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pivotCache/pivotCacheDefinition26.xml" ContentType="application/vnd.openxmlformats-officedocument.spreadsheetml.pivotCacheDefinition+xml"/>
  <Override PartName="/xl/pivotCache/pivotCacheDefinition27.xml" ContentType="application/vnd.openxmlformats-officedocument.spreadsheetml.pivotCacheDefinition+xml"/>
  <Override PartName="/xl/pivotCache/pivotCacheDefinition28.xml" ContentType="application/vnd.openxmlformats-officedocument.spreadsheetml.pivotCacheDefinition+xml"/>
  <Override PartName="/xl/pivotCache/pivotCacheDefinition2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pivotCache/pivotCacheDefinition30.xml" ContentType="application/vnd.openxmlformats-officedocument.spreadsheetml.pivotCacheDefinition+xml"/>
  <Override PartName="/xl/pivotCache/pivotCacheDefinition31.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drawings/drawing2.xml" ContentType="application/vnd.openxmlformats-officedocument.drawing+xml"/>
  <Override PartName="/xl/tables/table9.xml" ContentType="application/vnd.openxmlformats-officedocument.spreadsheetml.table+xml"/>
  <Override PartName="/xl/queryTables/queryTable9.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drawings/drawing5.xml" ContentType="application/vnd.openxmlformats-officedocument.drawing+xml"/>
  <Override PartName="/xl/tables/table10.xml" ContentType="application/vnd.openxmlformats-officedocument.spreadsheetml.table+xml"/>
  <Override PartName="/xl/slicers/slicer3.xml" ContentType="application/vnd.ms-excel.slicer+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6.xml" ContentType="application/vnd.openxmlformats-officedocument.drawing+xml"/>
  <Override PartName="/xl/slicers/slicer4.xml" ContentType="application/vnd.ms-excel.slicer+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harts/chart17.xml" ContentType="application/vnd.openxmlformats-officedocument.drawingml.chart+xml"/>
  <Override PartName="/xl/charts/style19.xml" ContentType="application/vnd.ms-office.chartstyle+xml"/>
  <Override PartName="/xl/charts/colors19.xml" ContentType="application/vnd.ms-office.chartcolorstyle+xml"/>
  <Override PartName="/xl/charts/chart18.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drawings/drawing7.xml" ContentType="application/vnd.openxmlformats-officedocument.drawing+xml"/>
  <Override PartName="/xl/slicers/slicer5.xml" ContentType="application/vnd.ms-excel.slicer+xml"/>
  <Override PartName="/xl/timelines/timeline3.xml" ContentType="application/vnd.ms-excel.timeline+xml"/>
  <Override PartName="/xl/charts/chart19.xml" ContentType="application/vnd.openxmlformats-officedocument.drawingml.chart+xml"/>
  <Override PartName="/xl/charts/style21.xml" ContentType="application/vnd.ms-office.chartstyle+xml"/>
  <Override PartName="/xl/charts/colors21.xml" ContentType="application/vnd.ms-office.chartcolorstyle+xml"/>
  <Override PartName="/xl/charts/chart20.xml" ContentType="application/vnd.openxmlformats-officedocument.drawingml.chart+xml"/>
  <Override PartName="/xl/charts/style22.xml" ContentType="application/vnd.ms-office.chartstyle+xml"/>
  <Override PartName="/xl/charts/colors22.xml" ContentType="application/vnd.ms-office.chartcolorstyle+xml"/>
  <Override PartName="/xl/charts/chart21.xml" ContentType="application/vnd.openxmlformats-officedocument.drawingml.chart+xml"/>
  <Override PartName="/xl/charts/style23.xml" ContentType="application/vnd.ms-office.chartstyle+xml"/>
  <Override PartName="/xl/charts/colors23.xml" ContentType="application/vnd.ms-office.chartcolorstyle+xml"/>
  <Override PartName="/xl/charts/chart22.xml" ContentType="application/vnd.openxmlformats-officedocument.drawingml.chart+xml"/>
  <Override PartName="/xl/charts/style24.xml" ContentType="application/vnd.ms-office.chartstyle+xml"/>
  <Override PartName="/xl/charts/colors24.xml" ContentType="application/vnd.ms-office.chartcolorstyle+xml"/>
  <Override PartName="/xl/charts/chart23.xml" ContentType="application/vnd.openxmlformats-officedocument.drawingml.chart+xml"/>
  <Override PartName="/xl/charts/style25.xml" ContentType="application/vnd.ms-office.chartstyle+xml"/>
  <Override PartName="/xl/charts/colors25.xml" ContentType="application/vnd.ms-office.chartcolorstyle+xml"/>
  <Override PartName="/xl/charts/chart24.xml" ContentType="application/vnd.openxmlformats-officedocument.drawingml.chart+xml"/>
  <Override PartName="/xl/charts/style26.xml" ContentType="application/vnd.ms-office.chartstyle+xml"/>
  <Override PartName="/xl/charts/colors26.xml" ContentType="application/vnd.ms-office.chartcolorstyle+xml"/>
  <Override PartName="/xl/charts/chart25.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8.xml" ContentType="application/vnd.openxmlformats-officedocument.drawing+xml"/>
  <Override PartName="/xl/slicers/slicer6.xml" ContentType="application/vnd.ms-excel.slicer+xml"/>
  <Override PartName="/xl/timelines/timeline4.xml" ContentType="application/vnd.ms-excel.timeline+xml"/>
  <Override PartName="/xl/charts/chart26.xml" ContentType="application/vnd.openxmlformats-officedocument.drawingml.chart+xml"/>
  <Override PartName="/xl/charts/style28.xml" ContentType="application/vnd.ms-office.chartstyle+xml"/>
  <Override PartName="/xl/charts/colors28.xml" ContentType="application/vnd.ms-office.chartcolorstyle+xml"/>
  <Override PartName="/xl/charts/chart27.xml" ContentType="application/vnd.openxmlformats-officedocument.drawingml.chart+xml"/>
  <Override PartName="/xl/charts/style29.xml" ContentType="application/vnd.ms-office.chartstyle+xml"/>
  <Override PartName="/xl/charts/colors29.xml" ContentType="application/vnd.ms-office.chartcolorstyle+xml"/>
  <Override PartName="/xl/charts/chart28.xml" ContentType="application/vnd.openxmlformats-officedocument.drawingml.chart+xml"/>
  <Override PartName="/xl/charts/style30.xml" ContentType="application/vnd.ms-office.chartstyle+xml"/>
  <Override PartName="/xl/charts/colors30.xml" ContentType="application/vnd.ms-office.chartcolorstyle+xml"/>
  <Override PartName="/xl/charts/chart29.xml" ContentType="application/vnd.openxmlformats-officedocument.drawingml.chart+xml"/>
  <Override PartName="/xl/charts/style31.xml" ContentType="application/vnd.ms-office.chartstyle+xml"/>
  <Override PartName="/xl/charts/colors31.xml" ContentType="application/vnd.ms-office.chartcolorstyle+xml"/>
  <Override PartName="/xl/charts/chart30.xml" ContentType="application/vnd.openxmlformats-officedocument.drawingml.chart+xml"/>
  <Override PartName="/xl/charts/style32.xml" ContentType="application/vnd.ms-office.chartstyle+xml"/>
  <Override PartName="/xl/charts/colors32.xml" ContentType="application/vnd.ms-office.chartcolorstyle+xml"/>
  <Override PartName="/xl/charts/chart31.xml" ContentType="application/vnd.openxmlformats-officedocument.drawingml.chart+xml"/>
  <Override PartName="/xl/charts/style33.xml" ContentType="application/vnd.ms-office.chartstyle+xml"/>
  <Override PartName="/xl/charts/colors33.xml" ContentType="application/vnd.ms-office.chartcolorstyle+xml"/>
  <Override PartName="/xl/charts/chart32.xml" ContentType="application/vnd.openxmlformats-officedocument.drawingml.chart+xml"/>
  <Override PartName="/xl/charts/style34.xml" ContentType="application/vnd.ms-office.chartstyle+xml"/>
  <Override PartName="/xl/charts/colors3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C:\Users\Lenovo\Desktop\HR_analysis(final_project_DEPI)\Excel\"/>
    </mc:Choice>
  </mc:AlternateContent>
  <xr:revisionPtr revIDLastSave="0" documentId="13_ncr:1_{384C5303-1B70-4052-8528-55BCEBDAE20F}" xr6:coauthVersionLast="47" xr6:coauthVersionMax="47" xr10:uidLastSave="{00000000-0000-0000-0000-000000000000}"/>
  <bookViews>
    <workbookView xWindow="-108" yWindow="-108" windowWidth="23256" windowHeight="12456" firstSheet="11" activeTab="13" xr2:uid="{00000000-000D-0000-FFFF-FFFF00000000}"/>
  </bookViews>
  <sheets>
    <sheet name="Home Page" sheetId="19" r:id="rId1"/>
    <sheet name="Fact_Performance" sheetId="6" r:id="rId2"/>
    <sheet name="dimworklifebalance" sheetId="12" r:id="rId3"/>
    <sheet name="dimSelfRating" sheetId="11" r:id="rId4"/>
    <sheet name="dimManagerRating" sheetId="10" r:id="rId5"/>
    <sheet name="dimrelationshipsatisfaction" sheetId="9" r:id="rId6"/>
    <sheet name="dimjobsatisfaction" sheetId="8" r:id="rId7"/>
    <sheet name="dimenvironmentsatisfaction" sheetId="7" r:id="rId8"/>
    <sheet name="DimEducationLevel" sheetId="2" r:id="rId9"/>
    <sheet name="DimEmployee" sheetId="3" r:id="rId10"/>
    <sheet name="Employee Overview Analysis" sheetId="17" r:id="rId11"/>
    <sheet name="Employee Overview Dashboard" sheetId="18" r:id="rId12"/>
    <sheet name="Attrition Analysis" sheetId="21" r:id="rId13"/>
    <sheet name="Attrition Analysis Dashboard" sheetId="22" r:id="rId14"/>
    <sheet name="Job Related Analysis" sheetId="24" r:id="rId15"/>
    <sheet name="Job Related Dashboard" sheetId="23" r:id="rId16"/>
  </sheets>
  <definedNames>
    <definedName name="_xlchart.v5.0" hidden="1">'Employee Overview Analysis'!$A$38</definedName>
    <definedName name="_xlchart.v5.1" hidden="1">'Employee Overview Analysis'!$A$39:$A$41</definedName>
    <definedName name="_xlchart.v5.2" hidden="1">'Employee Overview Analysis'!$B$38</definedName>
    <definedName name="_xlchart.v5.3" hidden="1">'Employee Overview Analysis'!$B$39:$B$41</definedName>
    <definedName name="_xlchart.v5.4" hidden="1">'Employee Overview Analysis'!$A$38</definedName>
    <definedName name="_xlchart.v5.5" hidden="1">'Employee Overview Analysis'!$A$39:$A$41</definedName>
    <definedName name="_xlchart.v5.6" hidden="1">'Employee Overview Analysis'!$B$38</definedName>
    <definedName name="_xlchart.v5.7" hidden="1">'Employee Overview Analysis'!$B$39:$B$41</definedName>
    <definedName name="_xlcn.WorksheetConnection_AnalysisSheetUpdate.xlsxDimEducationLevel1" hidden="1">DimEducationLevel[]</definedName>
    <definedName name="_xlcn.WorksheetConnection_AnalysisSheetUpdate.xlsxdimenvironmentsatisfaction1" hidden="1">dimenvironmentsatisfaction[]</definedName>
    <definedName name="_xlcn.WorksheetConnection_AnalysisSheetUpdate.xlsxdimjobsatisfaction1" hidden="1">dimjobsatisfaction[]</definedName>
    <definedName name="_xlcn.WorksheetConnection_AnalysisSheetUpdate.xlsxdimManagerRating1" hidden="1">dimManagerRating[]</definedName>
    <definedName name="_xlcn.WorksheetConnection_AnalysisSheetUpdate.xlsxdimrelationshipsatisfaction1" hidden="1">dimrelationshipsatisfaction[]</definedName>
    <definedName name="_xlcn.WorksheetConnection_AnalysisSheetUpdate.xlsxdimSelfRating1" hidden="1">dimSelfRating[]</definedName>
    <definedName name="_xlcn.WorksheetConnection_AnalysisSheetUpdate.xlsxdimworklifebalance1" hidden="1">dimworklifebalance[]</definedName>
    <definedName name="_xlcn.WorksheetConnection_AnalysisSheetUpdate.xlsxFact_Performance1" hidden="1">Fact_Performance[]</definedName>
    <definedName name="_xlcn.WorksheetConnection_AnalysisSheetUpdate22.xlsxDimEmployee1" hidden="1">DimEmployee[]</definedName>
    <definedName name="ExternalData_1" localSheetId="8" hidden="1">DimEducationLevel!$A$1:$B$6</definedName>
    <definedName name="ExternalData_2" localSheetId="9" hidden="1">DimEmployee!$A$1:$V$1470</definedName>
    <definedName name="ExternalData_2" localSheetId="7" hidden="1">dimenvironmentsatisfaction!$A$1:$B$6</definedName>
    <definedName name="ExternalData_3" localSheetId="6" hidden="1">dimjobsatisfaction!$A$1:$B$6</definedName>
    <definedName name="ExternalData_4" localSheetId="5" hidden="1">dimrelationshipsatisfaction!$A$1:$B$6</definedName>
    <definedName name="ExternalData_4" localSheetId="1" hidden="1">Fact_Performance!$A$1:$K$6709</definedName>
    <definedName name="ExternalData_5" localSheetId="4" hidden="1">dimManagerRating!$A$1:$B$6</definedName>
    <definedName name="ExternalData_6" localSheetId="3" hidden="1">dimSelfRating!$A$1:$B$6</definedName>
    <definedName name="ExternalData_7" localSheetId="2" hidden="1">dimworklifebalance!$A$1:$B$6</definedName>
    <definedName name="Slicer_Attrition1">#N/A</definedName>
    <definedName name="Slicer_Attrition2">#N/A</definedName>
    <definedName name="Slicer_Department1">#N/A</definedName>
    <definedName name="Slicer_Department2">#N/A</definedName>
    <definedName name="Slicer_EducationField">#N/A</definedName>
    <definedName name="Slicer_Gender1">#N/A</definedName>
    <definedName name="Slicer_Gender3">#N/A</definedName>
    <definedName name="Slicer_JobRole1">#N/A</definedName>
    <definedName name="Slicer_State1">#N/A</definedName>
    <definedName name="Timeline_HireDate">#N/A</definedName>
    <definedName name="Timeline_ReviewDate">#N/A</definedName>
  </definedNames>
  <calcPr calcId="191029"/>
  <pivotCaches>
    <pivotCache cacheId="484" r:id="rId17"/>
    <pivotCache cacheId="487" r:id="rId18"/>
    <pivotCache cacheId="490" r:id="rId19"/>
    <pivotCache cacheId="493" r:id="rId20"/>
    <pivotCache cacheId="496" r:id="rId21"/>
    <pivotCache cacheId="499" r:id="rId22"/>
    <pivotCache cacheId="502" r:id="rId23"/>
    <pivotCache cacheId="505" r:id="rId24"/>
    <pivotCache cacheId="508" r:id="rId25"/>
    <pivotCache cacheId="511" r:id="rId26"/>
    <pivotCache cacheId="514" r:id="rId27"/>
    <pivotCache cacheId="517" r:id="rId28"/>
    <pivotCache cacheId="521" r:id="rId29"/>
    <pivotCache cacheId="524" r:id="rId30"/>
    <pivotCache cacheId="527" r:id="rId31"/>
    <pivotCache cacheId="530" r:id="rId32"/>
    <pivotCache cacheId="533" r:id="rId33"/>
    <pivotCache cacheId="536" r:id="rId34"/>
    <pivotCache cacheId="539" r:id="rId35"/>
    <pivotCache cacheId="542" r:id="rId36"/>
    <pivotCache cacheId="671" r:id="rId37"/>
    <pivotCache cacheId="674" r:id="rId38"/>
    <pivotCache cacheId="677" r:id="rId39"/>
    <pivotCache cacheId="680" r:id="rId40"/>
    <pivotCache cacheId="683" r:id="rId41"/>
    <pivotCache cacheId="686" r:id="rId42"/>
    <pivotCache cacheId="689" r:id="rId43"/>
  </pivotCaches>
  <extLst>
    <ext xmlns:x14="http://schemas.microsoft.com/office/spreadsheetml/2009/9/main" uri="{876F7934-8845-4945-9796-88D515C7AA90}">
      <x14:pivotCaches>
        <pivotCache cacheId="460" r:id="rId44"/>
        <pivotCache cacheId="483" r:id="rId45"/>
      </x14:pivotCaches>
    </ext>
    <ext xmlns:x14="http://schemas.microsoft.com/office/spreadsheetml/2009/9/main" uri="{BBE1A952-AA13-448e-AADC-164F8A28A991}">
      <x14:slicerCaches>
        <x14:slicerCache r:id="rId46"/>
        <x14:slicerCache r:id="rId47"/>
        <x14:slicerCache r:id="rId48"/>
        <x14:slicerCache r:id="rId49"/>
        <x14:slicerCache r:id="rId50"/>
        <x14:slicerCache r:id="rId51"/>
        <x14:slicerCache r:id="rId52"/>
        <x14:slicerCache r:id="rId53"/>
        <x14:slicerCache r:id="rId54"/>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461" r:id="rId55"/>
        <pivotCache cacheId="520" r:id="rId56"/>
      </x15:timelineCachePivotCaches>
    </ext>
    <ext xmlns:x15="http://schemas.microsoft.com/office/spreadsheetml/2010/11/main" uri="{D0CA8CA8-9F24-4464-BF8E-62219DCF47F9}">
      <x15:timelineCacheRefs>
        <x15:timelineCacheRef r:id="rId57"/>
        <x15:timelineCacheRef r:id="rId5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Employee" name="DimEmployee" connection="WorksheetConnection_Analysis Sheet Update2 (2).xlsx!DimEmployee"/>
          <x15:modelTable id="Fact_Performance" name="Fact_Performance" connection="WorksheetConnection_Analysis Sheet Update.xlsx!Fact_Performance"/>
          <x15:modelTable id="dimworklifebalance" name="dimworklifebalance" connection="WorksheetConnection_Analysis Sheet Update.xlsx!dimworklifebalance"/>
          <x15:modelTable id="dimSelfRating" name="dimSelfRating" connection="WorksheetConnection_Analysis Sheet Update.xlsx!dimSelfRating"/>
          <x15:modelTable id="dimrelationshipsatisfaction" name="dimrelationshipsatisfaction" connection="WorksheetConnection_Analysis Sheet Update.xlsx!dimrelationshipsatisfaction"/>
          <x15:modelTable id="dimManagerRating" name="dimManagerRating" connection="WorksheetConnection_Analysis Sheet Update.xlsx!dimManagerRating"/>
          <x15:modelTable id="dimjobsatisfaction" name="dimjobsatisfaction" connection="WorksheetConnection_Analysis Sheet Update.xlsx!dimjobsatisfaction"/>
          <x15:modelTable id="dimenvironmentsatisfaction" name="dimenvironmentsatisfaction" connection="WorksheetConnection_Analysis Sheet Update.xlsx!dimenvironmentsatisfaction"/>
          <x15:modelTable id="DimEducationLevel" name="DimEducationLevel" connection="WorksheetConnection_Analysis Sheet Update.xlsx!DimEducationLevel"/>
        </x15:modelTables>
        <x15:modelRelationships>
          <x15:modelRelationship fromTable="Fact_Performance" fromColumn="WorkLifeBalance" toTable="dimworklifebalance" toColumn="WorkLifeBalanceID"/>
          <x15:modelRelationship fromTable="Fact_Performance" fromColumn="SelfRating" toTable="dimSelfRating" toColumn="SelfRatingID"/>
          <x15:modelRelationship fromTable="Fact_Performance" fromColumn="ManagerRating" toTable="dimManagerRating" toColumn="ManagerRatingID"/>
          <x15:modelRelationship fromTable="Fact_Performance" fromColumn="EnvironmentSatisfaction" toTable="dimenvironmentsatisfaction" toColumn="EnvSatisfactionID"/>
          <x15:modelRelationship fromTable="Fact_Performance" fromColumn="JobSatisfaction" toTable="dimjobsatisfaction" toColumn="JobSatisfactionID"/>
          <x15:modelRelationship fromTable="Fact_Performance" fromColumn="RelationshipSatisfaction" toTable="dimrelationshipsatisfaction" toColumn="RelSatisfactionID"/>
          <x15:modelRelationship fromTable="Fact_Performance" fromColumn="EmployeeID" toTable="DimEmployee" toColumn="EmployeeID"/>
          <x15:modelRelationship fromTable="DimEmployee" fromColumn="EducationLevelID" toTable="DimEducationLevel" toColumn="EducationLevelID"/>
        </x15:modelRelationships>
        <x15:extLst>
          <ext xmlns:x16="http://schemas.microsoft.com/office/spreadsheetml/2014/11/main" uri="{9835A34E-60A6-4A7C-AAB8-D5F71C897F49}">
            <x16:modelTimeGroupings>
              <x16:modelTimeGrouping tableName="Fact_Performance" columnName="ReviewDate" columnId="ReviewDate">
                <x16:calculatedTimeColumn columnName="ReviewDate (Year)" columnId="ReviewDate (Year)" contentType="years" isSelected="1"/>
                <x16:calculatedTimeColumn columnName="ReviewDate (Quarter)" columnId="ReviewDate (Quarter)" contentType="quarters" isSelected="1"/>
                <x16:calculatedTimeColumn columnName="ReviewDate (Month Index)" columnId="ReviewDate (Month Index)" contentType="monthsindex" isSelected="1"/>
                <x16:calculatedTimeColumn columnName="ReviewDate (Month)" columnId="Review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 i="21" l="1"/>
  <c r="F3" i="17"/>
  <c r="G9" i="17"/>
  <c r="E37" i="21"/>
  <c r="F7" i="17"/>
  <c r="E38" i="21"/>
  <c r="C70" i="17"/>
  <c r="G8" i="17"/>
  <c r="F9" i="17"/>
  <c r="G7" i="17"/>
  <c r="F8" i="17"/>
  <c r="B17" i="21"/>
  <c r="E36" i="21"/>
  <c r="I3" i="17"/>
  <c r="A14" i="21"/>
  <c r="C5" i="21"/>
  <c r="H3" i="17"/>
  <c r="E35" i="21"/>
  <c r="C14" i="21"/>
  <c r="B14" i="21"/>
  <c r="G3" i="1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EC0057F-83A8-48BA-B38D-CBAF7A807BFD}" keepAlive="1" name="Query - DimEducationLevel" description="Connection to the 'DimEducationLevel' query in the workbook." type="5" refreshedVersion="8" background="1" saveData="1">
    <dbPr connection="Provider=Microsoft.Mashup.OleDb.1;Data Source=$Workbook$;Location=DimEducationLevel;Extended Properties=&quot;&quot;" command="SELECT * FROM [DimEducationLevel]"/>
  </connection>
  <connection id="2" xr16:uid="{F841C7BF-4D58-4BB3-925A-900A94481347}" keepAlive="1" name="Query - DimEmployee" description="Connection to the 'DimEmployee' query in the workbook." type="5" refreshedVersion="8" background="1" saveData="1">
    <dbPr connection="Provider=Microsoft.Mashup.OleDb.1;Data Source=$Workbook$;Location=DimEmployee;Extended Properties=&quot;&quot;" command="SELECT * FROM [DimEmployee]"/>
  </connection>
  <connection id="3" xr16:uid="{5D1CDB19-1A8C-47DC-95BA-0FE941948CE2}" keepAlive="1" name="Query - dimenvironmentsatisfaction" description="Connection to the 'dimenvironmentsatisfaction' query in the workbook." type="5" refreshedVersion="8" background="1" saveData="1">
    <dbPr connection="Provider=Microsoft.Mashup.OleDb.1;Data Source=$Workbook$;Location=dimenvironmentsatisfaction;Extended Properties=&quot;&quot;" command="SELECT * FROM [dimenvironmentsatisfaction]"/>
  </connection>
  <connection id="4" xr16:uid="{5C730C1F-EFE2-40B9-9295-B467C4B27E01}" keepAlive="1" name="Query - dimjobsatisfaction" description="Connection to the 'dimjobsatisfaction' query in the workbook." type="5" refreshedVersion="8" background="1" saveData="1">
    <dbPr connection="Provider=Microsoft.Mashup.OleDb.1;Data Source=$Workbook$;Location=dimjobsatisfaction;Extended Properties=&quot;&quot;" command="SELECT * FROM [dimjobsatisfaction]"/>
  </connection>
  <connection id="5" xr16:uid="{7AF1FAC5-A4CD-4D22-ABD1-0DFFDA34A48C}" keepAlive="1" name="Query - dimManagerRating" description="Connection to the 'dimManagerRating' query in the workbook." type="5" refreshedVersion="8" background="1" saveData="1">
    <dbPr connection="Provider=Microsoft.Mashup.OleDb.1;Data Source=$Workbook$;Location=dimManagerRating;Extended Properties=&quot;&quot;" command="SELECT * FROM [dimManagerRating]"/>
  </connection>
  <connection id="6" xr16:uid="{3A707603-93E7-4C3E-8954-78D73096CB80}" keepAlive="1" name="Query - dimrelationshipsatisfaction" description="Connection to the 'dimrelationshipsatisfaction' query in the workbook." type="5" refreshedVersion="8" background="1" saveData="1">
    <dbPr connection="Provider=Microsoft.Mashup.OleDb.1;Data Source=$Workbook$;Location=dimrelationshipsatisfaction;Extended Properties=&quot;&quot;" command="SELECT * FROM [dimrelationshipsatisfaction]"/>
  </connection>
  <connection id="7" xr16:uid="{DC20E50D-732F-4FE8-A276-8C5E06E0DB9C}" keepAlive="1" name="Query - dimSelfRating" description="Connection to the 'dimSelfRating' query in the workbook." type="5" refreshedVersion="8" background="1" saveData="1">
    <dbPr connection="Provider=Microsoft.Mashup.OleDb.1;Data Source=$Workbook$;Location=dimSelfRating;Extended Properties=&quot;&quot;" command="SELECT * FROM [dimSelfRating]"/>
  </connection>
  <connection id="8" xr16:uid="{3AF78518-C8D6-4803-BEA8-1AB5D3981D28}" keepAlive="1" name="Query - dimworklifebalance" description="Connection to the 'dimworklifebalance' query in the workbook." type="5" refreshedVersion="8" background="1" saveData="1">
    <dbPr connection="Provider=Microsoft.Mashup.OleDb.1;Data Source=$Workbook$;Location=dimworklifebalance;Extended Properties=&quot;&quot;" command="SELECT * FROM [dimworklifebalance]"/>
  </connection>
  <connection id="9" xr16:uid="{1A3FA35C-7139-468A-B20E-CDAF2F3B7B2A}" keepAlive="1" name="Query - Fact_Performance" description="Connection to the 'Fact_Performance' query in the workbook." type="5" refreshedVersion="8" background="1" saveData="1">
    <dbPr connection="Provider=Microsoft.Mashup.OleDb.1;Data Source=$Workbook$;Location=Fact_Performance;Extended Properties=&quot;&quot;" command="SELECT * FROM [Fact_Performance]"/>
  </connection>
  <connection id="10" xr16:uid="{6D8999FB-B217-41E7-9BC1-3ADCCD77EBD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1" xr16:uid="{34934415-623D-4AF8-9AA2-025A006124FE}" name="WorksheetConnection_Analysis Sheet Update.xlsx!DimEducationLevel" type="102" refreshedVersion="8" minRefreshableVersion="5">
    <extLst>
      <ext xmlns:x15="http://schemas.microsoft.com/office/spreadsheetml/2010/11/main" uri="{DE250136-89BD-433C-8126-D09CA5730AF9}">
        <x15:connection id="DimEducationLevel">
          <x15:rangePr sourceName="_xlcn.WorksheetConnection_AnalysisSheetUpdate.xlsxDimEducationLevel1"/>
        </x15:connection>
      </ext>
    </extLst>
  </connection>
  <connection id="12" xr16:uid="{EA7887F0-12B9-410A-B658-3884169F3C81}" name="WorksheetConnection_Analysis Sheet Update.xlsx!dimenvironmentsatisfaction" type="102" refreshedVersion="8" minRefreshableVersion="5">
    <extLst>
      <ext xmlns:x15="http://schemas.microsoft.com/office/spreadsheetml/2010/11/main" uri="{DE250136-89BD-433C-8126-D09CA5730AF9}">
        <x15:connection id="dimenvironmentsatisfaction">
          <x15:rangePr sourceName="_xlcn.WorksheetConnection_AnalysisSheetUpdate.xlsxdimenvironmentsatisfaction1"/>
        </x15:connection>
      </ext>
    </extLst>
  </connection>
  <connection id="13" xr16:uid="{950E4F17-7003-4201-9CC9-EFE141C879F4}" name="WorksheetConnection_Analysis Sheet Update.xlsx!dimjobsatisfaction" type="102" refreshedVersion="8" minRefreshableVersion="5">
    <extLst>
      <ext xmlns:x15="http://schemas.microsoft.com/office/spreadsheetml/2010/11/main" uri="{DE250136-89BD-433C-8126-D09CA5730AF9}">
        <x15:connection id="dimjobsatisfaction">
          <x15:rangePr sourceName="_xlcn.WorksheetConnection_AnalysisSheetUpdate.xlsxdimjobsatisfaction1"/>
        </x15:connection>
      </ext>
    </extLst>
  </connection>
  <connection id="14" xr16:uid="{51C43842-2BA5-4BAC-8990-7FA883FD129B}" name="WorksheetConnection_Analysis Sheet Update.xlsx!dimManagerRating" type="102" refreshedVersion="8" minRefreshableVersion="5">
    <extLst>
      <ext xmlns:x15="http://schemas.microsoft.com/office/spreadsheetml/2010/11/main" uri="{DE250136-89BD-433C-8126-D09CA5730AF9}">
        <x15:connection id="dimManagerRating">
          <x15:rangePr sourceName="_xlcn.WorksheetConnection_AnalysisSheetUpdate.xlsxdimManagerRating1"/>
        </x15:connection>
      </ext>
    </extLst>
  </connection>
  <connection id="15" xr16:uid="{E29339E3-E53B-457D-BED2-3EB027E9F635}" name="WorksheetConnection_Analysis Sheet Update.xlsx!dimrelationshipsatisfaction" type="102" refreshedVersion="8" minRefreshableVersion="5">
    <extLst>
      <ext xmlns:x15="http://schemas.microsoft.com/office/spreadsheetml/2010/11/main" uri="{DE250136-89BD-433C-8126-D09CA5730AF9}">
        <x15:connection id="dimrelationshipsatisfaction">
          <x15:rangePr sourceName="_xlcn.WorksheetConnection_AnalysisSheetUpdate.xlsxdimrelationshipsatisfaction1"/>
        </x15:connection>
      </ext>
    </extLst>
  </connection>
  <connection id="16" xr16:uid="{7693AA9B-A7F1-4C58-89C9-309B6609CFDA}" name="WorksheetConnection_Analysis Sheet Update.xlsx!dimSelfRating" type="102" refreshedVersion="8" minRefreshableVersion="5">
    <extLst>
      <ext xmlns:x15="http://schemas.microsoft.com/office/spreadsheetml/2010/11/main" uri="{DE250136-89BD-433C-8126-D09CA5730AF9}">
        <x15:connection id="dimSelfRating">
          <x15:rangePr sourceName="_xlcn.WorksheetConnection_AnalysisSheetUpdate.xlsxdimSelfRating1"/>
        </x15:connection>
      </ext>
    </extLst>
  </connection>
  <connection id="17" xr16:uid="{F1BD71F4-9C98-41DA-A1E2-09D9D6BE57B9}" name="WorksheetConnection_Analysis Sheet Update.xlsx!dimworklifebalance" type="102" refreshedVersion="8" minRefreshableVersion="5">
    <extLst>
      <ext xmlns:x15="http://schemas.microsoft.com/office/spreadsheetml/2010/11/main" uri="{DE250136-89BD-433C-8126-D09CA5730AF9}">
        <x15:connection id="dimworklifebalance">
          <x15:rangePr sourceName="_xlcn.WorksheetConnection_AnalysisSheetUpdate.xlsxdimworklifebalance1"/>
        </x15:connection>
      </ext>
    </extLst>
  </connection>
  <connection id="18" xr16:uid="{FEBEB426-80EA-4503-9E80-2C65D3C1C3F5}" name="WorksheetConnection_Analysis Sheet Update.xlsx!Fact_Performance" type="102" refreshedVersion="8" minRefreshableVersion="5">
    <extLst>
      <ext xmlns:x15="http://schemas.microsoft.com/office/spreadsheetml/2010/11/main" uri="{DE250136-89BD-433C-8126-D09CA5730AF9}">
        <x15:connection id="Fact_Performance">
          <x15:rangePr sourceName="_xlcn.WorksheetConnection_AnalysisSheetUpdate.xlsxFact_Performance1"/>
        </x15:connection>
      </ext>
    </extLst>
  </connection>
  <connection id="19" xr16:uid="{00B91C84-2102-47AA-8F62-D06F24657206}" name="WorksheetConnection_Analysis Sheet Update2 (2).xlsx!DimEmployee" type="102" refreshedVersion="8" minRefreshableVersion="5">
    <extLst>
      <ext xmlns:x15="http://schemas.microsoft.com/office/spreadsheetml/2010/11/main" uri="{DE250136-89BD-433C-8126-D09CA5730AF9}">
        <x15:connection id="DimEmployee">
          <x15:rangePr sourceName="_xlcn.WorksheetConnection_AnalysisSheetUpdate22.xlsxDimEmployee1"/>
        </x15:connection>
      </ext>
    </extLst>
  </connection>
</connections>
</file>

<file path=xl/metadata.xml><?xml version="1.0" encoding="utf-8"?>
<metadata xmlns="http://schemas.openxmlformats.org/spreadsheetml/2006/main" xmlns:xlrd="http://schemas.microsoft.com/office/spreadsheetml/2017/richdata">
  <metadataTypes count="2">
    <metadataType name="XLRICHVALUE" minSupportedVersion="120000" copy="1" pasteAll="1" pasteValues="1" merge="1" splitFirst="1" rowColShift="1" clearFormats="1" clearComments="1" assign="1" coerce="1"/>
    <metadataType name="XLMDX" minSupportedVersion="120000" copy="1" pasteAll="1" pasteValues="1" merge="1" splitFirst="1" rowColShift="1" clearFormats="1" clearComments="1" assign="1" coerce="1"/>
  </metadataTypes>
  <metadataStrings count="2">
    <s v="ThisWorkbookDataModel"/>
    <s v="{[DimEmployee].[Attrition].&amp;[Yes]}"/>
  </metadataStrings>
  <mdxMetadata count="1">
    <mdx n="0" f="s">
      <ms ns="1" c="0"/>
    </mdx>
  </mdxMetadata>
  <futureMetadata name="XLRICHVALUE" count="3">
    <bk>
      <extLst>
        <ext uri="{3e2802c4-a4d2-4d8b-9148-e3be6c30e623}">
          <xlrd:rvb i="0"/>
        </ext>
      </extLst>
    </bk>
    <bk>
      <extLst>
        <ext uri="{3e2802c4-a4d2-4d8b-9148-e3be6c30e623}">
          <xlrd:rvb i="39"/>
        </ext>
      </extLst>
    </bk>
    <bk>
      <extLst>
        <ext uri="{3e2802c4-a4d2-4d8b-9148-e3be6c30e623}">
          <xlrd:rvb i="75"/>
        </ext>
      </extLst>
    </bk>
  </futureMetadata>
  <valueMetadata count="4">
    <bk>
      <rc t="2" v="0"/>
    </bk>
    <bk>
      <rc t="1" v="0"/>
    </bk>
    <bk>
      <rc t="1" v="1"/>
    </bk>
    <bk>
      <rc t="1" v="2"/>
    </bk>
  </valueMetadata>
</metadata>
</file>

<file path=xl/sharedStrings.xml><?xml version="1.0" encoding="utf-8"?>
<sst xmlns="http://schemas.openxmlformats.org/spreadsheetml/2006/main" count="31332" uniqueCount="9799">
  <si>
    <t>EducationLevelID</t>
  </si>
  <si>
    <t>EducationLevel</t>
  </si>
  <si>
    <t>No Formal Qualifications</t>
  </si>
  <si>
    <t xml:space="preserve">High School </t>
  </si>
  <si>
    <t xml:space="preserve">Bachelors </t>
  </si>
  <si>
    <t xml:space="preserve">Masters </t>
  </si>
  <si>
    <t>Doctorate</t>
  </si>
  <si>
    <t>EmployeeID</t>
  </si>
  <si>
    <t>Gender</t>
  </si>
  <si>
    <t>Age</t>
  </si>
  <si>
    <t>BusinessTravel</t>
  </si>
  <si>
    <t>Department</t>
  </si>
  <si>
    <t>DistanceFromHome</t>
  </si>
  <si>
    <t>State</t>
  </si>
  <si>
    <t>Ethnicity</t>
  </si>
  <si>
    <t>EducationField</t>
  </si>
  <si>
    <t>JobRole</t>
  </si>
  <si>
    <t>MaritalStatus</t>
  </si>
  <si>
    <t>Salary</t>
  </si>
  <si>
    <t>StockOptionLevel</t>
  </si>
  <si>
    <t>OverTime</t>
  </si>
  <si>
    <t>HireDate</t>
  </si>
  <si>
    <t>Attrition</t>
  </si>
  <si>
    <t>YearsAtCompany</t>
  </si>
  <si>
    <t>YearsInMostRecentRole</t>
  </si>
  <si>
    <t>YearsSinceLastPromotion</t>
  </si>
  <si>
    <t>YearsWithCurrManager</t>
  </si>
  <si>
    <t>001A-8F88</t>
  </si>
  <si>
    <t>Male</t>
  </si>
  <si>
    <t>Some Travel</t>
  </si>
  <si>
    <t>Technology</t>
  </si>
  <si>
    <t>White</t>
  </si>
  <si>
    <t>Information Systems</t>
  </si>
  <si>
    <t>Software Engineer</t>
  </si>
  <si>
    <t>Married</t>
  </si>
  <si>
    <t>No</t>
  </si>
  <si>
    <t>005C-E0FB</t>
  </si>
  <si>
    <t>Non-Binary</t>
  </si>
  <si>
    <t>Frequent Traveller</t>
  </si>
  <si>
    <t>Sales</t>
  </si>
  <si>
    <t xml:space="preserve">Marketing </t>
  </si>
  <si>
    <t>Sales Executive</t>
  </si>
  <si>
    <t>00A3-2445</t>
  </si>
  <si>
    <t>Black or African American</t>
  </si>
  <si>
    <t>Computer Science</t>
  </si>
  <si>
    <t>Machine Learning Engineer</t>
  </si>
  <si>
    <t>00B0-F199</t>
  </si>
  <si>
    <t>Yes</t>
  </si>
  <si>
    <t>00D4-DD53</t>
  </si>
  <si>
    <t>Female</t>
  </si>
  <si>
    <t>Single</t>
  </si>
  <si>
    <t>00E4-3D60</t>
  </si>
  <si>
    <t>Business Studies</t>
  </si>
  <si>
    <t>Data Scientist</t>
  </si>
  <si>
    <t>0145-DBFC</t>
  </si>
  <si>
    <t xml:space="preserve">No Travel </t>
  </si>
  <si>
    <t>Asian or Asian American</t>
  </si>
  <si>
    <t>0172-B5D2</t>
  </si>
  <si>
    <t>017D-0B97</t>
  </si>
  <si>
    <t>Technical Degree</t>
  </si>
  <si>
    <t>Sales Representative</t>
  </si>
  <si>
    <t>018B-DF1E</t>
  </si>
  <si>
    <t>Economics</t>
  </si>
  <si>
    <t>0210-E0D8</t>
  </si>
  <si>
    <t>022A-0219</t>
  </si>
  <si>
    <t>American Indian or Alaska Native</t>
  </si>
  <si>
    <t>0240-4D29</t>
  </si>
  <si>
    <t>02DA-7A72</t>
  </si>
  <si>
    <t>0317-B7BC</t>
  </si>
  <si>
    <t>Marketing</t>
  </si>
  <si>
    <t>0322-D46B</t>
  </si>
  <si>
    <t>0375-2F04</t>
  </si>
  <si>
    <t>03C5-51AD</t>
  </si>
  <si>
    <t>03D3-AA88</t>
  </si>
  <si>
    <t>Other</t>
  </si>
  <si>
    <t>03D5-622D</t>
  </si>
  <si>
    <t>03D9-FF08</t>
  </si>
  <si>
    <t>03EF-5904</t>
  </si>
  <si>
    <t>040C-EDED</t>
  </si>
  <si>
    <t>041A-31B0</t>
  </si>
  <si>
    <t>04D3-B8D3</t>
  </si>
  <si>
    <t>Senior Software Engineer</t>
  </si>
  <si>
    <t>04D7-C8F3</t>
  </si>
  <si>
    <t>04E6-6B61</t>
  </si>
  <si>
    <t>054A-0B94</t>
  </si>
  <si>
    <t>0592-D909</t>
  </si>
  <si>
    <t>Analytics Manager</t>
  </si>
  <si>
    <t>05B0-755F</t>
  </si>
  <si>
    <t>05CD-292D</t>
  </si>
  <si>
    <t>05DA-5423</t>
  </si>
  <si>
    <t>05ED-92F1</t>
  </si>
  <si>
    <t>05F0-6F7B</t>
  </si>
  <si>
    <t>0602-02AB</t>
  </si>
  <si>
    <t>Manager</t>
  </si>
  <si>
    <t>0626-7020</t>
  </si>
  <si>
    <t>0678-748A</t>
  </si>
  <si>
    <t xml:space="preserve">Native Hawaiian </t>
  </si>
  <si>
    <t>Divorced</t>
  </si>
  <si>
    <t>0697-ADC3</t>
  </si>
  <si>
    <t>06B1-2653</t>
  </si>
  <si>
    <t>06B9-B79D</t>
  </si>
  <si>
    <t>06DE-E772</t>
  </si>
  <si>
    <t>06E8-4FD4</t>
  </si>
  <si>
    <t>0742-C802</t>
  </si>
  <si>
    <t>076F-8AA3</t>
  </si>
  <si>
    <t>078A-E0F5</t>
  </si>
  <si>
    <t>078D-B654</t>
  </si>
  <si>
    <t>07AF-3631</t>
  </si>
  <si>
    <t>07B2-D67A</t>
  </si>
  <si>
    <t>07C3-7429</t>
  </si>
  <si>
    <t>07F1-62C3</t>
  </si>
  <si>
    <t>07F5-A45D</t>
  </si>
  <si>
    <t>07F6-D61B</t>
  </si>
  <si>
    <t>0846-2064</t>
  </si>
  <si>
    <t>085C-7FC2</t>
  </si>
  <si>
    <t>0868-097F</t>
  </si>
  <si>
    <t>Engineering Manager</t>
  </si>
  <si>
    <t>08AC-30AB</t>
  </si>
  <si>
    <t>08E4-D3D5</t>
  </si>
  <si>
    <t>08FC-817E</t>
  </si>
  <si>
    <t>097B-A688</t>
  </si>
  <si>
    <t>09D2-46BD</t>
  </si>
  <si>
    <t>0A05-3943</t>
  </si>
  <si>
    <t>0A4E-1A4A</t>
  </si>
  <si>
    <t>Mixed or multiple ethnic groups</t>
  </si>
  <si>
    <t>0AA2-881A</t>
  </si>
  <si>
    <t xml:space="preserve">Other </t>
  </si>
  <si>
    <t>0AE7-DDE2</t>
  </si>
  <si>
    <t>0AF4-EC15</t>
  </si>
  <si>
    <t>0B19-EFB2</t>
  </si>
  <si>
    <t>0B49-32CD</t>
  </si>
  <si>
    <t>0B72-0EE6</t>
  </si>
  <si>
    <t>0B9A-B6DE</t>
  </si>
  <si>
    <t>0BAF-7454</t>
  </si>
  <si>
    <t>0BEE-FC20</t>
  </si>
  <si>
    <t>0C23-26DD</t>
  </si>
  <si>
    <t>0C37-B7CF</t>
  </si>
  <si>
    <t>0C54-705D</t>
  </si>
  <si>
    <t>0C5B-2EF4</t>
  </si>
  <si>
    <t>0C6D-2825</t>
  </si>
  <si>
    <t>0C7B-2EA6</t>
  </si>
  <si>
    <t>0CED-EE28</t>
  </si>
  <si>
    <t>0CF8-1EBD</t>
  </si>
  <si>
    <t>0CFA-28A3</t>
  </si>
  <si>
    <t>Human Resources</t>
  </si>
  <si>
    <t>HR Executive</t>
  </si>
  <si>
    <t>0D1B-DEC2</t>
  </si>
  <si>
    <t>0D60-C312</t>
  </si>
  <si>
    <t>0D8F-C0F3</t>
  </si>
  <si>
    <t>0D92-C1D0</t>
  </si>
  <si>
    <t>0DBC-596E</t>
  </si>
  <si>
    <t>0DC1-7EE4</t>
  </si>
  <si>
    <t>0E79-8257</t>
  </si>
  <si>
    <t>0E85-1FC5</t>
  </si>
  <si>
    <t>0EA5-3A95</t>
  </si>
  <si>
    <t>0F2B-3457</t>
  </si>
  <si>
    <t>0F53-9877</t>
  </si>
  <si>
    <t>0F83-39C1</t>
  </si>
  <si>
    <t>0FBB-4ABE</t>
  </si>
  <si>
    <t>0FC3-2572</t>
  </si>
  <si>
    <t>0FC8-561B</t>
  </si>
  <si>
    <t>0FE8-B881</t>
  </si>
  <si>
    <t>0FEB-B474</t>
  </si>
  <si>
    <t>1053-41B1</t>
  </si>
  <si>
    <t>1054-9C3B</t>
  </si>
  <si>
    <t>106F-F7C7</t>
  </si>
  <si>
    <t>10C9-925C</t>
  </si>
  <si>
    <t>10CE-8403</t>
  </si>
  <si>
    <t>10E9-4C86</t>
  </si>
  <si>
    <t>111D-E5EF</t>
  </si>
  <si>
    <t>1147-7E2F</t>
  </si>
  <si>
    <t>1158-9E23</t>
  </si>
  <si>
    <t>116F-33F1</t>
  </si>
  <si>
    <t>1180-BEC9</t>
  </si>
  <si>
    <t>11AE-3E4D</t>
  </si>
  <si>
    <t>11C2-2B5B</t>
  </si>
  <si>
    <t>11F9-3526</t>
  </si>
  <si>
    <t>1217-CE30</t>
  </si>
  <si>
    <t>1243-8B63</t>
  </si>
  <si>
    <t>1268-3038</t>
  </si>
  <si>
    <t>12A7-AFD6</t>
  </si>
  <si>
    <t>12B5-11CC</t>
  </si>
  <si>
    <t>12E5-9BD1</t>
  </si>
  <si>
    <t>12F7-BCBB</t>
  </si>
  <si>
    <t>130F-32AB</t>
  </si>
  <si>
    <t>132B-F2B2</t>
  </si>
  <si>
    <t>134B-4157</t>
  </si>
  <si>
    <t>1359-BEE3</t>
  </si>
  <si>
    <t>135D-DF79</t>
  </si>
  <si>
    <t>1363-6BF9</t>
  </si>
  <si>
    <t>1368-8327</t>
  </si>
  <si>
    <t>138C-2AEA</t>
  </si>
  <si>
    <t>13E5-2F17</t>
  </si>
  <si>
    <t>13E5-8466</t>
  </si>
  <si>
    <t>13FA-3559</t>
  </si>
  <si>
    <t>141B-D354</t>
  </si>
  <si>
    <t>Prefer Not To Say</t>
  </si>
  <si>
    <t>1424-0B0C</t>
  </si>
  <si>
    <t>1453-D3D8</t>
  </si>
  <si>
    <t>1472-9F69</t>
  </si>
  <si>
    <t>1480-131D</t>
  </si>
  <si>
    <t>14CF-051D</t>
  </si>
  <si>
    <t>Recruiter</t>
  </si>
  <si>
    <t>151D-1FF2</t>
  </si>
  <si>
    <t>152E-8DB1</t>
  </si>
  <si>
    <t>155B-42BE</t>
  </si>
  <si>
    <t>15B3-F392</t>
  </si>
  <si>
    <t>15D4-53C2</t>
  </si>
  <si>
    <t>1609-65E1</t>
  </si>
  <si>
    <t>16B6-9C29</t>
  </si>
  <si>
    <t>16FB-8835</t>
  </si>
  <si>
    <t>1705-0DE5</t>
  </si>
  <si>
    <t>1749-81A2</t>
  </si>
  <si>
    <t>1787-DF90</t>
  </si>
  <si>
    <t>1799-5B3F</t>
  </si>
  <si>
    <t>17AD-99F5</t>
  </si>
  <si>
    <t>17AE-E715</t>
  </si>
  <si>
    <t>184D-06FF</t>
  </si>
  <si>
    <t>18CE-8F30</t>
  </si>
  <si>
    <t>1914-B934</t>
  </si>
  <si>
    <t>19C3-DAE4</t>
  </si>
  <si>
    <t>1A2D-52EC</t>
  </si>
  <si>
    <t>1A38-1D62</t>
  </si>
  <si>
    <t>1A6D-AF5D</t>
  </si>
  <si>
    <t>1A7C-19DB</t>
  </si>
  <si>
    <t>1A82-AF2C</t>
  </si>
  <si>
    <t>1A9A-17A3</t>
  </si>
  <si>
    <t>1AC8-361F</t>
  </si>
  <si>
    <t>1B4A-5D80</t>
  </si>
  <si>
    <t>1B7F-73A9</t>
  </si>
  <si>
    <t>1BAE-4DA1</t>
  </si>
  <si>
    <t>1BCC-100B</t>
  </si>
  <si>
    <t>1BEA-3835</t>
  </si>
  <si>
    <t>1C24-233B</t>
  </si>
  <si>
    <t>1C57-5F2A</t>
  </si>
  <si>
    <t>1C6C-3B67</t>
  </si>
  <si>
    <t>1C6F-87AA</t>
  </si>
  <si>
    <t>1C86-C072</t>
  </si>
  <si>
    <t>1C87-44CB</t>
  </si>
  <si>
    <t>1CB3-F7D7</t>
  </si>
  <si>
    <t>1D32-9620</t>
  </si>
  <si>
    <t>1D35-190A</t>
  </si>
  <si>
    <t>1D74-2661</t>
  </si>
  <si>
    <t>1D87-3372</t>
  </si>
  <si>
    <t>1DC4-97CF</t>
  </si>
  <si>
    <t>1E20-2FFF</t>
  </si>
  <si>
    <t>1E2C-A267</t>
  </si>
  <si>
    <t>1E4A-5810</t>
  </si>
  <si>
    <t>1E61-70EC</t>
  </si>
  <si>
    <t>1E61-B76A</t>
  </si>
  <si>
    <t>1EA5-85A8</t>
  </si>
  <si>
    <t>1EEB-ABF7</t>
  </si>
  <si>
    <t>1F0F-458C</t>
  </si>
  <si>
    <t>1F12-DDDA</t>
  </si>
  <si>
    <t>1FAC-768D</t>
  </si>
  <si>
    <t>1FE3-22BF</t>
  </si>
  <si>
    <t>200B-1979</t>
  </si>
  <si>
    <t>205B-4D34</t>
  </si>
  <si>
    <t>20BA-5868</t>
  </si>
  <si>
    <t>20CA-404E</t>
  </si>
  <si>
    <t>2114-EC1F</t>
  </si>
  <si>
    <t>211E-BC82</t>
  </si>
  <si>
    <t>217C-7180</t>
  </si>
  <si>
    <t>218E-AB6F</t>
  </si>
  <si>
    <t>21B3-8491</t>
  </si>
  <si>
    <t>21C8-00EC</t>
  </si>
  <si>
    <t>21CB-EF3E</t>
  </si>
  <si>
    <t>2219-56CA</t>
  </si>
  <si>
    <t>2250-86C5</t>
  </si>
  <si>
    <t>22C9-83A6</t>
  </si>
  <si>
    <t>22FF-9076</t>
  </si>
  <si>
    <t>2374-7581</t>
  </si>
  <si>
    <t>23B5-93C9</t>
  </si>
  <si>
    <t>23E6-A67A</t>
  </si>
  <si>
    <t>23FC-93A5</t>
  </si>
  <si>
    <t>2407-5A4E</t>
  </si>
  <si>
    <t>242A-4FA0</t>
  </si>
  <si>
    <t>246E-3383</t>
  </si>
  <si>
    <t>24DD-6D7C</t>
  </si>
  <si>
    <t>24FA-A637</t>
  </si>
  <si>
    <t>2523-EFD4</t>
  </si>
  <si>
    <t>2546-1312</t>
  </si>
  <si>
    <t>2551-DD9B</t>
  </si>
  <si>
    <t>257B-8130</t>
  </si>
  <si>
    <t>259B-6C50</t>
  </si>
  <si>
    <t>25F5-0EAF</t>
  </si>
  <si>
    <t>2637-BDCD</t>
  </si>
  <si>
    <t>267F-F71D</t>
  </si>
  <si>
    <t>2698-A448</t>
  </si>
  <si>
    <t>26A0-5791</t>
  </si>
  <si>
    <t>26DF-1241</t>
  </si>
  <si>
    <t>277A-A6FA</t>
  </si>
  <si>
    <t>278C-D482</t>
  </si>
  <si>
    <t>2796-828F</t>
  </si>
  <si>
    <t>279C-7342</t>
  </si>
  <si>
    <t>27CD-A6BF</t>
  </si>
  <si>
    <t>284C-8CB0</t>
  </si>
  <si>
    <t>2857-A950</t>
  </si>
  <si>
    <t>28CA-379D</t>
  </si>
  <si>
    <t>28EA-A010</t>
  </si>
  <si>
    <t>28F4-8367</t>
  </si>
  <si>
    <t>291F-B604</t>
  </si>
  <si>
    <t>2926-D386</t>
  </si>
  <si>
    <t>2937-EB65</t>
  </si>
  <si>
    <t>2962-039F</t>
  </si>
  <si>
    <t>296A-A685</t>
  </si>
  <si>
    <t>29AC-099C</t>
  </si>
  <si>
    <t>29C2-1A3F</t>
  </si>
  <si>
    <t>29F6-C6CA</t>
  </si>
  <si>
    <t>2A04-49D1</t>
  </si>
  <si>
    <t>2A20-28CD</t>
  </si>
  <si>
    <t>2A89-93B6</t>
  </si>
  <si>
    <t>2A9F-6BD2</t>
  </si>
  <si>
    <t>2B08-7D3D</t>
  </si>
  <si>
    <t>2B5B-7A52</t>
  </si>
  <si>
    <t>2B70-5A31</t>
  </si>
  <si>
    <t>2B7A-9C73</t>
  </si>
  <si>
    <t>2BCE-F73C</t>
  </si>
  <si>
    <t>2BD8-20A6</t>
  </si>
  <si>
    <t>2BE9-93DB</t>
  </si>
  <si>
    <t>2BEA-43B2</t>
  </si>
  <si>
    <t>2BF6-ACD3</t>
  </si>
  <si>
    <t>2C0F-AAE2</t>
  </si>
  <si>
    <t>2C7D-F9F1</t>
  </si>
  <si>
    <t>2CA8-4E1B</t>
  </si>
  <si>
    <t>2D04-D0A5</t>
  </si>
  <si>
    <t>2D25-CAE8</t>
  </si>
  <si>
    <t>2D85-ABDD</t>
  </si>
  <si>
    <t>2DD1-FD7F</t>
  </si>
  <si>
    <t>2E25-987F</t>
  </si>
  <si>
    <t>2E72-4BF1</t>
  </si>
  <si>
    <t>2E7B-43F0</t>
  </si>
  <si>
    <t>2E9A-BD2E</t>
  </si>
  <si>
    <t>2EB9-9D31</t>
  </si>
  <si>
    <t>2EC6-E2E0</t>
  </si>
  <si>
    <t>2ED2-2CEC</t>
  </si>
  <si>
    <t>2EF6-8D96</t>
  </si>
  <si>
    <t>2F04-931F</t>
  </si>
  <si>
    <t>2F85-AF81</t>
  </si>
  <si>
    <t>2F98-E645</t>
  </si>
  <si>
    <t>2FAE-9278</t>
  </si>
  <si>
    <t>2FC6-7ED5</t>
  </si>
  <si>
    <t>2FC8-999D</t>
  </si>
  <si>
    <t>3012-1A41</t>
  </si>
  <si>
    <t>3044-EB49</t>
  </si>
  <si>
    <t>3051-927B</t>
  </si>
  <si>
    <t>HR Business Partner</t>
  </si>
  <si>
    <t>307F-9BFA</t>
  </si>
  <si>
    <t>30CB-BCD0</t>
  </si>
  <si>
    <t>30CC-0FDE</t>
  </si>
  <si>
    <t>30CC-9AD8</t>
  </si>
  <si>
    <t>3120-B11F</t>
  </si>
  <si>
    <t>3182-7F44</t>
  </si>
  <si>
    <t>31E1-001F</t>
  </si>
  <si>
    <t>31FB-D496</t>
  </si>
  <si>
    <t>324B-F4DF</t>
  </si>
  <si>
    <t>3261-373A</t>
  </si>
  <si>
    <t>327B-F6D3</t>
  </si>
  <si>
    <t>32AE-C02F</t>
  </si>
  <si>
    <t>32F1-6903</t>
  </si>
  <si>
    <t>3412-9077</t>
  </si>
  <si>
    <t>342B-0932</t>
  </si>
  <si>
    <t>3476-CA56</t>
  </si>
  <si>
    <t>34FB-D8F3</t>
  </si>
  <si>
    <t>354B-3BC6</t>
  </si>
  <si>
    <t>3560-C117</t>
  </si>
  <si>
    <t>35D2-818A</t>
  </si>
  <si>
    <t>3642-EEAE</t>
  </si>
  <si>
    <t>3653-D544</t>
  </si>
  <si>
    <t>36A3-F0A5</t>
  </si>
  <si>
    <t>36E1-3DDF</t>
  </si>
  <si>
    <t>372C-E204</t>
  </si>
  <si>
    <t>3747-3110</t>
  </si>
  <si>
    <t>37D7-54B9</t>
  </si>
  <si>
    <t>37DA-C03F</t>
  </si>
  <si>
    <t>37EE-004B</t>
  </si>
  <si>
    <t>380E-44B4</t>
  </si>
  <si>
    <t>380F-A08A</t>
  </si>
  <si>
    <t>388D-DB68</t>
  </si>
  <si>
    <t>38D7-6BB9</t>
  </si>
  <si>
    <t>38EB-ADBD</t>
  </si>
  <si>
    <t>3992-22AD</t>
  </si>
  <si>
    <t>3994-472A</t>
  </si>
  <si>
    <t>39A2-9B0A</t>
  </si>
  <si>
    <t>39FC-7149</t>
  </si>
  <si>
    <t>3A0A-B70A</t>
  </si>
  <si>
    <t>3A20-7C3E</t>
  </si>
  <si>
    <t>3A2C-ABB8</t>
  </si>
  <si>
    <t>3A36-DA50</t>
  </si>
  <si>
    <t>3A96-07A5</t>
  </si>
  <si>
    <t>3B11-DF28</t>
  </si>
  <si>
    <t>3B2D-9E60</t>
  </si>
  <si>
    <t>3B90-B998</t>
  </si>
  <si>
    <t>3BAB-C57E</t>
  </si>
  <si>
    <t>3C31-30CB</t>
  </si>
  <si>
    <t>3C73-12A0</t>
  </si>
  <si>
    <t>3C78-06E7</t>
  </si>
  <si>
    <t>3C7D-86ED</t>
  </si>
  <si>
    <t>3CCD-CF5F</t>
  </si>
  <si>
    <t>3CD6-5587</t>
  </si>
  <si>
    <t>3CFD-6622</t>
  </si>
  <si>
    <t>3D47-6A75</t>
  </si>
  <si>
    <t>3D71-8DC2</t>
  </si>
  <si>
    <t>3D9E-FB05</t>
  </si>
  <si>
    <t>3DB7-2942</t>
  </si>
  <si>
    <t>3DBF-E552</t>
  </si>
  <si>
    <t>HR Manager</t>
  </si>
  <si>
    <t>3DCC-7FA4</t>
  </si>
  <si>
    <t>3E3B-681D</t>
  </si>
  <si>
    <t>3E42-57C8</t>
  </si>
  <si>
    <t>3E4A-F28F</t>
  </si>
  <si>
    <t>3E50-011E</t>
  </si>
  <si>
    <t>3EAA-95E5</t>
  </si>
  <si>
    <t>3EB2-9111</t>
  </si>
  <si>
    <t>3EDA-3BDE</t>
  </si>
  <si>
    <t>3F0C-41A7</t>
  </si>
  <si>
    <t>3F19-FC5A</t>
  </si>
  <si>
    <t>3F25-EF5E</t>
  </si>
  <si>
    <t>3F3F-E438</t>
  </si>
  <si>
    <t>3F5B-6277</t>
  </si>
  <si>
    <t>3F9D-8094</t>
  </si>
  <si>
    <t>401F-CC71</t>
  </si>
  <si>
    <t>4044-F6D4</t>
  </si>
  <si>
    <t>4049-CF88</t>
  </si>
  <si>
    <t>40A9-8EB0</t>
  </si>
  <si>
    <t>40BE-EEAF</t>
  </si>
  <si>
    <t>40CC-6231</t>
  </si>
  <si>
    <t>411F-6325</t>
  </si>
  <si>
    <t>4188-C61D</t>
  </si>
  <si>
    <t>41A7-9C19</t>
  </si>
  <si>
    <t>41DC-E8B5</t>
  </si>
  <si>
    <t>41EC-F2AA</t>
  </si>
  <si>
    <t>41FE-D257</t>
  </si>
  <si>
    <t>422B-53AC</t>
  </si>
  <si>
    <t>4236-4F51</t>
  </si>
  <si>
    <t>425F-4D2D</t>
  </si>
  <si>
    <t>4268-9EAD</t>
  </si>
  <si>
    <t>427A-8C69</t>
  </si>
  <si>
    <t>4294-03D1</t>
  </si>
  <si>
    <t>42CC-040A</t>
  </si>
  <si>
    <t>42F5-707F</t>
  </si>
  <si>
    <t>4304-4B4E</t>
  </si>
  <si>
    <t>4316-C080</t>
  </si>
  <si>
    <t>437C-4AD0</t>
  </si>
  <si>
    <t>43DD-6998</t>
  </si>
  <si>
    <t>4404-DE5A</t>
  </si>
  <si>
    <t>4467-6B8F</t>
  </si>
  <si>
    <t>449E-0EB7</t>
  </si>
  <si>
    <t>4500-37EB</t>
  </si>
  <si>
    <t>450D-13A9</t>
  </si>
  <si>
    <t>4563-8637</t>
  </si>
  <si>
    <t>4565-62DE</t>
  </si>
  <si>
    <t>45A4-C1D0</t>
  </si>
  <si>
    <t>45BA-6683</t>
  </si>
  <si>
    <t>45D2-369E</t>
  </si>
  <si>
    <t>45D7-5C8A</t>
  </si>
  <si>
    <t>45F9-3A37</t>
  </si>
  <si>
    <t>45FF-ACE6</t>
  </si>
  <si>
    <t>4626-5168</t>
  </si>
  <si>
    <t>462E-03DF</t>
  </si>
  <si>
    <t>4657-FE18</t>
  </si>
  <si>
    <t>465A-91D1</t>
  </si>
  <si>
    <t>4673-EBEC</t>
  </si>
  <si>
    <t>467E-977A</t>
  </si>
  <si>
    <t>468A-E249</t>
  </si>
  <si>
    <t>469A-8121</t>
  </si>
  <si>
    <t>46C8-1E24</t>
  </si>
  <si>
    <t>46D6-CA7A</t>
  </si>
  <si>
    <t>46E1-5086</t>
  </si>
  <si>
    <t>46ED-4007</t>
  </si>
  <si>
    <t>473C-EA4E</t>
  </si>
  <si>
    <t>4795-4D3F</t>
  </si>
  <si>
    <t>47A0-559B</t>
  </si>
  <si>
    <t>47C9-BD11</t>
  </si>
  <si>
    <t>4846-2EC2</t>
  </si>
  <si>
    <t>4862-E40F</t>
  </si>
  <si>
    <t>4875-109B</t>
  </si>
  <si>
    <t>4886-62DF</t>
  </si>
  <si>
    <t>489B-14EC</t>
  </si>
  <si>
    <t>48B9-8A61</t>
  </si>
  <si>
    <t>4938-402A</t>
  </si>
  <si>
    <t>494B-7047</t>
  </si>
  <si>
    <t>4969-9A35</t>
  </si>
  <si>
    <t>4971-33F9</t>
  </si>
  <si>
    <t>49B2-0364</t>
  </si>
  <si>
    <t>4A0E-3728</t>
  </si>
  <si>
    <t>4A0E-9958</t>
  </si>
  <si>
    <t>4A39-E8E6</t>
  </si>
  <si>
    <t>4A5B-6102</t>
  </si>
  <si>
    <t>4B6E-3C21</t>
  </si>
  <si>
    <t>4B7E-9DE5</t>
  </si>
  <si>
    <t>4BE1-4A7B</t>
  </si>
  <si>
    <t>4BED-C7C2</t>
  </si>
  <si>
    <t>4C06-7031</t>
  </si>
  <si>
    <t>4C41-7F73</t>
  </si>
  <si>
    <t>4C62-5BE8</t>
  </si>
  <si>
    <t>4C66-6E16</t>
  </si>
  <si>
    <t>4C72-E72F</t>
  </si>
  <si>
    <t>4C88-27A1</t>
  </si>
  <si>
    <t>4C99-E626</t>
  </si>
  <si>
    <t>4CA1-F139</t>
  </si>
  <si>
    <t>4CCA-B1E6</t>
  </si>
  <si>
    <t>4CD7-B91C</t>
  </si>
  <si>
    <t>4D07-1452</t>
  </si>
  <si>
    <t>4D59-B831</t>
  </si>
  <si>
    <t>4D7E-BDA4</t>
  </si>
  <si>
    <t>4D95-ECAD</t>
  </si>
  <si>
    <t>4DA0-81D7</t>
  </si>
  <si>
    <t>4DDB-A84D</t>
  </si>
  <si>
    <t>4DE2-9EB3</t>
  </si>
  <si>
    <t>4E65-CCD0</t>
  </si>
  <si>
    <t>4F1D-6F75</t>
  </si>
  <si>
    <t>4F22-FF67</t>
  </si>
  <si>
    <t>4F28-CFAF</t>
  </si>
  <si>
    <t>4F64-A0E2</t>
  </si>
  <si>
    <t>4FA9-D343</t>
  </si>
  <si>
    <t>4FAC-96CB</t>
  </si>
  <si>
    <t>4FBA-4591</t>
  </si>
  <si>
    <t>4FC2-A40D</t>
  </si>
  <si>
    <t>4FCD-7D65</t>
  </si>
  <si>
    <t>4FD5-CC71</t>
  </si>
  <si>
    <t>5000-8203</t>
  </si>
  <si>
    <t>5021-423E</t>
  </si>
  <si>
    <t>5021-95FC</t>
  </si>
  <si>
    <t>503B-AACE</t>
  </si>
  <si>
    <t>5060-A677</t>
  </si>
  <si>
    <t>50FB-5702</t>
  </si>
  <si>
    <t>5154-0F13</t>
  </si>
  <si>
    <t>5160-53BD</t>
  </si>
  <si>
    <t>51A4-EA6E</t>
  </si>
  <si>
    <t>5222-EBE1</t>
  </si>
  <si>
    <t>5237-1B85</t>
  </si>
  <si>
    <t>528C-3E0D</t>
  </si>
  <si>
    <t>5293-AC5C</t>
  </si>
  <si>
    <t>52CC-3E9E</t>
  </si>
  <si>
    <t>52DD-757F</t>
  </si>
  <si>
    <t>531D-788E</t>
  </si>
  <si>
    <t>533B-938D</t>
  </si>
  <si>
    <t>5381-86E4</t>
  </si>
  <si>
    <t>5395-75A1</t>
  </si>
  <si>
    <t>5416-F925</t>
  </si>
  <si>
    <t>541F-3E19</t>
  </si>
  <si>
    <t>542E-321D</t>
  </si>
  <si>
    <t>543B-0EE5</t>
  </si>
  <si>
    <t>5468-EEE1</t>
  </si>
  <si>
    <t>5476-CA0D</t>
  </si>
  <si>
    <t>549F-B3E7</t>
  </si>
  <si>
    <t>54D0-5A71</t>
  </si>
  <si>
    <t>5544-4583</t>
  </si>
  <si>
    <t>556B-374A</t>
  </si>
  <si>
    <t>55A7-8D82</t>
  </si>
  <si>
    <t>55B1-3712</t>
  </si>
  <si>
    <t>55D6-1423</t>
  </si>
  <si>
    <t>55DC-C0F0</t>
  </si>
  <si>
    <t>55FD-42E9</t>
  </si>
  <si>
    <t>5605-237E</t>
  </si>
  <si>
    <t>5609-8585</t>
  </si>
  <si>
    <t>5634-9D10</t>
  </si>
  <si>
    <t>5639-70C0</t>
  </si>
  <si>
    <t>5642-6F1E</t>
  </si>
  <si>
    <t>565B-C207</t>
  </si>
  <si>
    <t>566A-FC64</t>
  </si>
  <si>
    <t>56A5-271B</t>
  </si>
  <si>
    <t>56D1-790E</t>
  </si>
  <si>
    <t>56FC-5C6E</t>
  </si>
  <si>
    <t>5731-90E6</t>
  </si>
  <si>
    <t>5741-0022</t>
  </si>
  <si>
    <t>576B-6628</t>
  </si>
  <si>
    <t>5795-08D3</t>
  </si>
  <si>
    <t>5802-2A7E</t>
  </si>
  <si>
    <t>5818-560C</t>
  </si>
  <si>
    <t>5839-7AE2</t>
  </si>
  <si>
    <t>586E-5C14</t>
  </si>
  <si>
    <t>58C8-63FA</t>
  </si>
  <si>
    <t>58F5-C8FC</t>
  </si>
  <si>
    <t>58FA-C451</t>
  </si>
  <si>
    <t>5919-4ADE</t>
  </si>
  <si>
    <t>596B-33F4</t>
  </si>
  <si>
    <t>5982-CF7A</t>
  </si>
  <si>
    <t>5988-3855</t>
  </si>
  <si>
    <t>598D-E3B4</t>
  </si>
  <si>
    <t>59DB-8465</t>
  </si>
  <si>
    <t>59F5-F57D</t>
  </si>
  <si>
    <t>5A04-0EB4</t>
  </si>
  <si>
    <t>5A0B-7F31</t>
  </si>
  <si>
    <t>5A29-B9F4</t>
  </si>
  <si>
    <t>5A65-768A</t>
  </si>
  <si>
    <t>5A78-0F17</t>
  </si>
  <si>
    <t>5A8A-1547</t>
  </si>
  <si>
    <t>5AA7-C7BA</t>
  </si>
  <si>
    <t>5AC6-91D4</t>
  </si>
  <si>
    <t>5AD2-3B02</t>
  </si>
  <si>
    <t>5B08-EF96</t>
  </si>
  <si>
    <t>5B0B-B105</t>
  </si>
  <si>
    <t>5B0E-31FB</t>
  </si>
  <si>
    <t>5B11-3DB3</t>
  </si>
  <si>
    <t>5B38-57D2</t>
  </si>
  <si>
    <t>5BDE-7102</t>
  </si>
  <si>
    <t>5C03-1009</t>
  </si>
  <si>
    <t>5C28-D944</t>
  </si>
  <si>
    <t>5C48-9106</t>
  </si>
  <si>
    <t>5C56-DA86</t>
  </si>
  <si>
    <t>5C61-8F3A</t>
  </si>
  <si>
    <t>5C7B-86C0</t>
  </si>
  <si>
    <t>5C87-D7BB</t>
  </si>
  <si>
    <t>5D69-D350</t>
  </si>
  <si>
    <t>5D73-961A</t>
  </si>
  <si>
    <t>5DBA-93C9</t>
  </si>
  <si>
    <t>5E53-1897</t>
  </si>
  <si>
    <t>5E73-CE19</t>
  </si>
  <si>
    <t>5E9A-FE30</t>
  </si>
  <si>
    <t>5EB3-47F6</t>
  </si>
  <si>
    <t>5EE9-CFCF</t>
  </si>
  <si>
    <t>5F06-D3F6</t>
  </si>
  <si>
    <t>5F2E-A68B</t>
  </si>
  <si>
    <t>5F4E-EE5A</t>
  </si>
  <si>
    <t>5F5B-83B1</t>
  </si>
  <si>
    <t>5F95-70A3</t>
  </si>
  <si>
    <t>5F99-4E0B</t>
  </si>
  <si>
    <t>6010-A052</t>
  </si>
  <si>
    <t>6051-1F41</t>
  </si>
  <si>
    <t>6064-D1F0</t>
  </si>
  <si>
    <t>606E-A262</t>
  </si>
  <si>
    <t>60A3-AFA2</t>
  </si>
  <si>
    <t>60B5-48ED</t>
  </si>
  <si>
    <t>60E6-B1D9</t>
  </si>
  <si>
    <t>6112-8476</t>
  </si>
  <si>
    <t>611A-F218</t>
  </si>
  <si>
    <t>6125-FEC8</t>
  </si>
  <si>
    <t>6135-885F</t>
  </si>
  <si>
    <t>6151-4A92</t>
  </si>
  <si>
    <t>6163-2BE8</t>
  </si>
  <si>
    <t>6176-3BEE</t>
  </si>
  <si>
    <t>617A-5092</t>
  </si>
  <si>
    <t>618D-7685</t>
  </si>
  <si>
    <t>619D-D78F</t>
  </si>
  <si>
    <t>61CC-2C1D</t>
  </si>
  <si>
    <t>61E2-6540</t>
  </si>
  <si>
    <t>61E5-836E</t>
  </si>
  <si>
    <t>61F3-DE78</t>
  </si>
  <si>
    <t>6227-9D9E</t>
  </si>
  <si>
    <t>626A-9377</t>
  </si>
  <si>
    <t>626D-4669</t>
  </si>
  <si>
    <t>6280-B47F</t>
  </si>
  <si>
    <t>62A3-DEA7</t>
  </si>
  <si>
    <t>6313-8E62</t>
  </si>
  <si>
    <t>6345-2F33</t>
  </si>
  <si>
    <t>6376-F58F</t>
  </si>
  <si>
    <t>637B-DBAD</t>
  </si>
  <si>
    <t>63B0-1036</t>
  </si>
  <si>
    <t>63B8-CCC0</t>
  </si>
  <si>
    <t>63BF-A86A</t>
  </si>
  <si>
    <t>63D2-F412</t>
  </si>
  <si>
    <t>63DA-AA21</t>
  </si>
  <si>
    <t>63E0-439B</t>
  </si>
  <si>
    <t>63E9-F74A</t>
  </si>
  <si>
    <t>6413-42F1</t>
  </si>
  <si>
    <t>648E-FE5F</t>
  </si>
  <si>
    <t>64BA-99F0</t>
  </si>
  <si>
    <t>64C2-2806</t>
  </si>
  <si>
    <t>64D6-0D5F</t>
  </si>
  <si>
    <t>6542-3E93</t>
  </si>
  <si>
    <t>6543-091E</t>
  </si>
  <si>
    <t>656C-09EA</t>
  </si>
  <si>
    <t>6576-8773</t>
  </si>
  <si>
    <t>65A0-5D04</t>
  </si>
  <si>
    <t>65C9-0885</t>
  </si>
  <si>
    <t>6614-06D8</t>
  </si>
  <si>
    <t>6653-BD41</t>
  </si>
  <si>
    <t>6661-FA04</t>
  </si>
  <si>
    <t>666A-B076</t>
  </si>
  <si>
    <t>66BC-7AC0</t>
  </si>
  <si>
    <t>66D5-3142</t>
  </si>
  <si>
    <t>6725-A678</t>
  </si>
  <si>
    <t>6731-1425</t>
  </si>
  <si>
    <t>676C-C884</t>
  </si>
  <si>
    <t>67D7-9785</t>
  </si>
  <si>
    <t>67ED-A630</t>
  </si>
  <si>
    <t>6819-65F3</t>
  </si>
  <si>
    <t>6828-1F30</t>
  </si>
  <si>
    <t>682D-8FD8</t>
  </si>
  <si>
    <t>68C4-272C</t>
  </si>
  <si>
    <t>68D1-F434</t>
  </si>
  <si>
    <t>68FB-06A7</t>
  </si>
  <si>
    <t>6925-864E</t>
  </si>
  <si>
    <t>692B-7152</t>
  </si>
  <si>
    <t>6957-5180</t>
  </si>
  <si>
    <t>6965-C170</t>
  </si>
  <si>
    <t>6987-6124</t>
  </si>
  <si>
    <t>69EC-7B13</t>
  </si>
  <si>
    <t>6A09-C910</t>
  </si>
  <si>
    <t>6A0D-9C4D</t>
  </si>
  <si>
    <t>6A2B-42DB</t>
  </si>
  <si>
    <t>6A3B-A838</t>
  </si>
  <si>
    <t>6A67-EC2C</t>
  </si>
  <si>
    <t>6A8B-EC82</t>
  </si>
  <si>
    <t>6AD1-5EE8</t>
  </si>
  <si>
    <t>6B20-FFDF</t>
  </si>
  <si>
    <t>6B5B-8080</t>
  </si>
  <si>
    <t>6B7D-82DB</t>
  </si>
  <si>
    <t>6BAB-8D77</t>
  </si>
  <si>
    <t>6BC3-7371</t>
  </si>
  <si>
    <t>6BE1-09FB</t>
  </si>
  <si>
    <t>6C42-A719</t>
  </si>
  <si>
    <t>6C7E-91CB</t>
  </si>
  <si>
    <t>6C86-3DC0</t>
  </si>
  <si>
    <t>6CAD-47F0</t>
  </si>
  <si>
    <t>6CC9-81FC</t>
  </si>
  <si>
    <t>6D1C-BAF1</t>
  </si>
  <si>
    <t>6D3B-AD28</t>
  </si>
  <si>
    <t>6DEB-F440</t>
  </si>
  <si>
    <t>6E61-A2BA</t>
  </si>
  <si>
    <t>6E64-8D30</t>
  </si>
  <si>
    <t>6E7B-D50D</t>
  </si>
  <si>
    <t>6EB1-8442</t>
  </si>
  <si>
    <t>6EDB-94B7</t>
  </si>
  <si>
    <t>6EEF-5B17</t>
  </si>
  <si>
    <t>6F3E-2A75</t>
  </si>
  <si>
    <t>6F50-08B6</t>
  </si>
  <si>
    <t>6FA6-DBB9</t>
  </si>
  <si>
    <t>6FB9-A624</t>
  </si>
  <si>
    <t>6FE1-C8A8</t>
  </si>
  <si>
    <t>6FE3-2270</t>
  </si>
  <si>
    <t>7054-B62C</t>
  </si>
  <si>
    <t>70CB-4A9B</t>
  </si>
  <si>
    <t>71CC-7412</t>
  </si>
  <si>
    <t>7269-88EC</t>
  </si>
  <si>
    <t>7279-6591</t>
  </si>
  <si>
    <t>72A2-1105</t>
  </si>
  <si>
    <t>72D8-2284</t>
  </si>
  <si>
    <t>7335-4656</t>
  </si>
  <si>
    <t>7349-CCE0</t>
  </si>
  <si>
    <t>7378-5351</t>
  </si>
  <si>
    <t>73CF-4956</t>
  </si>
  <si>
    <t>7486-A1B6</t>
  </si>
  <si>
    <t>74B4-CB7A</t>
  </si>
  <si>
    <t>74F2-5C55</t>
  </si>
  <si>
    <t>74F3-DF3D</t>
  </si>
  <si>
    <t>7563-AFCC</t>
  </si>
  <si>
    <t>757F-78FE</t>
  </si>
  <si>
    <t>7589-66E3</t>
  </si>
  <si>
    <t>75CF-67E0</t>
  </si>
  <si>
    <t>7623-9AF1</t>
  </si>
  <si>
    <t>763B-DE6E</t>
  </si>
  <si>
    <t>7696-E50D</t>
  </si>
  <si>
    <t>76ED-1CF5</t>
  </si>
  <si>
    <t>76FD-F574</t>
  </si>
  <si>
    <t>7749-B277</t>
  </si>
  <si>
    <t>774E-685D</t>
  </si>
  <si>
    <t>776A-CDBC</t>
  </si>
  <si>
    <t>7805-8A7C</t>
  </si>
  <si>
    <t>7815-7CAF</t>
  </si>
  <si>
    <t>7816-BF57</t>
  </si>
  <si>
    <t>781E-4257</t>
  </si>
  <si>
    <t>781F-6C21</t>
  </si>
  <si>
    <t>7823-0217</t>
  </si>
  <si>
    <t>7839-CA12</t>
  </si>
  <si>
    <t>7845-EF8F</t>
  </si>
  <si>
    <t>78C8-02B8</t>
  </si>
  <si>
    <t>7961-A93B</t>
  </si>
  <si>
    <t>7985-EB3D</t>
  </si>
  <si>
    <t>79C5-FE9D</t>
  </si>
  <si>
    <t>79D0-C935</t>
  </si>
  <si>
    <t>79E4-6632</t>
  </si>
  <si>
    <t>79F3-8AA5</t>
  </si>
  <si>
    <t>79F7-78EC</t>
  </si>
  <si>
    <t>7A1F-F1A3</t>
  </si>
  <si>
    <t>7A23-F185</t>
  </si>
  <si>
    <t>7A2A-0600</t>
  </si>
  <si>
    <t>7A5A-CC91</t>
  </si>
  <si>
    <t>7A8C-2DD3</t>
  </si>
  <si>
    <t>7A98-768E</t>
  </si>
  <si>
    <t>7AA0-5766</t>
  </si>
  <si>
    <t>7B30-BAC8</t>
  </si>
  <si>
    <t>7B47-C915</t>
  </si>
  <si>
    <t>7B84-8387</t>
  </si>
  <si>
    <t>7B96-B655</t>
  </si>
  <si>
    <t>7B98-EA6F</t>
  </si>
  <si>
    <t>7B9D-8612</t>
  </si>
  <si>
    <t>7BA2-EBDE</t>
  </si>
  <si>
    <t>7BD4-7BFB</t>
  </si>
  <si>
    <t>7C80-94E0</t>
  </si>
  <si>
    <t>7CDB-25C4</t>
  </si>
  <si>
    <t>7CFC-C4DA</t>
  </si>
  <si>
    <t>7D2D-3831</t>
  </si>
  <si>
    <t>7D95-B5B1</t>
  </si>
  <si>
    <t>7DA1-A202</t>
  </si>
  <si>
    <t>7DD6-128C</t>
  </si>
  <si>
    <t>7E76-154C</t>
  </si>
  <si>
    <t>7ED6-BEC8</t>
  </si>
  <si>
    <t>7EE7-2C43</t>
  </si>
  <si>
    <t>7EEF-9A90</t>
  </si>
  <si>
    <t>7EF0-2BF4</t>
  </si>
  <si>
    <t>7F1C-20B8</t>
  </si>
  <si>
    <t>7F24-55A3</t>
  </si>
  <si>
    <t>7F5B-92AD</t>
  </si>
  <si>
    <t>7F61-2397</t>
  </si>
  <si>
    <t>7F91-C628</t>
  </si>
  <si>
    <t>7FA1-BC64</t>
  </si>
  <si>
    <t>7FFD-C810</t>
  </si>
  <si>
    <t>801C-89BF</t>
  </si>
  <si>
    <t>801E-9D0E</t>
  </si>
  <si>
    <t>8026-658D</t>
  </si>
  <si>
    <t>806F-B986</t>
  </si>
  <si>
    <t>8078-6154</t>
  </si>
  <si>
    <t>80BE-E2B5</t>
  </si>
  <si>
    <t>812D-7475</t>
  </si>
  <si>
    <t>817D-28CE</t>
  </si>
  <si>
    <t>8182-6AE6</t>
  </si>
  <si>
    <t>819A-2C9C</t>
  </si>
  <si>
    <t>81BE-17CD</t>
  </si>
  <si>
    <t>81C2-E188</t>
  </si>
  <si>
    <t>81F1-950F</t>
  </si>
  <si>
    <t>81FF-8D6C</t>
  </si>
  <si>
    <t>8233-2483</t>
  </si>
  <si>
    <t>825E-0B3A</t>
  </si>
  <si>
    <t>8291-DE04</t>
  </si>
  <si>
    <t>8292-6635</t>
  </si>
  <si>
    <t>82B4-8569</t>
  </si>
  <si>
    <t>8328-A764</t>
  </si>
  <si>
    <t>8365-EB74</t>
  </si>
  <si>
    <t>8369-ED26</t>
  </si>
  <si>
    <t>8373-07C6</t>
  </si>
  <si>
    <t>83FD-F920</t>
  </si>
  <si>
    <t>8462-E88A</t>
  </si>
  <si>
    <t>84AD-D566</t>
  </si>
  <si>
    <t>84D4-D4C3</t>
  </si>
  <si>
    <t>84D8-1A04</t>
  </si>
  <si>
    <t>84E7-02D4</t>
  </si>
  <si>
    <t>851C-E7E2</t>
  </si>
  <si>
    <t>8533-B8FA</t>
  </si>
  <si>
    <t>8567-5B27</t>
  </si>
  <si>
    <t>8583-9174</t>
  </si>
  <si>
    <t>85B2-41F5</t>
  </si>
  <si>
    <t>860E-0FA9</t>
  </si>
  <si>
    <t>8640-414A</t>
  </si>
  <si>
    <t>8663-3E02</t>
  </si>
  <si>
    <t>8695-09EC</t>
  </si>
  <si>
    <t>86C5-8987</t>
  </si>
  <si>
    <t>86E2-73D1</t>
  </si>
  <si>
    <t>86E9-319B</t>
  </si>
  <si>
    <t>86F7-CA91</t>
  </si>
  <si>
    <t>8700-828F</t>
  </si>
  <si>
    <t>8733-BC3C</t>
  </si>
  <si>
    <t>874D-5D4C</t>
  </si>
  <si>
    <t>8766-F1E7</t>
  </si>
  <si>
    <t>87D2-8B67</t>
  </si>
  <si>
    <t>8822-B9C5</t>
  </si>
  <si>
    <t>8892-77D8</t>
  </si>
  <si>
    <t>88B8-EB84</t>
  </si>
  <si>
    <t>8941-0BAC</t>
  </si>
  <si>
    <t>89A6-7EF1</t>
  </si>
  <si>
    <t>8A18-9075</t>
  </si>
  <si>
    <t>8A34-59DF</t>
  </si>
  <si>
    <t>8A40-C85A</t>
  </si>
  <si>
    <t>8A5B-3D6E</t>
  </si>
  <si>
    <t>8A6B-AD5C</t>
  </si>
  <si>
    <t>8AAD-FAFB</t>
  </si>
  <si>
    <t>8ACE-C5CE</t>
  </si>
  <si>
    <t>8B55-CBEC</t>
  </si>
  <si>
    <t>8B79-18F1</t>
  </si>
  <si>
    <t>8BAB-B4A6</t>
  </si>
  <si>
    <t>8BCA-723F</t>
  </si>
  <si>
    <t>8C57-8F84</t>
  </si>
  <si>
    <t>8CC3-0C6A</t>
  </si>
  <si>
    <t>8CF5-DC74</t>
  </si>
  <si>
    <t>8CF6-3079</t>
  </si>
  <si>
    <t>8D34-EBDF</t>
  </si>
  <si>
    <t>8DA7-0090</t>
  </si>
  <si>
    <t>8DB6-5FC6</t>
  </si>
  <si>
    <t>8E5B-CBBF</t>
  </si>
  <si>
    <t>8E8F-DDC8</t>
  </si>
  <si>
    <t>8EA4-9179</t>
  </si>
  <si>
    <t>8EAF-4F79</t>
  </si>
  <si>
    <t>8EBD-B3E8</t>
  </si>
  <si>
    <t>8ED3-4377</t>
  </si>
  <si>
    <t>8EE9-E86D</t>
  </si>
  <si>
    <t>8EF9-CECD</t>
  </si>
  <si>
    <t>8F38-A4DD</t>
  </si>
  <si>
    <t>8F78-4A32</t>
  </si>
  <si>
    <t>8F7F-015D</t>
  </si>
  <si>
    <t>8FB2-4CE0</t>
  </si>
  <si>
    <t>8FD9-AA59</t>
  </si>
  <si>
    <t>8FF0-0F7A</t>
  </si>
  <si>
    <t>9071-14B2</t>
  </si>
  <si>
    <t>9075-A294</t>
  </si>
  <si>
    <t>9085-1FE8</t>
  </si>
  <si>
    <t>90C4-1053</t>
  </si>
  <si>
    <t>90EB-28D4</t>
  </si>
  <si>
    <t>90EB-69E4</t>
  </si>
  <si>
    <t>9112-D01B</t>
  </si>
  <si>
    <t>9160-043F</t>
  </si>
  <si>
    <t>9169-FC4B</t>
  </si>
  <si>
    <t>91C3-F892</t>
  </si>
  <si>
    <t>91C6-564B</t>
  </si>
  <si>
    <t>920B-7B40</t>
  </si>
  <si>
    <t>921D-AE10</t>
  </si>
  <si>
    <t>924E-1035</t>
  </si>
  <si>
    <t>9283-E971</t>
  </si>
  <si>
    <t>9360-3A68</t>
  </si>
  <si>
    <t>9385-321B</t>
  </si>
  <si>
    <t>939F-2461</t>
  </si>
  <si>
    <t>93B1-6510</t>
  </si>
  <si>
    <t>93FF-A33D</t>
  </si>
  <si>
    <t>9404-5428</t>
  </si>
  <si>
    <t>9412-7AA6</t>
  </si>
  <si>
    <t>9461-9439</t>
  </si>
  <si>
    <t>9528-AA17</t>
  </si>
  <si>
    <t>9536-9492</t>
  </si>
  <si>
    <t>954A-3829</t>
  </si>
  <si>
    <t>9591-C955</t>
  </si>
  <si>
    <t>95CB-4E31</t>
  </si>
  <si>
    <t>95D7-1CE9</t>
  </si>
  <si>
    <t>95D8-5DC7</t>
  </si>
  <si>
    <t>95E0-CCA0</t>
  </si>
  <si>
    <t>9624-0464</t>
  </si>
  <si>
    <t>964B-0E97</t>
  </si>
  <si>
    <t>9658-7750</t>
  </si>
  <si>
    <t>9671-222C</t>
  </si>
  <si>
    <t>96F4-896C</t>
  </si>
  <si>
    <t>9723-FED9</t>
  </si>
  <si>
    <t>9727-BC84</t>
  </si>
  <si>
    <t>9728-1A5B</t>
  </si>
  <si>
    <t>974D-9F8F</t>
  </si>
  <si>
    <t>9756-3EAB</t>
  </si>
  <si>
    <t>97F4-0B14</t>
  </si>
  <si>
    <t>97F7-5710</t>
  </si>
  <si>
    <t>9811-F345</t>
  </si>
  <si>
    <t>9825-45EF</t>
  </si>
  <si>
    <t>9862-8904</t>
  </si>
  <si>
    <t>98EE-8547</t>
  </si>
  <si>
    <t>9900-1159</t>
  </si>
  <si>
    <t>991F-BAF4</t>
  </si>
  <si>
    <t>9937-CDF7</t>
  </si>
  <si>
    <t>993B-186B</t>
  </si>
  <si>
    <t>994A-5F84</t>
  </si>
  <si>
    <t>9A87-71F6</t>
  </si>
  <si>
    <t>9A9B-630B</t>
  </si>
  <si>
    <t>9AAB-DCD0</t>
  </si>
  <si>
    <t>9AAD-D3C1</t>
  </si>
  <si>
    <t>9BC9-1288</t>
  </si>
  <si>
    <t>9BD6-2C43</t>
  </si>
  <si>
    <t>9BE8-2C44</t>
  </si>
  <si>
    <t>9C24-CD7A</t>
  </si>
  <si>
    <t>9C27-3F5C</t>
  </si>
  <si>
    <t>9C57-828C</t>
  </si>
  <si>
    <t>9C6C-E5CE</t>
  </si>
  <si>
    <t>9C71-34AE</t>
  </si>
  <si>
    <t>9C71-61AE</t>
  </si>
  <si>
    <t>9C7D-E1B1</t>
  </si>
  <si>
    <t>9C97-B634</t>
  </si>
  <si>
    <t>9CC0-FF43</t>
  </si>
  <si>
    <t>9CE9-B0D5</t>
  </si>
  <si>
    <t>9D01-8A02</t>
  </si>
  <si>
    <t>9D3C-DA45</t>
  </si>
  <si>
    <t>9D7B-9B37</t>
  </si>
  <si>
    <t>9DB1-8C59</t>
  </si>
  <si>
    <t>9DB2-76B3</t>
  </si>
  <si>
    <t>9DB8-F763</t>
  </si>
  <si>
    <t>9DFE-1FD5</t>
  </si>
  <si>
    <t>9E22-6287</t>
  </si>
  <si>
    <t>9E7A-1F70</t>
  </si>
  <si>
    <t>9E87-533E</t>
  </si>
  <si>
    <t>9E8E-F2FF</t>
  </si>
  <si>
    <t>9ED3-ED64</t>
  </si>
  <si>
    <t>9F02-0D39</t>
  </si>
  <si>
    <t>9F17-01F4</t>
  </si>
  <si>
    <t>9F65-F612</t>
  </si>
  <si>
    <t>9FE1-0345</t>
  </si>
  <si>
    <t>A067-9F4F</t>
  </si>
  <si>
    <t>A072-D80B</t>
  </si>
  <si>
    <t>A08B-F4B1</t>
  </si>
  <si>
    <t>A0EC-C4AE</t>
  </si>
  <si>
    <t>A105-470B</t>
  </si>
  <si>
    <t>A11D-324A</t>
  </si>
  <si>
    <t>A12D-DAF8</t>
  </si>
  <si>
    <t>A161-29FC</t>
  </si>
  <si>
    <t>A184-3B30</t>
  </si>
  <si>
    <t>A1AB-EE7C</t>
  </si>
  <si>
    <t>A1B4-5481</t>
  </si>
  <si>
    <t>A1DB-6C34</t>
  </si>
  <si>
    <t>A2AE-FD61</t>
  </si>
  <si>
    <t>A2B5-823F</t>
  </si>
  <si>
    <t>A2D0-E2D2</t>
  </si>
  <si>
    <t>A2FB-2D5D</t>
  </si>
  <si>
    <t>A31A-A90C</t>
  </si>
  <si>
    <t>A366-C17A</t>
  </si>
  <si>
    <t>A3AE-B510</t>
  </si>
  <si>
    <t>A409-0113</t>
  </si>
  <si>
    <t>A409-26AC</t>
  </si>
  <si>
    <t>A42A-4000</t>
  </si>
  <si>
    <t>A4A4-F49C</t>
  </si>
  <si>
    <t>A4E5-CE62</t>
  </si>
  <si>
    <t>A4FE-424E</t>
  </si>
  <si>
    <t>A531-8159</t>
  </si>
  <si>
    <t>A53B-DF3C</t>
  </si>
  <si>
    <t>A590-DF69</t>
  </si>
  <si>
    <t>A5CD-8AB8</t>
  </si>
  <si>
    <t>A663-B3DF</t>
  </si>
  <si>
    <t>A687-74F8</t>
  </si>
  <si>
    <t>A690-3D5D</t>
  </si>
  <si>
    <t>A696-1216</t>
  </si>
  <si>
    <t>A6AA-56AE</t>
  </si>
  <si>
    <t>A71E-A9DC</t>
  </si>
  <si>
    <t>A76C-AEB3</t>
  </si>
  <si>
    <t>A7BB-F5A7</t>
  </si>
  <si>
    <t>A7F8-24EA</t>
  </si>
  <si>
    <t>A807-DE5D</t>
  </si>
  <si>
    <t>A81C-AB62</t>
  </si>
  <si>
    <t>A848-F98B</t>
  </si>
  <si>
    <t>A859-9A84</t>
  </si>
  <si>
    <t>A862-3880</t>
  </si>
  <si>
    <t>A885-BF42</t>
  </si>
  <si>
    <t>A896-CDE2</t>
  </si>
  <si>
    <t>A89C-9A1E</t>
  </si>
  <si>
    <t>A91B-7DC5</t>
  </si>
  <si>
    <t>A923-9EF6</t>
  </si>
  <si>
    <t>A954-6310</t>
  </si>
  <si>
    <t>A9EB-9E41</t>
  </si>
  <si>
    <t>AA19-95BD</t>
  </si>
  <si>
    <t>Low</t>
  </si>
  <si>
    <t>AA3A-EC19</t>
  </si>
  <si>
    <t>AA67-CB22</t>
  </si>
  <si>
    <t>AA6C-B0D6</t>
  </si>
  <si>
    <t>AA87-13D8</t>
  </si>
  <si>
    <t>AACC-8B93</t>
  </si>
  <si>
    <t>AAD3-BCC1</t>
  </si>
  <si>
    <t>AAD7-8DDC</t>
  </si>
  <si>
    <t>AB03-8820</t>
  </si>
  <si>
    <t>AB3B-98D9</t>
  </si>
  <si>
    <t>AB4A-E71A</t>
  </si>
  <si>
    <t>AB5F-244C</t>
  </si>
  <si>
    <t>AB61-2A7E</t>
  </si>
  <si>
    <t>AB81-A3A0</t>
  </si>
  <si>
    <t>ABB0-9B03</t>
  </si>
  <si>
    <t>ABB5-0B95</t>
  </si>
  <si>
    <t>ABC2-0036</t>
  </si>
  <si>
    <t>ABDA-F749</t>
  </si>
  <si>
    <t>AC19-7EE7</t>
  </si>
  <si>
    <t>ACA5-348E</t>
  </si>
  <si>
    <t>ACA9-5DC2</t>
  </si>
  <si>
    <t>ACB2-6640</t>
  </si>
  <si>
    <t>ACD5-5FA2</t>
  </si>
  <si>
    <t>ACF7-5B99</t>
  </si>
  <si>
    <t>AD0D-E79F</t>
  </si>
  <si>
    <t>AD1C-2AC5</t>
  </si>
  <si>
    <t>AD81-458F</t>
  </si>
  <si>
    <t>AD8F-7539</t>
  </si>
  <si>
    <t>ADA1-966E</t>
  </si>
  <si>
    <t>ADB8-7B07</t>
  </si>
  <si>
    <t>ADF8-AD57</t>
  </si>
  <si>
    <t>AE33-DDE7</t>
  </si>
  <si>
    <t>AE51-5502</t>
  </si>
  <si>
    <t>AE73-B863</t>
  </si>
  <si>
    <t>AE9F-5268</t>
  </si>
  <si>
    <t>AEDB-BB62</t>
  </si>
  <si>
    <t>AEEC-804D</t>
  </si>
  <si>
    <t>AF04-23EA</t>
  </si>
  <si>
    <t>AF11-04C3</t>
  </si>
  <si>
    <t>AF58-5D1B</t>
  </si>
  <si>
    <t>AF5D-A8C8</t>
  </si>
  <si>
    <t>AF77-0F6B</t>
  </si>
  <si>
    <t>AFA8-5058</t>
  </si>
  <si>
    <t>AFC3-E23F</t>
  </si>
  <si>
    <t>AFDF-3DA8</t>
  </si>
  <si>
    <t>AFE1-76D3</t>
  </si>
  <si>
    <t>B005-602F</t>
  </si>
  <si>
    <t>B013-7D0C</t>
  </si>
  <si>
    <t>B063-A2B5</t>
  </si>
  <si>
    <t>B09D-DFEC</t>
  </si>
  <si>
    <t>B0B9-19C6</t>
  </si>
  <si>
    <t>B0C2-0E3D</t>
  </si>
  <si>
    <t>B0C3-E578</t>
  </si>
  <si>
    <t>B0C8-E3DF</t>
  </si>
  <si>
    <t>B102-5713</t>
  </si>
  <si>
    <t>B122-D3D2</t>
  </si>
  <si>
    <t>B140-AF36</t>
  </si>
  <si>
    <t>B148-55FB</t>
  </si>
  <si>
    <t>B1BC-0011</t>
  </si>
  <si>
    <t>B1EC-849B</t>
  </si>
  <si>
    <t>B24C-18BF</t>
  </si>
  <si>
    <t>B268-1642</t>
  </si>
  <si>
    <t>B2D6-A355</t>
  </si>
  <si>
    <t>B303-8962</t>
  </si>
  <si>
    <t>B312-7192</t>
  </si>
  <si>
    <t>B324-A703</t>
  </si>
  <si>
    <t>B340-5AD2</t>
  </si>
  <si>
    <t>B341-8D6A</t>
  </si>
  <si>
    <t>B347-DA2D</t>
  </si>
  <si>
    <t>B34E-95FF</t>
  </si>
  <si>
    <t>B375-26A9</t>
  </si>
  <si>
    <t>B3A4-91F0</t>
  </si>
  <si>
    <t>B3AF-7E58</t>
  </si>
  <si>
    <t>B3FE-D332</t>
  </si>
  <si>
    <t>B407-ABCA</t>
  </si>
  <si>
    <t>B437-FCF8</t>
  </si>
  <si>
    <t>B44E-8AEE</t>
  </si>
  <si>
    <t>B48C-47D0</t>
  </si>
  <si>
    <t>B492-D447</t>
  </si>
  <si>
    <t>B49A-7D79</t>
  </si>
  <si>
    <t>B4E1-4A3E</t>
  </si>
  <si>
    <t>B50B-5A18</t>
  </si>
  <si>
    <t>B529-2745</t>
  </si>
  <si>
    <t>B52E-BF41</t>
  </si>
  <si>
    <t>B56D-46CE</t>
  </si>
  <si>
    <t>B57F-B5CE</t>
  </si>
  <si>
    <t>B59D-CA4C</t>
  </si>
  <si>
    <t>B5C6-A760</t>
  </si>
  <si>
    <t>B5C6-F8D5</t>
  </si>
  <si>
    <t>B61E-0F26</t>
  </si>
  <si>
    <t>B670-21B2</t>
  </si>
  <si>
    <t>B679-F7C9</t>
  </si>
  <si>
    <t>B684-6C98</t>
  </si>
  <si>
    <t>B6B9-E5BE</t>
  </si>
  <si>
    <t>B6EC-313E</t>
  </si>
  <si>
    <t>B70F-B17D</t>
  </si>
  <si>
    <t>B727-FCF9</t>
  </si>
  <si>
    <t>B76C-D9CE</t>
  </si>
  <si>
    <t>B77D-2FBD</t>
  </si>
  <si>
    <t>B785-D8F8</t>
  </si>
  <si>
    <t>B8A5-07A1</t>
  </si>
  <si>
    <t>B8C3-5E0A</t>
  </si>
  <si>
    <t>B90D-4BEF</t>
  </si>
  <si>
    <t>B967-D6D3</t>
  </si>
  <si>
    <t>B975-943A</t>
  </si>
  <si>
    <t>B97B-73D7</t>
  </si>
  <si>
    <t>B98B-4689</t>
  </si>
  <si>
    <t>B990-35DA</t>
  </si>
  <si>
    <t>B995-E5CE</t>
  </si>
  <si>
    <t>BAA6-30C4</t>
  </si>
  <si>
    <t>BAB4-3AC8</t>
  </si>
  <si>
    <t>BAE6-B5DE</t>
  </si>
  <si>
    <t>BAF9-933D</t>
  </si>
  <si>
    <t>BAFA-86DF</t>
  </si>
  <si>
    <t>BB09-BF7F</t>
  </si>
  <si>
    <t>BBB4-89C7</t>
  </si>
  <si>
    <t>BBD0-FB7D</t>
  </si>
  <si>
    <t>BBE1-D4A5</t>
  </si>
  <si>
    <t>BBEF-AC35</t>
  </si>
  <si>
    <t>BC20-368E</t>
  </si>
  <si>
    <t>BC21-2167</t>
  </si>
  <si>
    <t>BC43-E62B</t>
  </si>
  <si>
    <t>BC5E-3B7B</t>
  </si>
  <si>
    <t>BD1B-53A3</t>
  </si>
  <si>
    <t>BD33-DB2F</t>
  </si>
  <si>
    <t>BD70-7DAE</t>
  </si>
  <si>
    <t>BD94-98E0</t>
  </si>
  <si>
    <t>BD97-F94D</t>
  </si>
  <si>
    <t>BDC5-51CF</t>
  </si>
  <si>
    <t>BDE5-385A</t>
  </si>
  <si>
    <t>BE07-BE80</t>
  </si>
  <si>
    <t>BE54-8537</t>
  </si>
  <si>
    <t>BE54-B2AF</t>
  </si>
  <si>
    <t>BE93-0736</t>
  </si>
  <si>
    <t>BEBB-3E92</t>
  </si>
  <si>
    <t>BEE2-8052</t>
  </si>
  <si>
    <t>BFAF-1ED1</t>
  </si>
  <si>
    <t>BFE7-5EA8</t>
  </si>
  <si>
    <t>BFF3-AADC</t>
  </si>
  <si>
    <t>C016-FA12</t>
  </si>
  <si>
    <t>C025-B8B6</t>
  </si>
  <si>
    <t>C026-3E38</t>
  </si>
  <si>
    <t>C08F-94F9</t>
  </si>
  <si>
    <t>C0A1-EB7D</t>
  </si>
  <si>
    <t>C0B9-E4C1</t>
  </si>
  <si>
    <t>C0BE-FED0</t>
  </si>
  <si>
    <t>C0C7-A3EF</t>
  </si>
  <si>
    <t>C14B-814C</t>
  </si>
  <si>
    <t>C1B4-46B2</t>
  </si>
  <si>
    <t>C1BA-AB7C</t>
  </si>
  <si>
    <t>C1C6-F683</t>
  </si>
  <si>
    <t>C1E8-5AAB</t>
  </si>
  <si>
    <t>C219-6C2E</t>
  </si>
  <si>
    <t>C22D-CE5F</t>
  </si>
  <si>
    <t>C250-AF15</t>
  </si>
  <si>
    <t>C251-2A18</t>
  </si>
  <si>
    <t>C25C-C434</t>
  </si>
  <si>
    <t>C27A-1115</t>
  </si>
  <si>
    <t>C28E-0CC3</t>
  </si>
  <si>
    <t>C292-EC0C</t>
  </si>
  <si>
    <t>C2BF-D441</t>
  </si>
  <si>
    <t>C2DD-9D37</t>
  </si>
  <si>
    <t>C330-DAF4</t>
  </si>
  <si>
    <t>C385-CDBE</t>
  </si>
  <si>
    <t>C389-FC34</t>
  </si>
  <si>
    <t>C395-8C36</t>
  </si>
  <si>
    <t>C3C0-349E</t>
  </si>
  <si>
    <t>C472-DAAD</t>
  </si>
  <si>
    <t>C4F0-F933</t>
  </si>
  <si>
    <t>C4F7-E118</t>
  </si>
  <si>
    <t>C509-6E46</t>
  </si>
  <si>
    <t>C520-6F2B</t>
  </si>
  <si>
    <t>C525-8BB9</t>
  </si>
  <si>
    <t>C54B-DBC5</t>
  </si>
  <si>
    <t>C560-23D6</t>
  </si>
  <si>
    <t>C579-11D1</t>
  </si>
  <si>
    <t>C57E-6E4F</t>
  </si>
  <si>
    <t>C5C2-985F</t>
  </si>
  <si>
    <t>C62F-44EF</t>
  </si>
  <si>
    <t>C661-6A1C</t>
  </si>
  <si>
    <t>C6A8-4E8A</t>
  </si>
  <si>
    <t>C6D7-A568</t>
  </si>
  <si>
    <t>C6EC-FEB5</t>
  </si>
  <si>
    <t>C6F6-CDFE</t>
  </si>
  <si>
    <t>C730-6B13</t>
  </si>
  <si>
    <t>C768-BBF8</t>
  </si>
  <si>
    <t>C77A-2348</t>
  </si>
  <si>
    <t>C79A-E5E1</t>
  </si>
  <si>
    <t>C7C8-43D9</t>
  </si>
  <si>
    <t>C8BC-3B77</t>
  </si>
  <si>
    <t>C8FA-B6FE</t>
  </si>
  <si>
    <t>C900-9EF9</t>
  </si>
  <si>
    <t>C95B-FE97</t>
  </si>
  <si>
    <t>C95C-CE06</t>
  </si>
  <si>
    <t>C96B-43C7</t>
  </si>
  <si>
    <t>C96F-0F3B</t>
  </si>
  <si>
    <t>C973-E8E5</t>
  </si>
  <si>
    <t>C9F5-9B2C</t>
  </si>
  <si>
    <t>C9FF-3A25</t>
  </si>
  <si>
    <t>CA1B-0302</t>
  </si>
  <si>
    <t>CA75-94D1</t>
  </si>
  <si>
    <t>CA98-86ED</t>
  </si>
  <si>
    <t>CAA0-3971</t>
  </si>
  <si>
    <t>CABE-0B62</t>
  </si>
  <si>
    <t>CACA-0D62</t>
  </si>
  <si>
    <t>CAD7-01BE</t>
  </si>
  <si>
    <t>CB16-C876</t>
  </si>
  <si>
    <t>CBB3-0D7E</t>
  </si>
  <si>
    <t>CBCB-9C9D</t>
  </si>
  <si>
    <t>CC1D-5D73</t>
  </si>
  <si>
    <t>CC2F-670E</t>
  </si>
  <si>
    <t>CC7A-EE97</t>
  </si>
  <si>
    <t>CC88-AE14</t>
  </si>
  <si>
    <t>CC8A-0B1F</t>
  </si>
  <si>
    <t>CCAB-4B80</t>
  </si>
  <si>
    <t>CCE7-36ED</t>
  </si>
  <si>
    <t>CD0F-DE05</t>
  </si>
  <si>
    <t>CD4D-7BBA</t>
  </si>
  <si>
    <t>CD59-7F94</t>
  </si>
  <si>
    <t>CD7F-377F</t>
  </si>
  <si>
    <t>CDAC-40FE</t>
  </si>
  <si>
    <t>CDC1-C7CA</t>
  </si>
  <si>
    <t>CDFB-6A08</t>
  </si>
  <si>
    <t>CE3C-15A7</t>
  </si>
  <si>
    <t>CE47-9991</t>
  </si>
  <si>
    <t>CE90-763C</t>
  </si>
  <si>
    <t>CECC-60FF</t>
  </si>
  <si>
    <t>CED0-8D31</t>
  </si>
  <si>
    <t>CEE0-94C3</t>
  </si>
  <si>
    <t>CEE1-DA0F</t>
  </si>
  <si>
    <t>CF2F-8CA3</t>
  </si>
  <si>
    <t>CF4C-5525</t>
  </si>
  <si>
    <t>CF5D-0E32</t>
  </si>
  <si>
    <t>CF8D-7379</t>
  </si>
  <si>
    <t>CFE3-312D</t>
  </si>
  <si>
    <t>D014-7DB2</t>
  </si>
  <si>
    <t>D045-B6CA</t>
  </si>
  <si>
    <t>D051-2C2D</t>
  </si>
  <si>
    <t>D061-5CAD</t>
  </si>
  <si>
    <t>D077-169C</t>
  </si>
  <si>
    <t>D106-E487</t>
  </si>
  <si>
    <t>D13E-E661</t>
  </si>
  <si>
    <t>D186-CBF5</t>
  </si>
  <si>
    <t>D18F-8C48</t>
  </si>
  <si>
    <t>D199-1896</t>
  </si>
  <si>
    <t>D1C6-25BE</t>
  </si>
  <si>
    <t>D210-D451</t>
  </si>
  <si>
    <t>D245-5D80</t>
  </si>
  <si>
    <t>D24B-5AC8</t>
  </si>
  <si>
    <t>D29C-A21F</t>
  </si>
  <si>
    <t>D2BE-E6F6</t>
  </si>
  <si>
    <t>D31B-BEF8</t>
  </si>
  <si>
    <t>D351-C7E4</t>
  </si>
  <si>
    <t>D380-A175</t>
  </si>
  <si>
    <t>D383-714B</t>
  </si>
  <si>
    <t>D39D-4015</t>
  </si>
  <si>
    <t>D3EB-610D</t>
  </si>
  <si>
    <t>D3F6-A313</t>
  </si>
  <si>
    <t>D457-AB87</t>
  </si>
  <si>
    <t>D471-4BFF</t>
  </si>
  <si>
    <t>D49C-096C</t>
  </si>
  <si>
    <t>D4BE-786C</t>
  </si>
  <si>
    <t>D4D5-27FB</t>
  </si>
  <si>
    <t>D4D7-3C3F</t>
  </si>
  <si>
    <t>D4DF-162F</t>
  </si>
  <si>
    <t>D4FD-785B</t>
  </si>
  <si>
    <t>D529-0BC2</t>
  </si>
  <si>
    <t>D565-284D</t>
  </si>
  <si>
    <t>D584-4E31</t>
  </si>
  <si>
    <t>D5B3-425C</t>
  </si>
  <si>
    <t>D5BA-1C8B</t>
  </si>
  <si>
    <t>D5DA-363A</t>
  </si>
  <si>
    <t>D676-2084</t>
  </si>
  <si>
    <t>D676-4ECC</t>
  </si>
  <si>
    <t>D696-9D82</t>
  </si>
  <si>
    <t>D69C-8F84</t>
  </si>
  <si>
    <t>D6A7-EF72</t>
  </si>
  <si>
    <t>D6AB-ED90</t>
  </si>
  <si>
    <t>D6BA-10A1</t>
  </si>
  <si>
    <t>D6BB-FEDF</t>
  </si>
  <si>
    <t>D6D2-184B</t>
  </si>
  <si>
    <t>D6F0-006B</t>
  </si>
  <si>
    <t>D712-9E1C</t>
  </si>
  <si>
    <t>D754-4CDF</t>
  </si>
  <si>
    <t>D75C-3E43</t>
  </si>
  <si>
    <t>D7C2-EAA5</t>
  </si>
  <si>
    <t>D7EE-56FC</t>
  </si>
  <si>
    <t>D7F8-1775</t>
  </si>
  <si>
    <t>D825-CC31</t>
  </si>
  <si>
    <t>D836-B375</t>
  </si>
  <si>
    <t>D86B-2E5E</t>
  </si>
  <si>
    <t>D871-1F74</t>
  </si>
  <si>
    <t>D8B3-30D2</t>
  </si>
  <si>
    <t>D8E6-5593</t>
  </si>
  <si>
    <t>D8F6-DED3</t>
  </si>
  <si>
    <t>D8FC-E2F7</t>
  </si>
  <si>
    <t>D906-B674</t>
  </si>
  <si>
    <t>D91C-815B</t>
  </si>
  <si>
    <t>D921-AC35</t>
  </si>
  <si>
    <t>D926-DED9</t>
  </si>
  <si>
    <t>D92F-63AD</t>
  </si>
  <si>
    <t>D933-AAC4</t>
  </si>
  <si>
    <t>D93A-CC98</t>
  </si>
  <si>
    <t>D954-6402</t>
  </si>
  <si>
    <t>D962-9E69</t>
  </si>
  <si>
    <t>D970-9F5E</t>
  </si>
  <si>
    <t>D9AE-B32C</t>
  </si>
  <si>
    <t>DA17-A31F</t>
  </si>
  <si>
    <t>DA4C-7F2E</t>
  </si>
  <si>
    <t>DA8E-9496</t>
  </si>
  <si>
    <t>DAE0-B44F</t>
  </si>
  <si>
    <t>DB54-E47D</t>
  </si>
  <si>
    <t>DB6B-88DA</t>
  </si>
  <si>
    <t>DB6C-3B2F</t>
  </si>
  <si>
    <t>DBF0-2EA3</t>
  </si>
  <si>
    <t>DBF5-E57D</t>
  </si>
  <si>
    <t>DC3D-9231</t>
  </si>
  <si>
    <t>DC50-0336</t>
  </si>
  <si>
    <t>DC67-3B66</t>
  </si>
  <si>
    <t>DCA7-D382</t>
  </si>
  <si>
    <t>DCD4-C785</t>
  </si>
  <si>
    <t>DCFE-F601</t>
  </si>
  <si>
    <t>DD00-92BB</t>
  </si>
  <si>
    <t>DD04-BDF8</t>
  </si>
  <si>
    <t>DD1E-583D</t>
  </si>
  <si>
    <t>DD78-E811</t>
  </si>
  <si>
    <t>DDAC-D5FD</t>
  </si>
  <si>
    <t>DDBF-9C79</t>
  </si>
  <si>
    <t>DE22-FB63</t>
  </si>
  <si>
    <t>DE6C-86FC</t>
  </si>
  <si>
    <t>DE7D-7757</t>
  </si>
  <si>
    <t>DE9A-5E67</t>
  </si>
  <si>
    <t>DEB9-1BBF</t>
  </si>
  <si>
    <t>DEBE-1622</t>
  </si>
  <si>
    <t>DEC5-9319</t>
  </si>
  <si>
    <t>DF11-9C46</t>
  </si>
  <si>
    <t>DF5F-5ED9</t>
  </si>
  <si>
    <t>DF63-0D3C</t>
  </si>
  <si>
    <t>DF71-97FB</t>
  </si>
  <si>
    <t>DF7E-3233</t>
  </si>
  <si>
    <t>DF94-FD29</t>
  </si>
  <si>
    <t>DFA2-1B8F</t>
  </si>
  <si>
    <t>DFA9-990E</t>
  </si>
  <si>
    <t>DFDC-286C</t>
  </si>
  <si>
    <t>DFE3-6FA7</t>
  </si>
  <si>
    <t>E071-137E</t>
  </si>
  <si>
    <t>E099-3FCC</t>
  </si>
  <si>
    <t>E151-8C7D</t>
  </si>
  <si>
    <t>E164-4C29</t>
  </si>
  <si>
    <t>E1B4-9AA1</t>
  </si>
  <si>
    <t>E1FE-67B5</t>
  </si>
  <si>
    <t>E210-F193</t>
  </si>
  <si>
    <t>E267-D788</t>
  </si>
  <si>
    <t>E268-61EB</t>
  </si>
  <si>
    <t>E28D-424B</t>
  </si>
  <si>
    <t>E2A0-930A</t>
  </si>
  <si>
    <t>E324-1C33</t>
  </si>
  <si>
    <t>E348-E12B</t>
  </si>
  <si>
    <t>E368-3CF3</t>
  </si>
  <si>
    <t>E399-E4F6</t>
  </si>
  <si>
    <t>E3B6-49F8</t>
  </si>
  <si>
    <t>E430-E462</t>
  </si>
  <si>
    <t>E442-1FEE</t>
  </si>
  <si>
    <t>E442-5985</t>
  </si>
  <si>
    <t>E46A-3676</t>
  </si>
  <si>
    <t>E47D-E3C5</t>
  </si>
  <si>
    <t>E480-FF03</t>
  </si>
  <si>
    <t>E496-0D9E</t>
  </si>
  <si>
    <t>E4F4-11B9</t>
  </si>
  <si>
    <t>E503-C500</t>
  </si>
  <si>
    <t>E523-D168</t>
  </si>
  <si>
    <t>E529-A8FA</t>
  </si>
  <si>
    <t>E55D-FCA0</t>
  </si>
  <si>
    <t>E55E-9436</t>
  </si>
  <si>
    <t>E5C1-B122</t>
  </si>
  <si>
    <t>E616-CAD8</t>
  </si>
  <si>
    <t>E62F-4FF7</t>
  </si>
  <si>
    <t>E676-215C</t>
  </si>
  <si>
    <t>E681-7B57</t>
  </si>
  <si>
    <t>E6C8-D659</t>
  </si>
  <si>
    <t>E6D9-ADEE</t>
  </si>
  <si>
    <t>E6F7-EF68</t>
  </si>
  <si>
    <t>E72B-64FA</t>
  </si>
  <si>
    <t>E73A-F20A</t>
  </si>
  <si>
    <t>E7A6-33A3</t>
  </si>
  <si>
    <t>E7D3-03C9</t>
  </si>
  <si>
    <t>E7F5-0AD1</t>
  </si>
  <si>
    <t>E81C-A653</t>
  </si>
  <si>
    <t>E861-52CB</t>
  </si>
  <si>
    <t>E899-A860</t>
  </si>
  <si>
    <t>E8B6-8BAE</t>
  </si>
  <si>
    <t>E8D3-CABA</t>
  </si>
  <si>
    <t>E8EF-FA89</t>
  </si>
  <si>
    <t>E8F5-C47D</t>
  </si>
  <si>
    <t>E911-EAF3</t>
  </si>
  <si>
    <t>E927-46D7</t>
  </si>
  <si>
    <t>E9AB-3F99</t>
  </si>
  <si>
    <t>E9B9-3944</t>
  </si>
  <si>
    <t>E9D9-787A</t>
  </si>
  <si>
    <t>EA37-AE5E</t>
  </si>
  <si>
    <t>EA3A-E005</t>
  </si>
  <si>
    <t>EAB1-2EB2</t>
  </si>
  <si>
    <t>EACC-D1F6</t>
  </si>
  <si>
    <t>EB4F-4D97</t>
  </si>
  <si>
    <t>EB66-D679</t>
  </si>
  <si>
    <t>EB81-3E51</t>
  </si>
  <si>
    <t>EB8F-204D</t>
  </si>
  <si>
    <t>EBBD-37D4</t>
  </si>
  <si>
    <t>EBF4-5928</t>
  </si>
  <si>
    <t>EC4D-D0F3</t>
  </si>
  <si>
    <t>EC6A-DD76</t>
  </si>
  <si>
    <t>EC6E-7F42</t>
  </si>
  <si>
    <t>ECC7-B638</t>
  </si>
  <si>
    <t>ECD4-3FF7</t>
  </si>
  <si>
    <t>ECDA-E9F0</t>
  </si>
  <si>
    <t>ED49-73D3</t>
  </si>
  <si>
    <t>ED5D-E9D8</t>
  </si>
  <si>
    <t>ED6C-4287</t>
  </si>
  <si>
    <t>ED73-F078</t>
  </si>
  <si>
    <t>EDC5-6FB7</t>
  </si>
  <si>
    <t>EDF2-2659</t>
  </si>
  <si>
    <t>EE04-1533</t>
  </si>
  <si>
    <t>EE12-1C73</t>
  </si>
  <si>
    <t>EE39-C8F2</t>
  </si>
  <si>
    <t>EE63-4E57</t>
  </si>
  <si>
    <t>EE7E-F5AC</t>
  </si>
  <si>
    <t>EE91-1A9C</t>
  </si>
  <si>
    <t>EEA0-C109</t>
  </si>
  <si>
    <t>EEFC-DEC7</t>
  </si>
  <si>
    <t>EF95-30A5</t>
  </si>
  <si>
    <t>EFA2-B2D0</t>
  </si>
  <si>
    <t>EFB8-ED99</t>
  </si>
  <si>
    <t>EFF6-9543</t>
  </si>
  <si>
    <t>F062-0B8F</t>
  </si>
  <si>
    <t>F0C3-4859</t>
  </si>
  <si>
    <t>F126-8059</t>
  </si>
  <si>
    <t>F1A4-58F5</t>
  </si>
  <si>
    <t>F1A8-7140</t>
  </si>
  <si>
    <t>F1B6-31B7</t>
  </si>
  <si>
    <t>F1BD-033D</t>
  </si>
  <si>
    <t>F20A-F424</t>
  </si>
  <si>
    <t>F220-AAA6</t>
  </si>
  <si>
    <t>F245-F338</t>
  </si>
  <si>
    <t>F265-79B0</t>
  </si>
  <si>
    <t>F2BA-F63A</t>
  </si>
  <si>
    <t>F33A-9C7F</t>
  </si>
  <si>
    <t>F346-3882</t>
  </si>
  <si>
    <t>F3A3-10CE</t>
  </si>
  <si>
    <t>F3AE-DEF2</t>
  </si>
  <si>
    <t>F3CD-9B5B</t>
  </si>
  <si>
    <t>F3D0-41D1</t>
  </si>
  <si>
    <t>F401-1B75</t>
  </si>
  <si>
    <t>F430-0404</t>
  </si>
  <si>
    <t>F45B-1442</t>
  </si>
  <si>
    <t>F469-0427</t>
  </si>
  <si>
    <t>F4A3-2126</t>
  </si>
  <si>
    <t>F4D2-F6F2</t>
  </si>
  <si>
    <t>F523-1135</t>
  </si>
  <si>
    <t>F532-0DAF</t>
  </si>
  <si>
    <t>F546-D965</t>
  </si>
  <si>
    <t>F573-D043</t>
  </si>
  <si>
    <t>F578-F0C8</t>
  </si>
  <si>
    <t>F58A-302D</t>
  </si>
  <si>
    <t>F5B1-A266</t>
  </si>
  <si>
    <t>F5C3-07B0</t>
  </si>
  <si>
    <t>F5CC-33FA</t>
  </si>
  <si>
    <t>F5E3-48BB</t>
  </si>
  <si>
    <t>F60C-4888</t>
  </si>
  <si>
    <t>F662-DEA5</t>
  </si>
  <si>
    <t>F72A-48DD</t>
  </si>
  <si>
    <t>F72B-49FF</t>
  </si>
  <si>
    <t>F72D-261D</t>
  </si>
  <si>
    <t>F749-A0E8</t>
  </si>
  <si>
    <t>F7B0-E6B2</t>
  </si>
  <si>
    <t>F80F-29CB</t>
  </si>
  <si>
    <t>F838-C681</t>
  </si>
  <si>
    <t>F83C-CA1D</t>
  </si>
  <si>
    <t>F852-C94D</t>
  </si>
  <si>
    <t>F877-3BF9</t>
  </si>
  <si>
    <t>F890-975A</t>
  </si>
  <si>
    <t>F8D4-3CAB</t>
  </si>
  <si>
    <t>F93D-CB5A</t>
  </si>
  <si>
    <t>F93E-BDEF</t>
  </si>
  <si>
    <t>F961-5A03</t>
  </si>
  <si>
    <t>F968-671C</t>
  </si>
  <si>
    <t>F98B-61B3</t>
  </si>
  <si>
    <t>F991-17F5</t>
  </si>
  <si>
    <t>F997-FE6C</t>
  </si>
  <si>
    <t>F9B6-C80B</t>
  </si>
  <si>
    <t>F9BA-C7C8</t>
  </si>
  <si>
    <t>F9C6-39E2</t>
  </si>
  <si>
    <t>F9D2-5579</t>
  </si>
  <si>
    <t>F9E1-87E9</t>
  </si>
  <si>
    <t>FA48-B743</t>
  </si>
  <si>
    <t>FAB0-2FF2</t>
  </si>
  <si>
    <t>FAC0-942B</t>
  </si>
  <si>
    <t>FAD6-EAA3</t>
  </si>
  <si>
    <t>FADC-21F2</t>
  </si>
  <si>
    <t>FADE-8191</t>
  </si>
  <si>
    <t>FB1D-5A51</t>
  </si>
  <si>
    <t>FB1F-9947</t>
  </si>
  <si>
    <t>FB4B-067E</t>
  </si>
  <si>
    <t>FB5B-C127</t>
  </si>
  <si>
    <t>FB6A-3F11</t>
  </si>
  <si>
    <t>FBAF-649F</t>
  </si>
  <si>
    <t>FBC2-C5FA</t>
  </si>
  <si>
    <t>FBED-F86B</t>
  </si>
  <si>
    <t>FC24-43F6</t>
  </si>
  <si>
    <t>FC2A-4F21</t>
  </si>
  <si>
    <t>FC47-1953</t>
  </si>
  <si>
    <t>FD0B-7B0A</t>
  </si>
  <si>
    <t>FD1A-92C2</t>
  </si>
  <si>
    <t>FD3F-5255</t>
  </si>
  <si>
    <t>FD95-9EEB</t>
  </si>
  <si>
    <t>FE0F-498F</t>
  </si>
  <si>
    <t>FE2B-3DC7</t>
  </si>
  <si>
    <t>FEEC-A663</t>
  </si>
  <si>
    <t>FF14-A43E</t>
  </si>
  <si>
    <t>FF42-EA28</t>
  </si>
  <si>
    <t>FFCF-0BD5</t>
  </si>
  <si>
    <t>RatingLevel</t>
  </si>
  <si>
    <t>Unacceptable</t>
  </si>
  <si>
    <t>Needs Improvement</t>
  </si>
  <si>
    <t>Meets Expectation</t>
  </si>
  <si>
    <t xml:space="preserve">Exceeds Expectation </t>
  </si>
  <si>
    <t>Above and Beyond</t>
  </si>
  <si>
    <t>SatisfactionLevel</t>
  </si>
  <si>
    <t>Very Dissatisfied</t>
  </si>
  <si>
    <t>Dissatisfied</t>
  </si>
  <si>
    <t>Neutral</t>
  </si>
  <si>
    <t xml:space="preserve">Satisfied </t>
  </si>
  <si>
    <t>Very Satisfied</t>
  </si>
  <si>
    <t>PerformanceID</t>
  </si>
  <si>
    <t>ReviewDate</t>
  </si>
  <si>
    <t>EnvironmentSatisfaction</t>
  </si>
  <si>
    <t>JobSatisfaction</t>
  </si>
  <si>
    <t>RelationshipSatisfaction</t>
  </si>
  <si>
    <t>TrainingOpportunitiesWithinYear</t>
  </si>
  <si>
    <t>TrainingOpportunitiesTaken</t>
  </si>
  <si>
    <t>WorkLifeBalance</t>
  </si>
  <si>
    <t>SelfRating</t>
  </si>
  <si>
    <t>ManagerRating</t>
  </si>
  <si>
    <t>PR01</t>
  </si>
  <si>
    <t>PR02</t>
  </si>
  <si>
    <t>PR03</t>
  </si>
  <si>
    <t>PR04</t>
  </si>
  <si>
    <t>PR05</t>
  </si>
  <si>
    <t>PR06</t>
  </si>
  <si>
    <t>PR07</t>
  </si>
  <si>
    <t>PR08</t>
  </si>
  <si>
    <t>PR09</t>
  </si>
  <si>
    <t>PR10</t>
  </si>
  <si>
    <t>PR100</t>
  </si>
  <si>
    <t>PR1000</t>
  </si>
  <si>
    <t>PR1001</t>
  </si>
  <si>
    <t>PR1002</t>
  </si>
  <si>
    <t>PR1003</t>
  </si>
  <si>
    <t>PR1004</t>
  </si>
  <si>
    <t>PR1005</t>
  </si>
  <si>
    <t>PR1006</t>
  </si>
  <si>
    <t>PR1007</t>
  </si>
  <si>
    <t>PR1008</t>
  </si>
  <si>
    <t>PR1009</t>
  </si>
  <si>
    <t>PR101</t>
  </si>
  <si>
    <t>PR1010</t>
  </si>
  <si>
    <t>PR1011</t>
  </si>
  <si>
    <t>PR1012</t>
  </si>
  <si>
    <t>PR1013</t>
  </si>
  <si>
    <t>PR1014</t>
  </si>
  <si>
    <t>PR1015</t>
  </si>
  <si>
    <t>PR1016</t>
  </si>
  <si>
    <t>PR1017</t>
  </si>
  <si>
    <t>PR1018</t>
  </si>
  <si>
    <t>PR1019</t>
  </si>
  <si>
    <t>PR102</t>
  </si>
  <si>
    <t>PR1020</t>
  </si>
  <si>
    <t>PR1021</t>
  </si>
  <si>
    <t>PR1022</t>
  </si>
  <si>
    <t>PR1023</t>
  </si>
  <si>
    <t>PR1024</t>
  </si>
  <si>
    <t>PR1025</t>
  </si>
  <si>
    <t>PR1026</t>
  </si>
  <si>
    <t>PR1027</t>
  </si>
  <si>
    <t>PR1028</t>
  </si>
  <si>
    <t>PR1029</t>
  </si>
  <si>
    <t>PR103</t>
  </si>
  <si>
    <t>PR1030</t>
  </si>
  <si>
    <t>PR1031</t>
  </si>
  <si>
    <t>PR1032</t>
  </si>
  <si>
    <t>PR1033</t>
  </si>
  <si>
    <t>PR1034</t>
  </si>
  <si>
    <t>PR1035</t>
  </si>
  <si>
    <t>PR1036</t>
  </si>
  <si>
    <t>PR1037</t>
  </si>
  <si>
    <t>PR1038</t>
  </si>
  <si>
    <t>PR1039</t>
  </si>
  <si>
    <t>PR104</t>
  </si>
  <si>
    <t>PR1040</t>
  </si>
  <si>
    <t>PR1041</t>
  </si>
  <si>
    <t>PR1042</t>
  </si>
  <si>
    <t>PR1043</t>
  </si>
  <si>
    <t>PR1044</t>
  </si>
  <si>
    <t>PR1045</t>
  </si>
  <si>
    <t>PR1046</t>
  </si>
  <si>
    <t>PR1047</t>
  </si>
  <si>
    <t>PR1048</t>
  </si>
  <si>
    <t>PR1049</t>
  </si>
  <si>
    <t>PR105</t>
  </si>
  <si>
    <t>PR1050</t>
  </si>
  <si>
    <t>PR1051</t>
  </si>
  <si>
    <t>PR1052</t>
  </si>
  <si>
    <t>PR1053</t>
  </si>
  <si>
    <t>PR1054</t>
  </si>
  <si>
    <t>PR1055</t>
  </si>
  <si>
    <t>PR1056</t>
  </si>
  <si>
    <t>PR1057</t>
  </si>
  <si>
    <t>PR1058</t>
  </si>
  <si>
    <t>PR1059</t>
  </si>
  <si>
    <t>PR106</t>
  </si>
  <si>
    <t>PR1060</t>
  </si>
  <si>
    <t>PR1061</t>
  </si>
  <si>
    <t>PR1062</t>
  </si>
  <si>
    <t>PR1063</t>
  </si>
  <si>
    <t>PR1064</t>
  </si>
  <si>
    <t>PR1065</t>
  </si>
  <si>
    <t>PR1066</t>
  </si>
  <si>
    <t>PR1067</t>
  </si>
  <si>
    <t>PR1068</t>
  </si>
  <si>
    <t>PR1069</t>
  </si>
  <si>
    <t>PR107</t>
  </si>
  <si>
    <t>PR1070</t>
  </si>
  <si>
    <t>PR1071</t>
  </si>
  <si>
    <t>PR1072</t>
  </si>
  <si>
    <t>PR1073</t>
  </si>
  <si>
    <t>PR1074</t>
  </si>
  <si>
    <t>PR1075</t>
  </si>
  <si>
    <t>PR1076</t>
  </si>
  <si>
    <t>PR1077</t>
  </si>
  <si>
    <t>PR1078</t>
  </si>
  <si>
    <t>PR1079</t>
  </si>
  <si>
    <t>PR108</t>
  </si>
  <si>
    <t>PR1080</t>
  </si>
  <si>
    <t>PR1081</t>
  </si>
  <si>
    <t>PR1082</t>
  </si>
  <si>
    <t>PR1083</t>
  </si>
  <si>
    <t>PR1084</t>
  </si>
  <si>
    <t>PR1085</t>
  </si>
  <si>
    <t>PR1086</t>
  </si>
  <si>
    <t>PR1087</t>
  </si>
  <si>
    <t>PR1088</t>
  </si>
  <si>
    <t>PR1089</t>
  </si>
  <si>
    <t>PR109</t>
  </si>
  <si>
    <t>PR1090</t>
  </si>
  <si>
    <t>PR1091</t>
  </si>
  <si>
    <t>PR1092</t>
  </si>
  <si>
    <t>PR1093</t>
  </si>
  <si>
    <t>PR1094</t>
  </si>
  <si>
    <t>PR1095</t>
  </si>
  <si>
    <t>PR1096</t>
  </si>
  <si>
    <t>PR1097</t>
  </si>
  <si>
    <t>PR1098</t>
  </si>
  <si>
    <t>PR1099</t>
  </si>
  <si>
    <t>PR11</t>
  </si>
  <si>
    <t>PR110</t>
  </si>
  <si>
    <t>PR1100</t>
  </si>
  <si>
    <t>PR1101</t>
  </si>
  <si>
    <t>PR1102</t>
  </si>
  <si>
    <t>PR1103</t>
  </si>
  <si>
    <t>PR1104</t>
  </si>
  <si>
    <t>PR1105</t>
  </si>
  <si>
    <t>PR1106</t>
  </si>
  <si>
    <t>PR1107</t>
  </si>
  <si>
    <t>PR1108</t>
  </si>
  <si>
    <t>PR1109</t>
  </si>
  <si>
    <t>PR111</t>
  </si>
  <si>
    <t>PR1110</t>
  </si>
  <si>
    <t>PR1111</t>
  </si>
  <si>
    <t>PR1112</t>
  </si>
  <si>
    <t>PR1113</t>
  </si>
  <si>
    <t>PR1114</t>
  </si>
  <si>
    <t>PR1115</t>
  </si>
  <si>
    <t>PR1116</t>
  </si>
  <si>
    <t>PR1117</t>
  </si>
  <si>
    <t>PR1118</t>
  </si>
  <si>
    <t>PR1119</t>
  </si>
  <si>
    <t>PR112</t>
  </si>
  <si>
    <t>PR1120</t>
  </si>
  <si>
    <t>PR1121</t>
  </si>
  <si>
    <t>PR1122</t>
  </si>
  <si>
    <t>PR1123</t>
  </si>
  <si>
    <t>PR1124</t>
  </si>
  <si>
    <t>PR1125</t>
  </si>
  <si>
    <t>PR1126</t>
  </si>
  <si>
    <t>PR1127</t>
  </si>
  <si>
    <t>PR1128</t>
  </si>
  <si>
    <t>PR1129</t>
  </si>
  <si>
    <t>PR113</t>
  </si>
  <si>
    <t>PR1130</t>
  </si>
  <si>
    <t>PR1131</t>
  </si>
  <si>
    <t>PR1132</t>
  </si>
  <si>
    <t>PR1133</t>
  </si>
  <si>
    <t>PR1134</t>
  </si>
  <si>
    <t>PR1135</t>
  </si>
  <si>
    <t>PR1136</t>
  </si>
  <si>
    <t>PR1137</t>
  </si>
  <si>
    <t>PR1138</t>
  </si>
  <si>
    <t>PR1139</t>
  </si>
  <si>
    <t>PR114</t>
  </si>
  <si>
    <t>PR1140</t>
  </si>
  <si>
    <t>PR1141</t>
  </si>
  <si>
    <t>PR1142</t>
  </si>
  <si>
    <t>PR1143</t>
  </si>
  <si>
    <t>PR1144</t>
  </si>
  <si>
    <t>PR1145</t>
  </si>
  <si>
    <t>PR1146</t>
  </si>
  <si>
    <t>PR1147</t>
  </si>
  <si>
    <t>PR1148</t>
  </si>
  <si>
    <t>PR1149</t>
  </si>
  <si>
    <t>PR115</t>
  </si>
  <si>
    <t>PR1150</t>
  </si>
  <si>
    <t>PR1151</t>
  </si>
  <si>
    <t>PR1152</t>
  </si>
  <si>
    <t>PR1153</t>
  </si>
  <si>
    <t>PR1154</t>
  </si>
  <si>
    <t>PR1155</t>
  </si>
  <si>
    <t>PR1156</t>
  </si>
  <si>
    <t>PR1157</t>
  </si>
  <si>
    <t>PR1158</t>
  </si>
  <si>
    <t>PR1159</t>
  </si>
  <si>
    <t>PR116</t>
  </si>
  <si>
    <t>PR1160</t>
  </si>
  <si>
    <t>PR1161</t>
  </si>
  <si>
    <t>PR1162</t>
  </si>
  <si>
    <t>PR1163</t>
  </si>
  <si>
    <t>PR1164</t>
  </si>
  <si>
    <t>PR1165</t>
  </si>
  <si>
    <t>PR1166</t>
  </si>
  <si>
    <t>PR1167</t>
  </si>
  <si>
    <t>PR1168</t>
  </si>
  <si>
    <t>PR1169</t>
  </si>
  <si>
    <t>PR117</t>
  </si>
  <si>
    <t>PR1170</t>
  </si>
  <si>
    <t>PR1171</t>
  </si>
  <si>
    <t>PR1172</t>
  </si>
  <si>
    <t>PR1173</t>
  </si>
  <si>
    <t>PR1174</t>
  </si>
  <si>
    <t>PR1175</t>
  </si>
  <si>
    <t>PR1176</t>
  </si>
  <si>
    <t>PR1177</t>
  </si>
  <si>
    <t>PR1178</t>
  </si>
  <si>
    <t>PR1179</t>
  </si>
  <si>
    <t>PR118</t>
  </si>
  <si>
    <t>PR1180</t>
  </si>
  <si>
    <t>PR1181</t>
  </si>
  <si>
    <t>PR1182</t>
  </si>
  <si>
    <t>PR1183</t>
  </si>
  <si>
    <t>PR1184</t>
  </si>
  <si>
    <t>PR1185</t>
  </si>
  <si>
    <t>PR1186</t>
  </si>
  <si>
    <t>PR1187</t>
  </si>
  <si>
    <t>PR1188</t>
  </si>
  <si>
    <t>PR1189</t>
  </si>
  <si>
    <t>PR119</t>
  </si>
  <si>
    <t>PR1190</t>
  </si>
  <si>
    <t>PR1191</t>
  </si>
  <si>
    <t>PR1192</t>
  </si>
  <si>
    <t>PR1193</t>
  </si>
  <si>
    <t>PR1194</t>
  </si>
  <si>
    <t>PR1195</t>
  </si>
  <si>
    <t>PR1196</t>
  </si>
  <si>
    <t>PR1197</t>
  </si>
  <si>
    <t>PR1198</t>
  </si>
  <si>
    <t>PR1199</t>
  </si>
  <si>
    <t>PR12</t>
  </si>
  <si>
    <t>PR120</t>
  </si>
  <si>
    <t>PR1200</t>
  </si>
  <si>
    <t>PR1201</t>
  </si>
  <si>
    <t>PR1202</t>
  </si>
  <si>
    <t>PR1203</t>
  </si>
  <si>
    <t>PR1204</t>
  </si>
  <si>
    <t>PR1205</t>
  </si>
  <si>
    <t>PR1206</t>
  </si>
  <si>
    <t>PR1207</t>
  </si>
  <si>
    <t>PR1208</t>
  </si>
  <si>
    <t>PR1209</t>
  </si>
  <si>
    <t>PR121</t>
  </si>
  <si>
    <t>PR1210</t>
  </si>
  <si>
    <t>PR1211</t>
  </si>
  <si>
    <t>PR1212</t>
  </si>
  <si>
    <t>PR1213</t>
  </si>
  <si>
    <t>PR1214</t>
  </si>
  <si>
    <t>PR1215</t>
  </si>
  <si>
    <t>PR1216</t>
  </si>
  <si>
    <t>PR1217</t>
  </si>
  <si>
    <t>PR1218</t>
  </si>
  <si>
    <t>PR1219</t>
  </si>
  <si>
    <t>PR122</t>
  </si>
  <si>
    <t>PR1220</t>
  </si>
  <si>
    <t>PR1221</t>
  </si>
  <si>
    <t>PR1222</t>
  </si>
  <si>
    <t>PR1223</t>
  </si>
  <si>
    <t>PR1224</t>
  </si>
  <si>
    <t>PR1225</t>
  </si>
  <si>
    <t>PR1226</t>
  </si>
  <si>
    <t>PR1227</t>
  </si>
  <si>
    <t>PR1228</t>
  </si>
  <si>
    <t>PR1229</t>
  </si>
  <si>
    <t>PR123</t>
  </si>
  <si>
    <t>PR1230</t>
  </si>
  <si>
    <t>PR1231</t>
  </si>
  <si>
    <t>PR1232</t>
  </si>
  <si>
    <t>PR1233</t>
  </si>
  <si>
    <t>PR1234</t>
  </si>
  <si>
    <t>PR1235</t>
  </si>
  <si>
    <t>PR1236</t>
  </si>
  <si>
    <t>PR1237</t>
  </si>
  <si>
    <t>PR1238</t>
  </si>
  <si>
    <t>PR1239</t>
  </si>
  <si>
    <t>PR124</t>
  </si>
  <si>
    <t>PR1240</t>
  </si>
  <si>
    <t>PR1241</t>
  </si>
  <si>
    <t>PR1242</t>
  </si>
  <si>
    <t>PR1243</t>
  </si>
  <si>
    <t>PR1244</t>
  </si>
  <si>
    <t>PR1245</t>
  </si>
  <si>
    <t>PR1246</t>
  </si>
  <si>
    <t>PR1247</t>
  </si>
  <si>
    <t>PR1248</t>
  </si>
  <si>
    <t>PR1249</t>
  </si>
  <si>
    <t>PR125</t>
  </si>
  <si>
    <t>PR1250</t>
  </si>
  <si>
    <t>PR1251</t>
  </si>
  <si>
    <t>PR1252</t>
  </si>
  <si>
    <t>PR1253</t>
  </si>
  <si>
    <t>PR1254</t>
  </si>
  <si>
    <t>PR1255</t>
  </si>
  <si>
    <t>PR1256</t>
  </si>
  <si>
    <t>PR1257</t>
  </si>
  <si>
    <t>PR1258</t>
  </si>
  <si>
    <t>PR1259</t>
  </si>
  <si>
    <t>PR126</t>
  </si>
  <si>
    <t>PR1260</t>
  </si>
  <si>
    <t>PR1261</t>
  </si>
  <si>
    <t>PR1262</t>
  </si>
  <si>
    <t>PR1263</t>
  </si>
  <si>
    <t>PR1264</t>
  </si>
  <si>
    <t>PR1265</t>
  </si>
  <si>
    <t>PR1266</t>
  </si>
  <si>
    <t>PR1267</t>
  </si>
  <si>
    <t>PR1268</t>
  </si>
  <si>
    <t>PR1269</t>
  </si>
  <si>
    <t>PR127</t>
  </si>
  <si>
    <t>PR1270</t>
  </si>
  <si>
    <t>PR1271</t>
  </si>
  <si>
    <t>PR1272</t>
  </si>
  <si>
    <t>PR1273</t>
  </si>
  <si>
    <t>PR1274</t>
  </si>
  <si>
    <t>PR1275</t>
  </si>
  <si>
    <t>PR1276</t>
  </si>
  <si>
    <t>PR1277</t>
  </si>
  <si>
    <t>PR1278</t>
  </si>
  <si>
    <t>PR1279</t>
  </si>
  <si>
    <t>PR128</t>
  </si>
  <si>
    <t>PR1280</t>
  </si>
  <si>
    <t>PR1281</t>
  </si>
  <si>
    <t>PR1282</t>
  </si>
  <si>
    <t>PR1283</t>
  </si>
  <si>
    <t>PR1284</t>
  </si>
  <si>
    <t>PR1285</t>
  </si>
  <si>
    <t>PR1286</t>
  </si>
  <si>
    <t>PR1287</t>
  </si>
  <si>
    <t>PR1288</t>
  </si>
  <si>
    <t>PR1289</t>
  </si>
  <si>
    <t>PR129</t>
  </si>
  <si>
    <t>PR1290</t>
  </si>
  <si>
    <t>PR1291</t>
  </si>
  <si>
    <t>PR1292</t>
  </si>
  <si>
    <t>PR1293</t>
  </si>
  <si>
    <t>PR1294</t>
  </si>
  <si>
    <t>PR1295</t>
  </si>
  <si>
    <t>PR1296</t>
  </si>
  <si>
    <t>PR1297</t>
  </si>
  <si>
    <t>PR1298</t>
  </si>
  <si>
    <t>PR1299</t>
  </si>
  <si>
    <t>PR13</t>
  </si>
  <si>
    <t>PR130</t>
  </si>
  <si>
    <t>PR1300</t>
  </si>
  <si>
    <t>PR1301</t>
  </si>
  <si>
    <t>PR1302</t>
  </si>
  <si>
    <t>PR1303</t>
  </si>
  <si>
    <t>PR1304</t>
  </si>
  <si>
    <t>PR1305</t>
  </si>
  <si>
    <t>PR1306</t>
  </si>
  <si>
    <t>PR1307</t>
  </si>
  <si>
    <t>PR1308</t>
  </si>
  <si>
    <t>PR1309</t>
  </si>
  <si>
    <t>PR131</t>
  </si>
  <si>
    <t>PR1310</t>
  </si>
  <si>
    <t>PR1311</t>
  </si>
  <si>
    <t>PR1312</t>
  </si>
  <si>
    <t>PR1313</t>
  </si>
  <si>
    <t>PR1314</t>
  </si>
  <si>
    <t>PR1315</t>
  </si>
  <si>
    <t>PR1316</t>
  </si>
  <si>
    <t>PR1317</t>
  </si>
  <si>
    <t>PR1318</t>
  </si>
  <si>
    <t>PR1319</t>
  </si>
  <si>
    <t>PR132</t>
  </si>
  <si>
    <t>PR1320</t>
  </si>
  <si>
    <t>PR1321</t>
  </si>
  <si>
    <t>PR1322</t>
  </si>
  <si>
    <t>PR1323</t>
  </si>
  <si>
    <t>PR1324</t>
  </si>
  <si>
    <t>PR1325</t>
  </si>
  <si>
    <t>PR1326</t>
  </si>
  <si>
    <t>PR1327</t>
  </si>
  <si>
    <t>PR1328</t>
  </si>
  <si>
    <t>PR1329</t>
  </si>
  <si>
    <t>PR133</t>
  </si>
  <si>
    <t>PR1330</t>
  </si>
  <si>
    <t>PR1331</t>
  </si>
  <si>
    <t>PR1332</t>
  </si>
  <si>
    <t>PR1333</t>
  </si>
  <si>
    <t>PR1334</t>
  </si>
  <si>
    <t>PR1335</t>
  </si>
  <si>
    <t>PR1336</t>
  </si>
  <si>
    <t>PR1337</t>
  </si>
  <si>
    <t>PR1338</t>
  </si>
  <si>
    <t>PR1339</t>
  </si>
  <si>
    <t>PR134</t>
  </si>
  <si>
    <t>PR1340</t>
  </si>
  <si>
    <t>PR1341</t>
  </si>
  <si>
    <t>PR1342</t>
  </si>
  <si>
    <t>PR1343</t>
  </si>
  <si>
    <t>PR1344</t>
  </si>
  <si>
    <t>PR1345</t>
  </si>
  <si>
    <t>PR1346</t>
  </si>
  <si>
    <t>PR1347</t>
  </si>
  <si>
    <t>PR1348</t>
  </si>
  <si>
    <t>PR1349</t>
  </si>
  <si>
    <t>PR135</t>
  </si>
  <si>
    <t>PR1350</t>
  </si>
  <si>
    <t>PR1351</t>
  </si>
  <si>
    <t>PR1352</t>
  </si>
  <si>
    <t>PR1353</t>
  </si>
  <si>
    <t>PR1354</t>
  </si>
  <si>
    <t>PR1355</t>
  </si>
  <si>
    <t>PR1356</t>
  </si>
  <si>
    <t>PR1357</t>
  </si>
  <si>
    <t>PR1358</t>
  </si>
  <si>
    <t>PR1359</t>
  </si>
  <si>
    <t>PR136</t>
  </si>
  <si>
    <t>PR1360</t>
  </si>
  <si>
    <t>PR1361</t>
  </si>
  <si>
    <t>PR1362</t>
  </si>
  <si>
    <t>PR1363</t>
  </si>
  <si>
    <t>PR1364</t>
  </si>
  <si>
    <t>PR1365</t>
  </si>
  <si>
    <t>PR1366</t>
  </si>
  <si>
    <t>PR1367</t>
  </si>
  <si>
    <t>PR1368</t>
  </si>
  <si>
    <t>PR1369</t>
  </si>
  <si>
    <t>PR137</t>
  </si>
  <si>
    <t>PR1370</t>
  </si>
  <si>
    <t>PR1371</t>
  </si>
  <si>
    <t>PR1372</t>
  </si>
  <si>
    <t>PR1373</t>
  </si>
  <si>
    <t>PR1374</t>
  </si>
  <si>
    <t>PR1375</t>
  </si>
  <si>
    <t>PR1376</t>
  </si>
  <si>
    <t>PR1377</t>
  </si>
  <si>
    <t>PR1378</t>
  </si>
  <si>
    <t>PR1379</t>
  </si>
  <si>
    <t>PR138</t>
  </si>
  <si>
    <t>PR1380</t>
  </si>
  <si>
    <t>PR1381</t>
  </si>
  <si>
    <t>PR1382</t>
  </si>
  <si>
    <t>PR1383</t>
  </si>
  <si>
    <t>PR1384</t>
  </si>
  <si>
    <t>PR1385</t>
  </si>
  <si>
    <t>PR1386</t>
  </si>
  <si>
    <t>PR1387</t>
  </si>
  <si>
    <t>PR1388</t>
  </si>
  <si>
    <t>PR1389</t>
  </si>
  <si>
    <t>PR139</t>
  </si>
  <si>
    <t>PR1390</t>
  </si>
  <si>
    <t>PR1391</t>
  </si>
  <si>
    <t>PR1392</t>
  </si>
  <si>
    <t>PR1393</t>
  </si>
  <si>
    <t>PR1394</t>
  </si>
  <si>
    <t>PR1395</t>
  </si>
  <si>
    <t>PR1396</t>
  </si>
  <si>
    <t>PR1397</t>
  </si>
  <si>
    <t>PR1398</t>
  </si>
  <si>
    <t>PR1399</t>
  </si>
  <si>
    <t>PR14</t>
  </si>
  <si>
    <t>PR140</t>
  </si>
  <si>
    <t>PR1400</t>
  </si>
  <si>
    <t>PR1401</t>
  </si>
  <si>
    <t>PR1402</t>
  </si>
  <si>
    <t>PR1403</t>
  </si>
  <si>
    <t>PR1404</t>
  </si>
  <si>
    <t>PR1405</t>
  </si>
  <si>
    <t>PR1406</t>
  </si>
  <si>
    <t>PR1407</t>
  </si>
  <si>
    <t>PR1408</t>
  </si>
  <si>
    <t>PR1409</t>
  </si>
  <si>
    <t>PR141</t>
  </si>
  <si>
    <t>PR1410</t>
  </si>
  <si>
    <t>PR1411</t>
  </si>
  <si>
    <t>PR1412</t>
  </si>
  <si>
    <t>PR1413</t>
  </si>
  <si>
    <t>PR1414</t>
  </si>
  <si>
    <t>PR1415</t>
  </si>
  <si>
    <t>PR1416</t>
  </si>
  <si>
    <t>PR1417</t>
  </si>
  <si>
    <t>PR1418</t>
  </si>
  <si>
    <t>PR1419</t>
  </si>
  <si>
    <t>PR142</t>
  </si>
  <si>
    <t>PR1420</t>
  </si>
  <si>
    <t>PR1421</t>
  </si>
  <si>
    <t>PR1422</t>
  </si>
  <si>
    <t>PR1423</t>
  </si>
  <si>
    <t>PR1424</t>
  </si>
  <si>
    <t>PR1425</t>
  </si>
  <si>
    <t>PR1426</t>
  </si>
  <si>
    <t>PR1427</t>
  </si>
  <si>
    <t>PR1428</t>
  </si>
  <si>
    <t>PR1429</t>
  </si>
  <si>
    <t>PR143</t>
  </si>
  <si>
    <t>PR1430</t>
  </si>
  <si>
    <t>PR1431</t>
  </si>
  <si>
    <t>PR1432</t>
  </si>
  <si>
    <t>PR1433</t>
  </si>
  <si>
    <t>PR1434</t>
  </si>
  <si>
    <t>PR1435</t>
  </si>
  <si>
    <t>PR1436</t>
  </si>
  <si>
    <t>PR1437</t>
  </si>
  <si>
    <t>PR1438</t>
  </si>
  <si>
    <t>PR1439</t>
  </si>
  <si>
    <t>PR144</t>
  </si>
  <si>
    <t>PR1440</t>
  </si>
  <si>
    <t>PR1441</t>
  </si>
  <si>
    <t>PR1442</t>
  </si>
  <si>
    <t>PR1443</t>
  </si>
  <si>
    <t>PR1444</t>
  </si>
  <si>
    <t>PR1445</t>
  </si>
  <si>
    <t>PR1446</t>
  </si>
  <si>
    <t>PR1447</t>
  </si>
  <si>
    <t>PR1448</t>
  </si>
  <si>
    <t>PR1449</t>
  </si>
  <si>
    <t>PR145</t>
  </si>
  <si>
    <t>PR1450</t>
  </si>
  <si>
    <t>PR1451</t>
  </si>
  <si>
    <t>PR1452</t>
  </si>
  <si>
    <t>PR1453</t>
  </si>
  <si>
    <t>PR1454</t>
  </si>
  <si>
    <t>PR1455</t>
  </si>
  <si>
    <t>PR1456</t>
  </si>
  <si>
    <t>PR1457</t>
  </si>
  <si>
    <t>PR1458</t>
  </si>
  <si>
    <t>PR1459</t>
  </si>
  <si>
    <t>PR146</t>
  </si>
  <si>
    <t>PR1460</t>
  </si>
  <si>
    <t>PR1461</t>
  </si>
  <si>
    <t>PR1462</t>
  </si>
  <si>
    <t>PR1463</t>
  </si>
  <si>
    <t>PR1464</t>
  </si>
  <si>
    <t>PR1465</t>
  </si>
  <si>
    <t>PR1466</t>
  </si>
  <si>
    <t>PR1467</t>
  </si>
  <si>
    <t>PR1468</t>
  </si>
  <si>
    <t>PR1469</t>
  </si>
  <si>
    <t>PR147</t>
  </si>
  <si>
    <t>PR1470</t>
  </si>
  <si>
    <t>PR1471</t>
  </si>
  <si>
    <t>PR1472</t>
  </si>
  <si>
    <t>PR1473</t>
  </si>
  <si>
    <t>PR1474</t>
  </si>
  <si>
    <t>PR1475</t>
  </si>
  <si>
    <t>PR1476</t>
  </si>
  <si>
    <t>PR1477</t>
  </si>
  <si>
    <t>PR1478</t>
  </si>
  <si>
    <t>PR1479</t>
  </si>
  <si>
    <t>PR148</t>
  </si>
  <si>
    <t>PR1480</t>
  </si>
  <si>
    <t>PR1481</t>
  </si>
  <si>
    <t>PR1482</t>
  </si>
  <si>
    <t>PR1483</t>
  </si>
  <si>
    <t>PR1484</t>
  </si>
  <si>
    <t>PR1485</t>
  </si>
  <si>
    <t>PR1486</t>
  </si>
  <si>
    <t>PR1487</t>
  </si>
  <si>
    <t>PR1488</t>
  </si>
  <si>
    <t>PR1489</t>
  </si>
  <si>
    <t>PR149</t>
  </si>
  <si>
    <t>PR1490</t>
  </si>
  <si>
    <t>PR1491</t>
  </si>
  <si>
    <t>PR1492</t>
  </si>
  <si>
    <t>PR1493</t>
  </si>
  <si>
    <t>PR1494</t>
  </si>
  <si>
    <t>PR1495</t>
  </si>
  <si>
    <t>PR1496</t>
  </si>
  <si>
    <t>PR1497</t>
  </si>
  <si>
    <t>PR1498</t>
  </si>
  <si>
    <t>PR1499</t>
  </si>
  <si>
    <t>PR15</t>
  </si>
  <si>
    <t>PR150</t>
  </si>
  <si>
    <t>PR1500</t>
  </si>
  <si>
    <t>PR1501</t>
  </si>
  <si>
    <t>PR1502</t>
  </si>
  <si>
    <t>PR1503</t>
  </si>
  <si>
    <t>PR1504</t>
  </si>
  <si>
    <t>PR1505</t>
  </si>
  <si>
    <t>PR1506</t>
  </si>
  <si>
    <t>PR1507</t>
  </si>
  <si>
    <t>PR1508</t>
  </si>
  <si>
    <t>PR1509</t>
  </si>
  <si>
    <t>PR151</t>
  </si>
  <si>
    <t>PR1510</t>
  </si>
  <si>
    <t>PR1511</t>
  </si>
  <si>
    <t>PR1512</t>
  </si>
  <si>
    <t>PR1513</t>
  </si>
  <si>
    <t>PR1514</t>
  </si>
  <si>
    <t>PR1515</t>
  </si>
  <si>
    <t>PR1516</t>
  </si>
  <si>
    <t>PR1517</t>
  </si>
  <si>
    <t>PR1518</t>
  </si>
  <si>
    <t>PR1519</t>
  </si>
  <si>
    <t>PR152</t>
  </si>
  <si>
    <t>PR1520</t>
  </si>
  <si>
    <t>PR1521</t>
  </si>
  <si>
    <t>PR1522</t>
  </si>
  <si>
    <t>PR1523</t>
  </si>
  <si>
    <t>PR1524</t>
  </si>
  <si>
    <t>PR1525</t>
  </si>
  <si>
    <t>PR1526</t>
  </si>
  <si>
    <t>PR1527</t>
  </si>
  <si>
    <t>PR1528</t>
  </si>
  <si>
    <t>PR1529</t>
  </si>
  <si>
    <t>PR153</t>
  </si>
  <si>
    <t>PR1530</t>
  </si>
  <si>
    <t>PR1531</t>
  </si>
  <si>
    <t>PR1532</t>
  </si>
  <si>
    <t>PR1533</t>
  </si>
  <si>
    <t>PR1534</t>
  </si>
  <si>
    <t>PR1535</t>
  </si>
  <si>
    <t>PR1536</t>
  </si>
  <si>
    <t>PR1537</t>
  </si>
  <si>
    <t>PR1538</t>
  </si>
  <si>
    <t>PR1539</t>
  </si>
  <si>
    <t>PR154</t>
  </si>
  <si>
    <t>PR1540</t>
  </si>
  <si>
    <t>PR1541</t>
  </si>
  <si>
    <t>PR1542</t>
  </si>
  <si>
    <t>PR1543</t>
  </si>
  <si>
    <t>PR1544</t>
  </si>
  <si>
    <t>PR1545</t>
  </si>
  <si>
    <t>PR1546</t>
  </si>
  <si>
    <t>PR1547</t>
  </si>
  <si>
    <t>PR1548</t>
  </si>
  <si>
    <t>PR1549</t>
  </si>
  <si>
    <t>PR155</t>
  </si>
  <si>
    <t>PR1550</t>
  </si>
  <si>
    <t>PR1551</t>
  </si>
  <si>
    <t>PR1552</t>
  </si>
  <si>
    <t>PR1553</t>
  </si>
  <si>
    <t>PR1554</t>
  </si>
  <si>
    <t>PR1555</t>
  </si>
  <si>
    <t>PR1556</t>
  </si>
  <si>
    <t>PR1557</t>
  </si>
  <si>
    <t>PR1558</t>
  </si>
  <si>
    <t>PR1559</t>
  </si>
  <si>
    <t>PR156</t>
  </si>
  <si>
    <t>PR1560</t>
  </si>
  <si>
    <t>PR1561</t>
  </si>
  <si>
    <t>PR1562</t>
  </si>
  <si>
    <t>PR1563</t>
  </si>
  <si>
    <t>PR1564</t>
  </si>
  <si>
    <t>PR1565</t>
  </si>
  <si>
    <t>PR1566</t>
  </si>
  <si>
    <t>PR1567</t>
  </si>
  <si>
    <t>PR1568</t>
  </si>
  <si>
    <t>PR1569</t>
  </si>
  <si>
    <t>PR157</t>
  </si>
  <si>
    <t>PR1570</t>
  </si>
  <si>
    <t>PR1571</t>
  </si>
  <si>
    <t>PR1572</t>
  </si>
  <si>
    <t>PR1573</t>
  </si>
  <si>
    <t>PR1574</t>
  </si>
  <si>
    <t>PR1575</t>
  </si>
  <si>
    <t>PR1576</t>
  </si>
  <si>
    <t>PR1577</t>
  </si>
  <si>
    <t>PR1578</t>
  </si>
  <si>
    <t>PR1579</t>
  </si>
  <si>
    <t>PR158</t>
  </si>
  <si>
    <t>PR1580</t>
  </si>
  <si>
    <t>PR1581</t>
  </si>
  <si>
    <t>PR1582</t>
  </si>
  <si>
    <t>PR1583</t>
  </si>
  <si>
    <t>PR1584</t>
  </si>
  <si>
    <t>PR1585</t>
  </si>
  <si>
    <t>PR1586</t>
  </si>
  <si>
    <t>PR1587</t>
  </si>
  <si>
    <t>PR1588</t>
  </si>
  <si>
    <t>PR1589</t>
  </si>
  <si>
    <t>PR159</t>
  </si>
  <si>
    <t>PR1590</t>
  </si>
  <si>
    <t>PR1591</t>
  </si>
  <si>
    <t>PR1592</t>
  </si>
  <si>
    <t>PR1593</t>
  </si>
  <si>
    <t>PR1594</t>
  </si>
  <si>
    <t>PR1595</t>
  </si>
  <si>
    <t>PR1596</t>
  </si>
  <si>
    <t>PR1597</t>
  </si>
  <si>
    <t>PR1598</t>
  </si>
  <si>
    <t>PR1599</t>
  </si>
  <si>
    <t>PR16</t>
  </si>
  <si>
    <t>PR160</t>
  </si>
  <si>
    <t>PR1600</t>
  </si>
  <si>
    <t>PR1601</t>
  </si>
  <si>
    <t>PR1602</t>
  </si>
  <si>
    <t>PR1603</t>
  </si>
  <si>
    <t>PR1604</t>
  </si>
  <si>
    <t>PR1605</t>
  </si>
  <si>
    <t>PR1606</t>
  </si>
  <si>
    <t>PR1607</t>
  </si>
  <si>
    <t>PR1608</t>
  </si>
  <si>
    <t>PR1609</t>
  </si>
  <si>
    <t>PR161</t>
  </si>
  <si>
    <t>PR1610</t>
  </si>
  <si>
    <t>PR1611</t>
  </si>
  <si>
    <t>PR1612</t>
  </si>
  <si>
    <t>PR1613</t>
  </si>
  <si>
    <t>PR1614</t>
  </si>
  <si>
    <t>PR1615</t>
  </si>
  <si>
    <t>PR1616</t>
  </si>
  <si>
    <t>PR1617</t>
  </si>
  <si>
    <t>PR1618</t>
  </si>
  <si>
    <t>PR1619</t>
  </si>
  <si>
    <t>PR162</t>
  </si>
  <si>
    <t>PR1620</t>
  </si>
  <si>
    <t>PR1621</t>
  </si>
  <si>
    <t>PR1622</t>
  </si>
  <si>
    <t>PR1623</t>
  </si>
  <si>
    <t>PR1624</t>
  </si>
  <si>
    <t>PR1625</t>
  </si>
  <si>
    <t>PR1626</t>
  </si>
  <si>
    <t>PR1627</t>
  </si>
  <si>
    <t>PR1628</t>
  </si>
  <si>
    <t>PR1629</t>
  </si>
  <si>
    <t>PR163</t>
  </si>
  <si>
    <t>PR1630</t>
  </si>
  <si>
    <t>PR1631</t>
  </si>
  <si>
    <t>PR1632</t>
  </si>
  <si>
    <t>PR1633</t>
  </si>
  <si>
    <t>PR1634</t>
  </si>
  <si>
    <t>PR1635</t>
  </si>
  <si>
    <t>PR1636</t>
  </si>
  <si>
    <t>PR1637</t>
  </si>
  <si>
    <t>PR1638</t>
  </si>
  <si>
    <t>PR1639</t>
  </si>
  <si>
    <t>PR164</t>
  </si>
  <si>
    <t>PR1640</t>
  </si>
  <si>
    <t>PR1641</t>
  </si>
  <si>
    <t>PR1642</t>
  </si>
  <si>
    <t>PR1643</t>
  </si>
  <si>
    <t>PR1644</t>
  </si>
  <si>
    <t>PR1645</t>
  </si>
  <si>
    <t>PR1646</t>
  </si>
  <si>
    <t>PR1647</t>
  </si>
  <si>
    <t>PR1648</t>
  </si>
  <si>
    <t>PR1649</t>
  </si>
  <si>
    <t>PR165</t>
  </si>
  <si>
    <t>PR1650</t>
  </si>
  <si>
    <t>PR1651</t>
  </si>
  <si>
    <t>PR1652</t>
  </si>
  <si>
    <t>PR1653</t>
  </si>
  <si>
    <t>PR1654</t>
  </si>
  <si>
    <t>PR1655</t>
  </si>
  <si>
    <t>PR1656</t>
  </si>
  <si>
    <t>PR1657</t>
  </si>
  <si>
    <t>PR1658</t>
  </si>
  <si>
    <t>PR1659</t>
  </si>
  <si>
    <t>PR166</t>
  </si>
  <si>
    <t>PR1660</t>
  </si>
  <si>
    <t>PR1661</t>
  </si>
  <si>
    <t>PR1662</t>
  </si>
  <si>
    <t>PR1663</t>
  </si>
  <si>
    <t>PR1664</t>
  </si>
  <si>
    <t>PR1665</t>
  </si>
  <si>
    <t>PR1666</t>
  </si>
  <si>
    <t>PR1667</t>
  </si>
  <si>
    <t>PR1668</t>
  </si>
  <si>
    <t>PR1669</t>
  </si>
  <si>
    <t>PR167</t>
  </si>
  <si>
    <t>PR1670</t>
  </si>
  <si>
    <t>PR1671</t>
  </si>
  <si>
    <t>PR1672</t>
  </si>
  <si>
    <t>PR1673</t>
  </si>
  <si>
    <t>PR1674</t>
  </si>
  <si>
    <t>PR1675</t>
  </si>
  <si>
    <t>PR1676</t>
  </si>
  <si>
    <t>PR1677</t>
  </si>
  <si>
    <t>PR1678</t>
  </si>
  <si>
    <t>PR1679</t>
  </si>
  <si>
    <t>PR168</t>
  </si>
  <si>
    <t>PR1680</t>
  </si>
  <si>
    <t>PR1681</t>
  </si>
  <si>
    <t>PR1682</t>
  </si>
  <si>
    <t>PR1683</t>
  </si>
  <si>
    <t>PR1684</t>
  </si>
  <si>
    <t>PR1685</t>
  </si>
  <si>
    <t>PR1686</t>
  </si>
  <si>
    <t>PR1687</t>
  </si>
  <si>
    <t>PR1688</t>
  </si>
  <si>
    <t>PR1689</t>
  </si>
  <si>
    <t>PR169</t>
  </si>
  <si>
    <t>PR1690</t>
  </si>
  <si>
    <t>PR1691</t>
  </si>
  <si>
    <t>PR1692</t>
  </si>
  <si>
    <t>PR1693</t>
  </si>
  <si>
    <t>PR1694</t>
  </si>
  <si>
    <t>PR1695</t>
  </si>
  <si>
    <t>PR1696</t>
  </si>
  <si>
    <t>PR1697</t>
  </si>
  <si>
    <t>PR1698</t>
  </si>
  <si>
    <t>PR1699</t>
  </si>
  <si>
    <t>PR17</t>
  </si>
  <si>
    <t>PR170</t>
  </si>
  <si>
    <t>PR1700</t>
  </si>
  <si>
    <t>PR1701</t>
  </si>
  <si>
    <t>PR1702</t>
  </si>
  <si>
    <t>PR1703</t>
  </si>
  <si>
    <t>PR1704</t>
  </si>
  <si>
    <t>PR1705</t>
  </si>
  <si>
    <t>PR1706</t>
  </si>
  <si>
    <t>PR1707</t>
  </si>
  <si>
    <t>PR1708</t>
  </si>
  <si>
    <t>PR1709</t>
  </si>
  <si>
    <t>PR171</t>
  </si>
  <si>
    <t>PR1710</t>
  </si>
  <si>
    <t>PR1711</t>
  </si>
  <si>
    <t>PR1712</t>
  </si>
  <si>
    <t>PR1713</t>
  </si>
  <si>
    <t>PR1714</t>
  </si>
  <si>
    <t>PR1715</t>
  </si>
  <si>
    <t>PR1716</t>
  </si>
  <si>
    <t>PR1717</t>
  </si>
  <si>
    <t>PR1718</t>
  </si>
  <si>
    <t>PR1719</t>
  </si>
  <si>
    <t>PR172</t>
  </si>
  <si>
    <t>PR1720</t>
  </si>
  <si>
    <t>PR1721</t>
  </si>
  <si>
    <t>PR1722</t>
  </si>
  <si>
    <t>PR1723</t>
  </si>
  <si>
    <t>PR1724</t>
  </si>
  <si>
    <t>PR1725</t>
  </si>
  <si>
    <t>PR1726</t>
  </si>
  <si>
    <t>PR1727</t>
  </si>
  <si>
    <t>PR1728</t>
  </si>
  <si>
    <t>PR1729</t>
  </si>
  <si>
    <t>PR173</t>
  </si>
  <si>
    <t>PR1730</t>
  </si>
  <si>
    <t>PR1731</t>
  </si>
  <si>
    <t>PR1732</t>
  </si>
  <si>
    <t>PR1733</t>
  </si>
  <si>
    <t>PR1734</t>
  </si>
  <si>
    <t>PR1735</t>
  </si>
  <si>
    <t>PR1736</t>
  </si>
  <si>
    <t>PR1737</t>
  </si>
  <si>
    <t>PR1738</t>
  </si>
  <si>
    <t>PR1739</t>
  </si>
  <si>
    <t>PR174</t>
  </si>
  <si>
    <t>PR1740</t>
  </si>
  <si>
    <t>PR1741</t>
  </si>
  <si>
    <t>PR1742</t>
  </si>
  <si>
    <t>PR1743</t>
  </si>
  <si>
    <t>PR1744</t>
  </si>
  <si>
    <t>PR1745</t>
  </si>
  <si>
    <t>PR1746</t>
  </si>
  <si>
    <t>PR1747</t>
  </si>
  <si>
    <t>PR1748</t>
  </si>
  <si>
    <t>PR1749</t>
  </si>
  <si>
    <t>PR175</t>
  </si>
  <si>
    <t>PR1750</t>
  </si>
  <si>
    <t>PR1751</t>
  </si>
  <si>
    <t>PR1752</t>
  </si>
  <si>
    <t>PR1753</t>
  </si>
  <si>
    <t>PR1754</t>
  </si>
  <si>
    <t>PR1755</t>
  </si>
  <si>
    <t>PR1756</t>
  </si>
  <si>
    <t>PR1757</t>
  </si>
  <si>
    <t>PR1758</t>
  </si>
  <si>
    <t>PR1759</t>
  </si>
  <si>
    <t>PR176</t>
  </si>
  <si>
    <t>PR1760</t>
  </si>
  <si>
    <t>PR1761</t>
  </si>
  <si>
    <t>PR1762</t>
  </si>
  <si>
    <t>PR1763</t>
  </si>
  <si>
    <t>PR1764</t>
  </si>
  <si>
    <t>PR1765</t>
  </si>
  <si>
    <t>PR1766</t>
  </si>
  <si>
    <t>PR1767</t>
  </si>
  <si>
    <t>PR1768</t>
  </si>
  <si>
    <t>PR1769</t>
  </si>
  <si>
    <t>PR177</t>
  </si>
  <si>
    <t>PR1770</t>
  </si>
  <si>
    <t>PR1771</t>
  </si>
  <si>
    <t>PR1772</t>
  </si>
  <si>
    <t>PR1773</t>
  </si>
  <si>
    <t>PR1774</t>
  </si>
  <si>
    <t>PR1775</t>
  </si>
  <si>
    <t>PR1776</t>
  </si>
  <si>
    <t>PR1777</t>
  </si>
  <si>
    <t>PR1778</t>
  </si>
  <si>
    <t>PR1779</t>
  </si>
  <si>
    <t>PR178</t>
  </si>
  <si>
    <t>PR1780</t>
  </si>
  <si>
    <t>PR1781</t>
  </si>
  <si>
    <t>PR1782</t>
  </si>
  <si>
    <t>PR1783</t>
  </si>
  <si>
    <t>PR1784</t>
  </si>
  <si>
    <t>PR1785</t>
  </si>
  <si>
    <t>PR1786</t>
  </si>
  <si>
    <t>PR1787</t>
  </si>
  <si>
    <t>PR1788</t>
  </si>
  <si>
    <t>PR1789</t>
  </si>
  <si>
    <t>PR179</t>
  </si>
  <si>
    <t>PR1790</t>
  </si>
  <si>
    <t>PR1791</t>
  </si>
  <si>
    <t>PR1792</t>
  </si>
  <si>
    <t>PR1793</t>
  </si>
  <si>
    <t>PR1794</t>
  </si>
  <si>
    <t>PR1795</t>
  </si>
  <si>
    <t>PR1796</t>
  </si>
  <si>
    <t>PR1797</t>
  </si>
  <si>
    <t>PR1798</t>
  </si>
  <si>
    <t>PR1799</t>
  </si>
  <si>
    <t>PR18</t>
  </si>
  <si>
    <t>PR180</t>
  </si>
  <si>
    <t>PR1800</t>
  </si>
  <si>
    <t>PR1801</t>
  </si>
  <si>
    <t>PR1802</t>
  </si>
  <si>
    <t>PR1803</t>
  </si>
  <si>
    <t>PR1804</t>
  </si>
  <si>
    <t>PR1805</t>
  </si>
  <si>
    <t>PR1806</t>
  </si>
  <si>
    <t>PR1807</t>
  </si>
  <si>
    <t>PR1808</t>
  </si>
  <si>
    <t>PR1809</t>
  </si>
  <si>
    <t>PR181</t>
  </si>
  <si>
    <t>PR1810</t>
  </si>
  <si>
    <t>PR1811</t>
  </si>
  <si>
    <t>PR1812</t>
  </si>
  <si>
    <t>PR1813</t>
  </si>
  <si>
    <t>PR1814</t>
  </si>
  <si>
    <t>PR1815</t>
  </si>
  <si>
    <t>PR1816</t>
  </si>
  <si>
    <t>PR1817</t>
  </si>
  <si>
    <t>PR1818</t>
  </si>
  <si>
    <t>PR1819</t>
  </si>
  <si>
    <t>PR182</t>
  </si>
  <si>
    <t>PR1820</t>
  </si>
  <si>
    <t>PR1821</t>
  </si>
  <si>
    <t>PR1822</t>
  </si>
  <si>
    <t>PR1823</t>
  </si>
  <si>
    <t>PR1824</t>
  </si>
  <si>
    <t>PR1825</t>
  </si>
  <si>
    <t>PR1826</t>
  </si>
  <si>
    <t>PR1827</t>
  </si>
  <si>
    <t>PR1828</t>
  </si>
  <si>
    <t>PR1829</t>
  </si>
  <si>
    <t>PR183</t>
  </si>
  <si>
    <t>PR1830</t>
  </si>
  <si>
    <t>PR1831</t>
  </si>
  <si>
    <t>PR1832</t>
  </si>
  <si>
    <t>PR1833</t>
  </si>
  <si>
    <t>PR1834</t>
  </si>
  <si>
    <t>PR1835</t>
  </si>
  <si>
    <t>PR1836</t>
  </si>
  <si>
    <t>PR1837</t>
  </si>
  <si>
    <t>PR1838</t>
  </si>
  <si>
    <t>PR1839</t>
  </si>
  <si>
    <t>PR184</t>
  </si>
  <si>
    <t>PR1840</t>
  </si>
  <si>
    <t>PR1841</t>
  </si>
  <si>
    <t>PR1842</t>
  </si>
  <si>
    <t>PR1843</t>
  </si>
  <si>
    <t>PR1844</t>
  </si>
  <si>
    <t>PR1845</t>
  </si>
  <si>
    <t>PR1846</t>
  </si>
  <si>
    <t>PR1847</t>
  </si>
  <si>
    <t>PR1848</t>
  </si>
  <si>
    <t>PR1849</t>
  </si>
  <si>
    <t>PR185</t>
  </si>
  <si>
    <t>PR1850</t>
  </si>
  <si>
    <t>PR1851</t>
  </si>
  <si>
    <t>PR1852</t>
  </si>
  <si>
    <t>PR1853</t>
  </si>
  <si>
    <t>PR1854</t>
  </si>
  <si>
    <t>PR1855</t>
  </si>
  <si>
    <t>PR1856</t>
  </si>
  <si>
    <t>PR1857</t>
  </si>
  <si>
    <t>PR1858</t>
  </si>
  <si>
    <t>PR1859</t>
  </si>
  <si>
    <t>PR186</t>
  </si>
  <si>
    <t>PR1860</t>
  </si>
  <si>
    <t>PR1861</t>
  </si>
  <si>
    <t>PR1862</t>
  </si>
  <si>
    <t>PR1863</t>
  </si>
  <si>
    <t>PR1864</t>
  </si>
  <si>
    <t>PR1865</t>
  </si>
  <si>
    <t>PR1866</t>
  </si>
  <si>
    <t>PR1867</t>
  </si>
  <si>
    <t>PR1868</t>
  </si>
  <si>
    <t>PR1869</t>
  </si>
  <si>
    <t>PR187</t>
  </si>
  <si>
    <t>PR1870</t>
  </si>
  <si>
    <t>PR1871</t>
  </si>
  <si>
    <t>PR1872</t>
  </si>
  <si>
    <t>PR1873</t>
  </si>
  <si>
    <t>PR1874</t>
  </si>
  <si>
    <t>PR1875</t>
  </si>
  <si>
    <t>PR1876</t>
  </si>
  <si>
    <t>PR1877</t>
  </si>
  <si>
    <t>PR1878</t>
  </si>
  <si>
    <t>PR1879</t>
  </si>
  <si>
    <t>PR188</t>
  </si>
  <si>
    <t>PR1880</t>
  </si>
  <si>
    <t>PR1881</t>
  </si>
  <si>
    <t>PR1882</t>
  </si>
  <si>
    <t>PR1883</t>
  </si>
  <si>
    <t>PR1884</t>
  </si>
  <si>
    <t>PR1885</t>
  </si>
  <si>
    <t>PR1886</t>
  </si>
  <si>
    <t>PR1887</t>
  </si>
  <si>
    <t>PR1888</t>
  </si>
  <si>
    <t>PR1889</t>
  </si>
  <si>
    <t>PR189</t>
  </si>
  <si>
    <t>PR1890</t>
  </si>
  <si>
    <t>PR1891</t>
  </si>
  <si>
    <t>PR1892</t>
  </si>
  <si>
    <t>PR1893</t>
  </si>
  <si>
    <t>PR1894</t>
  </si>
  <si>
    <t>PR1895</t>
  </si>
  <si>
    <t>PR1896</t>
  </si>
  <si>
    <t>PR1897</t>
  </si>
  <si>
    <t>PR1898</t>
  </si>
  <si>
    <t>PR1899</t>
  </si>
  <si>
    <t>PR19</t>
  </si>
  <si>
    <t>PR190</t>
  </si>
  <si>
    <t>PR1900</t>
  </si>
  <si>
    <t>PR1901</t>
  </si>
  <si>
    <t>PR1902</t>
  </si>
  <si>
    <t>PR1903</t>
  </si>
  <si>
    <t>PR1904</t>
  </si>
  <si>
    <t>PR1905</t>
  </si>
  <si>
    <t>PR1906</t>
  </si>
  <si>
    <t>PR1907</t>
  </si>
  <si>
    <t>PR1908</t>
  </si>
  <si>
    <t>PR1909</t>
  </si>
  <si>
    <t>PR191</t>
  </si>
  <si>
    <t>PR1910</t>
  </si>
  <si>
    <t>PR1911</t>
  </si>
  <si>
    <t>PR1912</t>
  </si>
  <si>
    <t>PR1913</t>
  </si>
  <si>
    <t>PR1914</t>
  </si>
  <si>
    <t>PR1915</t>
  </si>
  <si>
    <t>PR1916</t>
  </si>
  <si>
    <t>PR1917</t>
  </si>
  <si>
    <t>PR1918</t>
  </si>
  <si>
    <t>PR1919</t>
  </si>
  <si>
    <t>PR192</t>
  </si>
  <si>
    <t>PR1920</t>
  </si>
  <si>
    <t>PR1921</t>
  </si>
  <si>
    <t>PR1922</t>
  </si>
  <si>
    <t>PR1923</t>
  </si>
  <si>
    <t>PR1924</t>
  </si>
  <si>
    <t>PR1925</t>
  </si>
  <si>
    <t>PR1926</t>
  </si>
  <si>
    <t>PR1927</t>
  </si>
  <si>
    <t>PR1928</t>
  </si>
  <si>
    <t>PR1929</t>
  </si>
  <si>
    <t>PR193</t>
  </si>
  <si>
    <t>PR1930</t>
  </si>
  <si>
    <t>PR1931</t>
  </si>
  <si>
    <t>PR1932</t>
  </si>
  <si>
    <t>PR1933</t>
  </si>
  <si>
    <t>PR1934</t>
  </si>
  <si>
    <t>PR1935</t>
  </si>
  <si>
    <t>PR1936</t>
  </si>
  <si>
    <t>PR1937</t>
  </si>
  <si>
    <t>PR1938</t>
  </si>
  <si>
    <t>PR1939</t>
  </si>
  <si>
    <t>PR194</t>
  </si>
  <si>
    <t>PR1940</t>
  </si>
  <si>
    <t>PR1941</t>
  </si>
  <si>
    <t>PR1942</t>
  </si>
  <si>
    <t>PR1943</t>
  </si>
  <si>
    <t>PR1944</t>
  </si>
  <si>
    <t>PR1945</t>
  </si>
  <si>
    <t>PR1946</t>
  </si>
  <si>
    <t>PR1947</t>
  </si>
  <si>
    <t>PR1948</t>
  </si>
  <si>
    <t>PR1949</t>
  </si>
  <si>
    <t>PR195</t>
  </si>
  <si>
    <t>PR1950</t>
  </si>
  <si>
    <t>PR1951</t>
  </si>
  <si>
    <t>PR1952</t>
  </si>
  <si>
    <t>PR1953</t>
  </si>
  <si>
    <t>PR1954</t>
  </si>
  <si>
    <t>PR1955</t>
  </si>
  <si>
    <t>PR1956</t>
  </si>
  <si>
    <t>PR1957</t>
  </si>
  <si>
    <t>PR1958</t>
  </si>
  <si>
    <t>PR1959</t>
  </si>
  <si>
    <t>PR196</t>
  </si>
  <si>
    <t>PR1960</t>
  </si>
  <si>
    <t>PR1961</t>
  </si>
  <si>
    <t>PR1962</t>
  </si>
  <si>
    <t>PR1963</t>
  </si>
  <si>
    <t>PR1964</t>
  </si>
  <si>
    <t>PR1965</t>
  </si>
  <si>
    <t>PR1966</t>
  </si>
  <si>
    <t>PR1967</t>
  </si>
  <si>
    <t>PR1968</t>
  </si>
  <si>
    <t>PR1969</t>
  </si>
  <si>
    <t>PR197</t>
  </si>
  <si>
    <t>PR1970</t>
  </si>
  <si>
    <t>PR1971</t>
  </si>
  <si>
    <t>PR1972</t>
  </si>
  <si>
    <t>PR1973</t>
  </si>
  <si>
    <t>PR1974</t>
  </si>
  <si>
    <t>PR1975</t>
  </si>
  <si>
    <t>PR1976</t>
  </si>
  <si>
    <t>PR1977</t>
  </si>
  <si>
    <t>PR1978</t>
  </si>
  <si>
    <t>PR1979</t>
  </si>
  <si>
    <t>PR198</t>
  </si>
  <si>
    <t>PR1980</t>
  </si>
  <si>
    <t>PR1981</t>
  </si>
  <si>
    <t>PR1982</t>
  </si>
  <si>
    <t>PR1983</t>
  </si>
  <si>
    <t>PR1984</t>
  </si>
  <si>
    <t>PR1985</t>
  </si>
  <si>
    <t>PR1986</t>
  </si>
  <si>
    <t>PR1987</t>
  </si>
  <si>
    <t>PR1988</t>
  </si>
  <si>
    <t>PR1989</t>
  </si>
  <si>
    <t>PR199</t>
  </si>
  <si>
    <t>PR1990</t>
  </si>
  <si>
    <t>PR1991</t>
  </si>
  <si>
    <t>PR1992</t>
  </si>
  <si>
    <t>PR1993</t>
  </si>
  <si>
    <t>PR1994</t>
  </si>
  <si>
    <t>PR1995</t>
  </si>
  <si>
    <t>PR1996</t>
  </si>
  <si>
    <t>PR1997</t>
  </si>
  <si>
    <t>PR1998</t>
  </si>
  <si>
    <t>PR1999</t>
  </si>
  <si>
    <t>PR20</t>
  </si>
  <si>
    <t>PR200</t>
  </si>
  <si>
    <t>PR2000</t>
  </si>
  <si>
    <t>PR2001</t>
  </si>
  <si>
    <t>PR2002</t>
  </si>
  <si>
    <t>PR2003</t>
  </si>
  <si>
    <t>PR2004</t>
  </si>
  <si>
    <t>PR2005</t>
  </si>
  <si>
    <t>PR2006</t>
  </si>
  <si>
    <t>PR2007</t>
  </si>
  <si>
    <t>PR2008</t>
  </si>
  <si>
    <t>PR2009</t>
  </si>
  <si>
    <t>PR201</t>
  </si>
  <si>
    <t>PR2010</t>
  </si>
  <si>
    <t>PR2011</t>
  </si>
  <si>
    <t>PR2012</t>
  </si>
  <si>
    <t>PR2013</t>
  </si>
  <si>
    <t>PR2014</t>
  </si>
  <si>
    <t>PR2015</t>
  </si>
  <si>
    <t>PR2016</t>
  </si>
  <si>
    <t>PR2017</t>
  </si>
  <si>
    <t>PR2018</t>
  </si>
  <si>
    <t>PR2019</t>
  </si>
  <si>
    <t>PR202</t>
  </si>
  <si>
    <t>PR2020</t>
  </si>
  <si>
    <t>PR2021</t>
  </si>
  <si>
    <t>PR2022</t>
  </si>
  <si>
    <t>PR2023</t>
  </si>
  <si>
    <t>PR2024</t>
  </si>
  <si>
    <t>PR2025</t>
  </si>
  <si>
    <t>PR2026</t>
  </si>
  <si>
    <t>PR2027</t>
  </si>
  <si>
    <t>PR2028</t>
  </si>
  <si>
    <t>PR2029</t>
  </si>
  <si>
    <t>PR203</t>
  </si>
  <si>
    <t>PR2030</t>
  </si>
  <si>
    <t>PR2031</t>
  </si>
  <si>
    <t>PR2032</t>
  </si>
  <si>
    <t>PR2033</t>
  </si>
  <si>
    <t>PR2034</t>
  </si>
  <si>
    <t>PR2035</t>
  </si>
  <si>
    <t>PR2036</t>
  </si>
  <si>
    <t>PR2037</t>
  </si>
  <si>
    <t>PR2038</t>
  </si>
  <si>
    <t>PR2039</t>
  </si>
  <si>
    <t>PR204</t>
  </si>
  <si>
    <t>PR2040</t>
  </si>
  <si>
    <t>PR2041</t>
  </si>
  <si>
    <t>PR2042</t>
  </si>
  <si>
    <t>PR2043</t>
  </si>
  <si>
    <t>PR2044</t>
  </si>
  <si>
    <t>PR2045</t>
  </si>
  <si>
    <t>PR2046</t>
  </si>
  <si>
    <t>PR2047</t>
  </si>
  <si>
    <t>PR2048</t>
  </si>
  <si>
    <t>PR2049</t>
  </si>
  <si>
    <t>PR205</t>
  </si>
  <si>
    <t>PR2050</t>
  </si>
  <si>
    <t>PR2051</t>
  </si>
  <si>
    <t>PR2052</t>
  </si>
  <si>
    <t>PR2053</t>
  </si>
  <si>
    <t>PR2054</t>
  </si>
  <si>
    <t>PR2055</t>
  </si>
  <si>
    <t>PR2056</t>
  </si>
  <si>
    <t>PR2057</t>
  </si>
  <si>
    <t>PR2058</t>
  </si>
  <si>
    <t>PR2059</t>
  </si>
  <si>
    <t>PR206</t>
  </si>
  <si>
    <t>PR2060</t>
  </si>
  <si>
    <t>PR2061</t>
  </si>
  <si>
    <t>PR2062</t>
  </si>
  <si>
    <t>PR2063</t>
  </si>
  <si>
    <t>PR2064</t>
  </si>
  <si>
    <t>PR2065</t>
  </si>
  <si>
    <t>PR2066</t>
  </si>
  <si>
    <t>PR2067</t>
  </si>
  <si>
    <t>PR2068</t>
  </si>
  <si>
    <t>PR2069</t>
  </si>
  <si>
    <t>PR207</t>
  </si>
  <si>
    <t>PR2070</t>
  </si>
  <si>
    <t>PR2071</t>
  </si>
  <si>
    <t>PR2072</t>
  </si>
  <si>
    <t>PR2073</t>
  </si>
  <si>
    <t>PR2074</t>
  </si>
  <si>
    <t>PR2075</t>
  </si>
  <si>
    <t>PR2076</t>
  </si>
  <si>
    <t>PR2077</t>
  </si>
  <si>
    <t>PR2078</t>
  </si>
  <si>
    <t>PR2079</t>
  </si>
  <si>
    <t>PR208</t>
  </si>
  <si>
    <t>PR2080</t>
  </si>
  <si>
    <t>PR2081</t>
  </si>
  <si>
    <t>PR2082</t>
  </si>
  <si>
    <t>PR2083</t>
  </si>
  <si>
    <t>PR2084</t>
  </si>
  <si>
    <t>PR2085</t>
  </si>
  <si>
    <t>PR2086</t>
  </si>
  <si>
    <t>PR2087</t>
  </si>
  <si>
    <t>PR2088</t>
  </si>
  <si>
    <t>PR2089</t>
  </si>
  <si>
    <t>PR209</t>
  </si>
  <si>
    <t>PR2090</t>
  </si>
  <si>
    <t>PR2091</t>
  </si>
  <si>
    <t>PR2092</t>
  </si>
  <si>
    <t>PR2093</t>
  </si>
  <si>
    <t>PR2094</t>
  </si>
  <si>
    <t>PR2095</t>
  </si>
  <si>
    <t>PR2096</t>
  </si>
  <si>
    <t>PR2097</t>
  </si>
  <si>
    <t>PR2098</t>
  </si>
  <si>
    <t>PR2099</t>
  </si>
  <si>
    <t>PR21</t>
  </si>
  <si>
    <t>PR210</t>
  </si>
  <si>
    <t>PR2100</t>
  </si>
  <si>
    <t>PR2101</t>
  </si>
  <si>
    <t>PR2102</t>
  </si>
  <si>
    <t>PR2103</t>
  </si>
  <si>
    <t>PR2104</t>
  </si>
  <si>
    <t>PR2105</t>
  </si>
  <si>
    <t>PR2106</t>
  </si>
  <si>
    <t>PR2107</t>
  </si>
  <si>
    <t>PR2108</t>
  </si>
  <si>
    <t>PR2109</t>
  </si>
  <si>
    <t>PR211</t>
  </si>
  <si>
    <t>PR2110</t>
  </si>
  <si>
    <t>PR2111</t>
  </si>
  <si>
    <t>PR2112</t>
  </si>
  <si>
    <t>PR2113</t>
  </si>
  <si>
    <t>PR2114</t>
  </si>
  <si>
    <t>PR2115</t>
  </si>
  <si>
    <t>PR2116</t>
  </si>
  <si>
    <t>PR2117</t>
  </si>
  <si>
    <t>PR2118</t>
  </si>
  <si>
    <t>PR2119</t>
  </si>
  <si>
    <t>PR212</t>
  </si>
  <si>
    <t>PR2120</t>
  </si>
  <si>
    <t>PR2121</t>
  </si>
  <si>
    <t>PR2122</t>
  </si>
  <si>
    <t>PR2123</t>
  </si>
  <si>
    <t>PR2124</t>
  </si>
  <si>
    <t>PR2125</t>
  </si>
  <si>
    <t>PR2126</t>
  </si>
  <si>
    <t>PR2127</t>
  </si>
  <si>
    <t>PR2128</t>
  </si>
  <si>
    <t>PR2129</t>
  </si>
  <si>
    <t>PR213</t>
  </si>
  <si>
    <t>PR2130</t>
  </si>
  <si>
    <t>PR2131</t>
  </si>
  <si>
    <t>PR2132</t>
  </si>
  <si>
    <t>PR2133</t>
  </si>
  <si>
    <t>PR2134</t>
  </si>
  <si>
    <t>PR2135</t>
  </si>
  <si>
    <t>PR2136</t>
  </si>
  <si>
    <t>PR2137</t>
  </si>
  <si>
    <t>PR2138</t>
  </si>
  <si>
    <t>PR2139</t>
  </si>
  <si>
    <t>PR214</t>
  </si>
  <si>
    <t>PR2140</t>
  </si>
  <si>
    <t>PR2141</t>
  </si>
  <si>
    <t>PR2142</t>
  </si>
  <si>
    <t>PR2143</t>
  </si>
  <si>
    <t>PR2144</t>
  </si>
  <si>
    <t>PR2145</t>
  </si>
  <si>
    <t>PR2146</t>
  </si>
  <si>
    <t>PR2147</t>
  </si>
  <si>
    <t>PR2148</t>
  </si>
  <si>
    <t>PR2149</t>
  </si>
  <si>
    <t>PR215</t>
  </si>
  <si>
    <t>PR2150</t>
  </si>
  <si>
    <t>PR2151</t>
  </si>
  <si>
    <t>PR2152</t>
  </si>
  <si>
    <t>PR2153</t>
  </si>
  <si>
    <t>PR2154</t>
  </si>
  <si>
    <t>PR2155</t>
  </si>
  <si>
    <t>PR2156</t>
  </si>
  <si>
    <t>PR2157</t>
  </si>
  <si>
    <t>PR2158</t>
  </si>
  <si>
    <t>PR2159</t>
  </si>
  <si>
    <t>PR216</t>
  </si>
  <si>
    <t>PR2160</t>
  </si>
  <si>
    <t>PR2161</t>
  </si>
  <si>
    <t>PR2162</t>
  </si>
  <si>
    <t>PR2163</t>
  </si>
  <si>
    <t>PR2164</t>
  </si>
  <si>
    <t>PR2165</t>
  </si>
  <si>
    <t>PR2166</t>
  </si>
  <si>
    <t>PR2167</t>
  </si>
  <si>
    <t>PR2168</t>
  </si>
  <si>
    <t>PR2169</t>
  </si>
  <si>
    <t>PR217</t>
  </si>
  <si>
    <t>PR2170</t>
  </si>
  <si>
    <t>PR2171</t>
  </si>
  <si>
    <t>PR2172</t>
  </si>
  <si>
    <t>PR2173</t>
  </si>
  <si>
    <t>PR2174</t>
  </si>
  <si>
    <t>PR2175</t>
  </si>
  <si>
    <t>PR2176</t>
  </si>
  <si>
    <t>PR2177</t>
  </si>
  <si>
    <t>PR2178</t>
  </si>
  <si>
    <t>PR2179</t>
  </si>
  <si>
    <t>PR218</t>
  </si>
  <si>
    <t>PR2180</t>
  </si>
  <si>
    <t>PR2181</t>
  </si>
  <si>
    <t>PR2182</t>
  </si>
  <si>
    <t>PR2183</t>
  </si>
  <si>
    <t>PR2184</t>
  </si>
  <si>
    <t>PR2185</t>
  </si>
  <si>
    <t>PR2186</t>
  </si>
  <si>
    <t>PR2187</t>
  </si>
  <si>
    <t>PR2188</t>
  </si>
  <si>
    <t>PR2189</t>
  </si>
  <si>
    <t>PR219</t>
  </si>
  <si>
    <t>PR2190</t>
  </si>
  <si>
    <t>PR2191</t>
  </si>
  <si>
    <t>PR2192</t>
  </si>
  <si>
    <t>PR2193</t>
  </si>
  <si>
    <t>PR2194</t>
  </si>
  <si>
    <t>PR2195</t>
  </si>
  <si>
    <t>PR2196</t>
  </si>
  <si>
    <t>PR2197</t>
  </si>
  <si>
    <t>PR2198</t>
  </si>
  <si>
    <t>PR2199</t>
  </si>
  <si>
    <t>PR22</t>
  </si>
  <si>
    <t>PR220</t>
  </si>
  <si>
    <t>PR2200</t>
  </si>
  <si>
    <t>PR2201</t>
  </si>
  <si>
    <t>PR2202</t>
  </si>
  <si>
    <t>PR2203</t>
  </si>
  <si>
    <t>PR2204</t>
  </si>
  <si>
    <t>PR2205</t>
  </si>
  <si>
    <t>PR2206</t>
  </si>
  <si>
    <t>PR2207</t>
  </si>
  <si>
    <t>PR2208</t>
  </si>
  <si>
    <t>PR2209</t>
  </si>
  <si>
    <t>PR221</t>
  </si>
  <si>
    <t>PR2210</t>
  </si>
  <si>
    <t>PR2211</t>
  </si>
  <si>
    <t>PR2212</t>
  </si>
  <si>
    <t>PR2213</t>
  </si>
  <si>
    <t>PR2214</t>
  </si>
  <si>
    <t>PR2215</t>
  </si>
  <si>
    <t>PR2216</t>
  </si>
  <si>
    <t>PR2217</t>
  </si>
  <si>
    <t>PR2218</t>
  </si>
  <si>
    <t>PR2219</t>
  </si>
  <si>
    <t>PR222</t>
  </si>
  <si>
    <t>PR2220</t>
  </si>
  <si>
    <t>PR2221</t>
  </si>
  <si>
    <t>PR2222</t>
  </si>
  <si>
    <t>PR2223</t>
  </si>
  <si>
    <t>PR2224</t>
  </si>
  <si>
    <t>PR2225</t>
  </si>
  <si>
    <t>PR2226</t>
  </si>
  <si>
    <t>PR2227</t>
  </si>
  <si>
    <t>PR2228</t>
  </si>
  <si>
    <t>PR2229</t>
  </si>
  <si>
    <t>PR223</t>
  </si>
  <si>
    <t>PR2230</t>
  </si>
  <si>
    <t>PR2231</t>
  </si>
  <si>
    <t>PR2232</t>
  </si>
  <si>
    <t>PR2233</t>
  </si>
  <si>
    <t>PR2234</t>
  </si>
  <si>
    <t>PR2235</t>
  </si>
  <si>
    <t>PR2236</t>
  </si>
  <si>
    <t>PR2237</t>
  </si>
  <si>
    <t>PR2238</t>
  </si>
  <si>
    <t>PR2239</t>
  </si>
  <si>
    <t>PR224</t>
  </si>
  <si>
    <t>PR2240</t>
  </si>
  <si>
    <t>PR2241</t>
  </si>
  <si>
    <t>PR2242</t>
  </si>
  <si>
    <t>PR2243</t>
  </si>
  <si>
    <t>PR2244</t>
  </si>
  <si>
    <t>PR2245</t>
  </si>
  <si>
    <t>PR2246</t>
  </si>
  <si>
    <t>PR2247</t>
  </si>
  <si>
    <t>PR2248</t>
  </si>
  <si>
    <t>PR2249</t>
  </si>
  <si>
    <t>PR225</t>
  </si>
  <si>
    <t>PR2250</t>
  </si>
  <si>
    <t>PR2251</t>
  </si>
  <si>
    <t>PR2252</t>
  </si>
  <si>
    <t>PR2253</t>
  </si>
  <si>
    <t>PR2254</t>
  </si>
  <si>
    <t>PR2255</t>
  </si>
  <si>
    <t>PR2256</t>
  </si>
  <si>
    <t>PR2257</t>
  </si>
  <si>
    <t>PR2258</t>
  </si>
  <si>
    <t>PR2259</t>
  </si>
  <si>
    <t>PR226</t>
  </si>
  <si>
    <t>PR2260</t>
  </si>
  <si>
    <t>PR2261</t>
  </si>
  <si>
    <t>PR2262</t>
  </si>
  <si>
    <t>PR2263</t>
  </si>
  <si>
    <t>PR2264</t>
  </si>
  <si>
    <t>PR2265</t>
  </si>
  <si>
    <t>PR2266</t>
  </si>
  <si>
    <t>PR2267</t>
  </si>
  <si>
    <t>PR2268</t>
  </si>
  <si>
    <t>PR2269</t>
  </si>
  <si>
    <t>PR227</t>
  </si>
  <si>
    <t>PR2270</t>
  </si>
  <si>
    <t>PR2271</t>
  </si>
  <si>
    <t>PR2272</t>
  </si>
  <si>
    <t>PR2273</t>
  </si>
  <si>
    <t>PR2274</t>
  </si>
  <si>
    <t>PR2275</t>
  </si>
  <si>
    <t>PR2276</t>
  </si>
  <si>
    <t>PR2277</t>
  </si>
  <si>
    <t>PR2278</t>
  </si>
  <si>
    <t>PR2279</t>
  </si>
  <si>
    <t>PR228</t>
  </si>
  <si>
    <t>PR2280</t>
  </si>
  <si>
    <t>PR2281</t>
  </si>
  <si>
    <t>PR2282</t>
  </si>
  <si>
    <t>PR2283</t>
  </si>
  <si>
    <t>PR2284</t>
  </si>
  <si>
    <t>PR2285</t>
  </si>
  <si>
    <t>PR2286</t>
  </si>
  <si>
    <t>PR2287</t>
  </si>
  <si>
    <t>PR2288</t>
  </si>
  <si>
    <t>PR2289</t>
  </si>
  <si>
    <t>PR229</t>
  </si>
  <si>
    <t>PR2290</t>
  </si>
  <si>
    <t>PR2291</t>
  </si>
  <si>
    <t>PR2292</t>
  </si>
  <si>
    <t>PR2293</t>
  </si>
  <si>
    <t>PR2294</t>
  </si>
  <si>
    <t>PR2295</t>
  </si>
  <si>
    <t>PR2296</t>
  </si>
  <si>
    <t>PR2297</t>
  </si>
  <si>
    <t>PR2298</t>
  </si>
  <si>
    <t>PR2299</t>
  </si>
  <si>
    <t>PR23</t>
  </si>
  <si>
    <t>PR230</t>
  </si>
  <si>
    <t>PR2300</t>
  </si>
  <si>
    <t>PR2301</t>
  </si>
  <si>
    <t>PR2302</t>
  </si>
  <si>
    <t>PR2303</t>
  </si>
  <si>
    <t>PR2304</t>
  </si>
  <si>
    <t>PR2305</t>
  </si>
  <si>
    <t>PR2306</t>
  </si>
  <si>
    <t>PR2307</t>
  </si>
  <si>
    <t>PR2308</t>
  </si>
  <si>
    <t>PR2309</t>
  </si>
  <si>
    <t>PR231</t>
  </si>
  <si>
    <t>PR2310</t>
  </si>
  <si>
    <t>PR2311</t>
  </si>
  <si>
    <t>PR2312</t>
  </si>
  <si>
    <t>PR2313</t>
  </si>
  <si>
    <t>PR2314</t>
  </si>
  <si>
    <t>PR2315</t>
  </si>
  <si>
    <t>PR2316</t>
  </si>
  <si>
    <t>PR2317</t>
  </si>
  <si>
    <t>PR2318</t>
  </si>
  <si>
    <t>PR2319</t>
  </si>
  <si>
    <t>PR232</t>
  </si>
  <si>
    <t>PR2320</t>
  </si>
  <si>
    <t>PR2321</t>
  </si>
  <si>
    <t>PR2322</t>
  </si>
  <si>
    <t>PR2323</t>
  </si>
  <si>
    <t>PR2324</t>
  </si>
  <si>
    <t>PR2325</t>
  </si>
  <si>
    <t>PR2326</t>
  </si>
  <si>
    <t>PR2327</t>
  </si>
  <si>
    <t>PR2328</t>
  </si>
  <si>
    <t>PR2329</t>
  </si>
  <si>
    <t>PR233</t>
  </si>
  <si>
    <t>PR2330</t>
  </si>
  <si>
    <t>PR2331</t>
  </si>
  <si>
    <t>PR2332</t>
  </si>
  <si>
    <t>PR2333</t>
  </si>
  <si>
    <t>PR2334</t>
  </si>
  <si>
    <t>PR2335</t>
  </si>
  <si>
    <t>PR2336</t>
  </si>
  <si>
    <t>PR2337</t>
  </si>
  <si>
    <t>PR2338</t>
  </si>
  <si>
    <t>PR2339</t>
  </si>
  <si>
    <t>PR234</t>
  </si>
  <si>
    <t>PR2340</t>
  </si>
  <si>
    <t>PR2341</t>
  </si>
  <si>
    <t>PR2342</t>
  </si>
  <si>
    <t>PR2343</t>
  </si>
  <si>
    <t>PR2344</t>
  </si>
  <si>
    <t>PR2345</t>
  </si>
  <si>
    <t>PR2346</t>
  </si>
  <si>
    <t>PR2347</t>
  </si>
  <si>
    <t>PR2348</t>
  </si>
  <si>
    <t>PR2349</t>
  </si>
  <si>
    <t>PR235</t>
  </si>
  <si>
    <t>PR2350</t>
  </si>
  <si>
    <t>PR2351</t>
  </si>
  <si>
    <t>PR2352</t>
  </si>
  <si>
    <t>PR2353</t>
  </si>
  <si>
    <t>PR2354</t>
  </si>
  <si>
    <t>PR2355</t>
  </si>
  <si>
    <t>PR2356</t>
  </si>
  <si>
    <t>PR2357</t>
  </si>
  <si>
    <t>PR2358</t>
  </si>
  <si>
    <t>PR2359</t>
  </si>
  <si>
    <t>PR236</t>
  </si>
  <si>
    <t>PR2360</t>
  </si>
  <si>
    <t>PR2361</t>
  </si>
  <si>
    <t>PR2362</t>
  </si>
  <si>
    <t>PR2363</t>
  </si>
  <si>
    <t>PR2364</t>
  </si>
  <si>
    <t>PR2365</t>
  </si>
  <si>
    <t>PR2366</t>
  </si>
  <si>
    <t>PR2367</t>
  </si>
  <si>
    <t>PR2368</t>
  </si>
  <si>
    <t>PR2369</t>
  </si>
  <si>
    <t>PR237</t>
  </si>
  <si>
    <t>PR2370</t>
  </si>
  <si>
    <t>PR2371</t>
  </si>
  <si>
    <t>PR2372</t>
  </si>
  <si>
    <t>PR2373</t>
  </si>
  <si>
    <t>PR2374</t>
  </si>
  <si>
    <t>PR2375</t>
  </si>
  <si>
    <t>PR2376</t>
  </si>
  <si>
    <t>PR2377</t>
  </si>
  <si>
    <t>PR2378</t>
  </si>
  <si>
    <t>PR2379</t>
  </si>
  <si>
    <t>PR238</t>
  </si>
  <si>
    <t>PR2380</t>
  </si>
  <si>
    <t>PR2381</t>
  </si>
  <si>
    <t>PR2382</t>
  </si>
  <si>
    <t>PR2383</t>
  </si>
  <si>
    <t>PR2384</t>
  </si>
  <si>
    <t>PR2385</t>
  </si>
  <si>
    <t>PR2386</t>
  </si>
  <si>
    <t>PR2387</t>
  </si>
  <si>
    <t>PR2388</t>
  </si>
  <si>
    <t>PR2389</t>
  </si>
  <si>
    <t>PR239</t>
  </si>
  <si>
    <t>PR2390</t>
  </si>
  <si>
    <t>PR2391</t>
  </si>
  <si>
    <t>PR2392</t>
  </si>
  <si>
    <t>PR2393</t>
  </si>
  <si>
    <t>PR2394</t>
  </si>
  <si>
    <t>PR2395</t>
  </si>
  <si>
    <t>PR2396</t>
  </si>
  <si>
    <t>PR2397</t>
  </si>
  <si>
    <t>PR2398</t>
  </si>
  <si>
    <t>PR2399</t>
  </si>
  <si>
    <t>PR24</t>
  </si>
  <si>
    <t>PR240</t>
  </si>
  <si>
    <t>PR2400</t>
  </si>
  <si>
    <t>PR2401</t>
  </si>
  <si>
    <t>PR2402</t>
  </si>
  <si>
    <t>PR2403</t>
  </si>
  <si>
    <t>PR2404</t>
  </si>
  <si>
    <t>PR2405</t>
  </si>
  <si>
    <t>PR2406</t>
  </si>
  <si>
    <t>PR2407</t>
  </si>
  <si>
    <t>PR2408</t>
  </si>
  <si>
    <t>PR2409</t>
  </si>
  <si>
    <t>PR241</t>
  </si>
  <si>
    <t>PR2410</t>
  </si>
  <si>
    <t>PR2411</t>
  </si>
  <si>
    <t>PR2412</t>
  </si>
  <si>
    <t>PR2413</t>
  </si>
  <si>
    <t>PR2414</t>
  </si>
  <si>
    <t>PR2415</t>
  </si>
  <si>
    <t>PR2416</t>
  </si>
  <si>
    <t>PR2417</t>
  </si>
  <si>
    <t>PR2418</t>
  </si>
  <si>
    <t>PR2419</t>
  </si>
  <si>
    <t>PR242</t>
  </si>
  <si>
    <t>PR2420</t>
  </si>
  <si>
    <t>PR2421</t>
  </si>
  <si>
    <t>PR2422</t>
  </si>
  <si>
    <t>PR2423</t>
  </si>
  <si>
    <t>PR2424</t>
  </si>
  <si>
    <t>PR2425</t>
  </si>
  <si>
    <t>PR2426</t>
  </si>
  <si>
    <t>PR2427</t>
  </si>
  <si>
    <t>PR2428</t>
  </si>
  <si>
    <t>PR2429</t>
  </si>
  <si>
    <t>PR243</t>
  </si>
  <si>
    <t>PR2430</t>
  </si>
  <si>
    <t>PR2431</t>
  </si>
  <si>
    <t>PR2432</t>
  </si>
  <si>
    <t>PR2433</t>
  </si>
  <si>
    <t>PR2434</t>
  </si>
  <si>
    <t>PR2435</t>
  </si>
  <si>
    <t>PR2436</t>
  </si>
  <si>
    <t>PR2437</t>
  </si>
  <si>
    <t>PR2438</t>
  </si>
  <si>
    <t>PR2439</t>
  </si>
  <si>
    <t>PR244</t>
  </si>
  <si>
    <t>PR2440</t>
  </si>
  <si>
    <t>PR2441</t>
  </si>
  <si>
    <t>PR2442</t>
  </si>
  <si>
    <t>PR2443</t>
  </si>
  <si>
    <t>PR2444</t>
  </si>
  <si>
    <t>PR2445</t>
  </si>
  <si>
    <t>PR2446</t>
  </si>
  <si>
    <t>PR2447</t>
  </si>
  <si>
    <t>PR2448</t>
  </si>
  <si>
    <t>PR2449</t>
  </si>
  <si>
    <t>PR245</t>
  </si>
  <si>
    <t>PR2450</t>
  </si>
  <si>
    <t>PR2451</t>
  </si>
  <si>
    <t>PR2452</t>
  </si>
  <si>
    <t>PR2453</t>
  </si>
  <si>
    <t>PR2454</t>
  </si>
  <si>
    <t>PR2455</t>
  </si>
  <si>
    <t>PR2456</t>
  </si>
  <si>
    <t>PR2457</t>
  </si>
  <si>
    <t>PR2458</t>
  </si>
  <si>
    <t>PR2459</t>
  </si>
  <si>
    <t>PR246</t>
  </si>
  <si>
    <t>PR2460</t>
  </si>
  <si>
    <t>PR2461</t>
  </si>
  <si>
    <t>PR2462</t>
  </si>
  <si>
    <t>PR2463</t>
  </si>
  <si>
    <t>PR2464</t>
  </si>
  <si>
    <t>PR2465</t>
  </si>
  <si>
    <t>PR2466</t>
  </si>
  <si>
    <t>PR2467</t>
  </si>
  <si>
    <t>PR2468</t>
  </si>
  <si>
    <t>PR2469</t>
  </si>
  <si>
    <t>PR247</t>
  </si>
  <si>
    <t>PR2470</t>
  </si>
  <si>
    <t>PR2471</t>
  </si>
  <si>
    <t>PR2472</t>
  </si>
  <si>
    <t>PR2473</t>
  </si>
  <si>
    <t>PR2474</t>
  </si>
  <si>
    <t>PR2475</t>
  </si>
  <si>
    <t>PR2476</t>
  </si>
  <si>
    <t>PR2477</t>
  </si>
  <si>
    <t>PR2478</t>
  </si>
  <si>
    <t>PR2479</t>
  </si>
  <si>
    <t>PR248</t>
  </si>
  <si>
    <t>PR2480</t>
  </si>
  <si>
    <t>PR2481</t>
  </si>
  <si>
    <t>PR2482</t>
  </si>
  <si>
    <t>PR2483</t>
  </si>
  <si>
    <t>PR2484</t>
  </si>
  <si>
    <t>PR2485</t>
  </si>
  <si>
    <t>PR2486</t>
  </si>
  <si>
    <t>PR2487</t>
  </si>
  <si>
    <t>PR2488</t>
  </si>
  <si>
    <t>PR2489</t>
  </si>
  <si>
    <t>PR249</t>
  </si>
  <si>
    <t>PR2490</t>
  </si>
  <si>
    <t>PR2491</t>
  </si>
  <si>
    <t>PR2492</t>
  </si>
  <si>
    <t>PR2493</t>
  </si>
  <si>
    <t>PR2494</t>
  </si>
  <si>
    <t>PR2495</t>
  </si>
  <si>
    <t>PR2496</t>
  </si>
  <si>
    <t>PR2497</t>
  </si>
  <si>
    <t>PR2498</t>
  </si>
  <si>
    <t>PR2499</t>
  </si>
  <si>
    <t>PR25</t>
  </si>
  <si>
    <t>PR250</t>
  </si>
  <si>
    <t>PR2500</t>
  </si>
  <si>
    <t>PR2501</t>
  </si>
  <si>
    <t>PR2502</t>
  </si>
  <si>
    <t>PR2503</t>
  </si>
  <si>
    <t>PR2504</t>
  </si>
  <si>
    <t>PR2505</t>
  </si>
  <si>
    <t>PR2506</t>
  </si>
  <si>
    <t>PR2507</t>
  </si>
  <si>
    <t>PR2508</t>
  </si>
  <si>
    <t>PR2509</t>
  </si>
  <si>
    <t>PR251</t>
  </si>
  <si>
    <t>PR2510</t>
  </si>
  <si>
    <t>PR2511</t>
  </si>
  <si>
    <t>PR2512</t>
  </si>
  <si>
    <t>PR2513</t>
  </si>
  <si>
    <t>PR2514</t>
  </si>
  <si>
    <t>PR2515</t>
  </si>
  <si>
    <t>PR2516</t>
  </si>
  <si>
    <t>PR2517</t>
  </si>
  <si>
    <t>PR2518</t>
  </si>
  <si>
    <t>PR2519</t>
  </si>
  <si>
    <t>PR252</t>
  </si>
  <si>
    <t>PR2520</t>
  </si>
  <si>
    <t>PR2521</t>
  </si>
  <si>
    <t>PR2522</t>
  </si>
  <si>
    <t>PR2523</t>
  </si>
  <si>
    <t>PR2524</t>
  </si>
  <si>
    <t>PR2525</t>
  </si>
  <si>
    <t>PR2526</t>
  </si>
  <si>
    <t>PR2527</t>
  </si>
  <si>
    <t>PR2528</t>
  </si>
  <si>
    <t>PR2529</t>
  </si>
  <si>
    <t>PR253</t>
  </si>
  <si>
    <t>PR2530</t>
  </si>
  <si>
    <t>PR2531</t>
  </si>
  <si>
    <t>PR2532</t>
  </si>
  <si>
    <t>PR2533</t>
  </si>
  <si>
    <t>PR2534</t>
  </si>
  <si>
    <t>PR2535</t>
  </si>
  <si>
    <t>PR2536</t>
  </si>
  <si>
    <t>PR2537</t>
  </si>
  <si>
    <t>PR2538</t>
  </si>
  <si>
    <t>PR2539</t>
  </si>
  <si>
    <t>PR254</t>
  </si>
  <si>
    <t>PR2540</t>
  </si>
  <si>
    <t>PR2541</t>
  </si>
  <si>
    <t>PR2542</t>
  </si>
  <si>
    <t>PR2543</t>
  </si>
  <si>
    <t>PR2544</t>
  </si>
  <si>
    <t>PR2545</t>
  </si>
  <si>
    <t>PR2546</t>
  </si>
  <si>
    <t>PR2547</t>
  </si>
  <si>
    <t>PR2548</t>
  </si>
  <si>
    <t>PR2549</t>
  </si>
  <si>
    <t>PR255</t>
  </si>
  <si>
    <t>PR2550</t>
  </si>
  <si>
    <t>PR2551</t>
  </si>
  <si>
    <t>PR2552</t>
  </si>
  <si>
    <t>PR2553</t>
  </si>
  <si>
    <t>PR2554</t>
  </si>
  <si>
    <t>PR2555</t>
  </si>
  <si>
    <t>PR2556</t>
  </si>
  <si>
    <t>PR2557</t>
  </si>
  <si>
    <t>PR2558</t>
  </si>
  <si>
    <t>PR2559</t>
  </si>
  <si>
    <t>PR256</t>
  </si>
  <si>
    <t>PR2560</t>
  </si>
  <si>
    <t>PR2561</t>
  </si>
  <si>
    <t>PR2562</t>
  </si>
  <si>
    <t>PR2563</t>
  </si>
  <si>
    <t>PR2564</t>
  </si>
  <si>
    <t>PR2565</t>
  </si>
  <si>
    <t>PR2566</t>
  </si>
  <si>
    <t>PR2567</t>
  </si>
  <si>
    <t>PR2568</t>
  </si>
  <si>
    <t>PR2569</t>
  </si>
  <si>
    <t>PR257</t>
  </si>
  <si>
    <t>PR2570</t>
  </si>
  <si>
    <t>PR2571</t>
  </si>
  <si>
    <t>PR2572</t>
  </si>
  <si>
    <t>PR2573</t>
  </si>
  <si>
    <t>PR2574</t>
  </si>
  <si>
    <t>PR2575</t>
  </si>
  <si>
    <t>PR2576</t>
  </si>
  <si>
    <t>PR2577</t>
  </si>
  <si>
    <t>PR2578</t>
  </si>
  <si>
    <t>PR2579</t>
  </si>
  <si>
    <t>PR258</t>
  </si>
  <si>
    <t>PR2580</t>
  </si>
  <si>
    <t>PR2581</t>
  </si>
  <si>
    <t>PR2582</t>
  </si>
  <si>
    <t>PR2583</t>
  </si>
  <si>
    <t>PR2584</t>
  </si>
  <si>
    <t>PR2585</t>
  </si>
  <si>
    <t>PR2586</t>
  </si>
  <si>
    <t>PR2587</t>
  </si>
  <si>
    <t>PR2588</t>
  </si>
  <si>
    <t>PR2589</t>
  </si>
  <si>
    <t>PR259</t>
  </si>
  <si>
    <t>PR2590</t>
  </si>
  <si>
    <t>PR2591</t>
  </si>
  <si>
    <t>PR2592</t>
  </si>
  <si>
    <t>PR2593</t>
  </si>
  <si>
    <t>PR2594</t>
  </si>
  <si>
    <t>PR2595</t>
  </si>
  <si>
    <t>PR2596</t>
  </si>
  <si>
    <t>PR2597</t>
  </si>
  <si>
    <t>PR2598</t>
  </si>
  <si>
    <t>PR2599</t>
  </si>
  <si>
    <t>PR26</t>
  </si>
  <si>
    <t>PR260</t>
  </si>
  <si>
    <t>PR2600</t>
  </si>
  <si>
    <t>PR2601</t>
  </si>
  <si>
    <t>PR2602</t>
  </si>
  <si>
    <t>PR2603</t>
  </si>
  <si>
    <t>PR2604</t>
  </si>
  <si>
    <t>PR2605</t>
  </si>
  <si>
    <t>PR2606</t>
  </si>
  <si>
    <t>PR2607</t>
  </si>
  <si>
    <t>PR2608</t>
  </si>
  <si>
    <t>PR2609</t>
  </si>
  <si>
    <t>PR261</t>
  </si>
  <si>
    <t>PR2610</t>
  </si>
  <si>
    <t>PR2611</t>
  </si>
  <si>
    <t>PR2612</t>
  </si>
  <si>
    <t>PR2613</t>
  </si>
  <si>
    <t>PR2614</t>
  </si>
  <si>
    <t>PR2615</t>
  </si>
  <si>
    <t>PR2616</t>
  </si>
  <si>
    <t>PR2617</t>
  </si>
  <si>
    <t>PR2618</t>
  </si>
  <si>
    <t>PR2619</t>
  </si>
  <si>
    <t>PR262</t>
  </si>
  <si>
    <t>PR2620</t>
  </si>
  <si>
    <t>PR2621</t>
  </si>
  <si>
    <t>PR2622</t>
  </si>
  <si>
    <t>PR2623</t>
  </si>
  <si>
    <t>PR2624</t>
  </si>
  <si>
    <t>PR2625</t>
  </si>
  <si>
    <t>PR2626</t>
  </si>
  <si>
    <t>PR2627</t>
  </si>
  <si>
    <t>PR2628</t>
  </si>
  <si>
    <t>PR2629</t>
  </si>
  <si>
    <t>PR263</t>
  </si>
  <si>
    <t>PR2630</t>
  </si>
  <si>
    <t>PR2631</t>
  </si>
  <si>
    <t>PR2632</t>
  </si>
  <si>
    <t>PR2633</t>
  </si>
  <si>
    <t>PR2634</t>
  </si>
  <si>
    <t>PR2635</t>
  </si>
  <si>
    <t>PR2636</t>
  </si>
  <si>
    <t>PR2637</t>
  </si>
  <si>
    <t>PR2638</t>
  </si>
  <si>
    <t>PR2639</t>
  </si>
  <si>
    <t>PR264</t>
  </si>
  <si>
    <t>PR2640</t>
  </si>
  <si>
    <t>PR2641</t>
  </si>
  <si>
    <t>PR2642</t>
  </si>
  <si>
    <t>PR2643</t>
  </si>
  <si>
    <t>PR2644</t>
  </si>
  <si>
    <t>PR2645</t>
  </si>
  <si>
    <t>PR2646</t>
  </si>
  <si>
    <t>PR2647</t>
  </si>
  <si>
    <t>PR2648</t>
  </si>
  <si>
    <t>PR2649</t>
  </si>
  <si>
    <t>PR265</t>
  </si>
  <si>
    <t>PR2650</t>
  </si>
  <si>
    <t>PR2651</t>
  </si>
  <si>
    <t>PR2652</t>
  </si>
  <si>
    <t>PR2653</t>
  </si>
  <si>
    <t>PR2654</t>
  </si>
  <si>
    <t>PR2655</t>
  </si>
  <si>
    <t>PR2656</t>
  </si>
  <si>
    <t>PR2657</t>
  </si>
  <si>
    <t>PR2658</t>
  </si>
  <si>
    <t>PR2659</t>
  </si>
  <si>
    <t>PR266</t>
  </si>
  <si>
    <t>PR2660</t>
  </si>
  <si>
    <t>PR2661</t>
  </si>
  <si>
    <t>PR2662</t>
  </si>
  <si>
    <t>PR2663</t>
  </si>
  <si>
    <t>PR2664</t>
  </si>
  <si>
    <t>PR2665</t>
  </si>
  <si>
    <t>PR2666</t>
  </si>
  <si>
    <t>PR2667</t>
  </si>
  <si>
    <t>PR2668</t>
  </si>
  <si>
    <t>PR2669</t>
  </si>
  <si>
    <t>PR267</t>
  </si>
  <si>
    <t>PR2670</t>
  </si>
  <si>
    <t>PR2671</t>
  </si>
  <si>
    <t>PR2672</t>
  </si>
  <si>
    <t>PR2673</t>
  </si>
  <si>
    <t>PR2674</t>
  </si>
  <si>
    <t>PR2675</t>
  </si>
  <si>
    <t>PR2676</t>
  </si>
  <si>
    <t>PR2677</t>
  </si>
  <si>
    <t>PR2678</t>
  </si>
  <si>
    <t>PR2679</t>
  </si>
  <si>
    <t>PR268</t>
  </si>
  <si>
    <t>PR2680</t>
  </si>
  <si>
    <t>PR2681</t>
  </si>
  <si>
    <t>PR2682</t>
  </si>
  <si>
    <t>PR2683</t>
  </si>
  <si>
    <t>PR2684</t>
  </si>
  <si>
    <t>PR2685</t>
  </si>
  <si>
    <t>PR2686</t>
  </si>
  <si>
    <t>PR2687</t>
  </si>
  <si>
    <t>PR2688</t>
  </si>
  <si>
    <t>PR2689</t>
  </si>
  <si>
    <t>PR269</t>
  </si>
  <si>
    <t>PR2690</t>
  </si>
  <si>
    <t>PR2691</t>
  </si>
  <si>
    <t>PR2692</t>
  </si>
  <si>
    <t>PR2693</t>
  </si>
  <si>
    <t>PR2694</t>
  </si>
  <si>
    <t>PR2695</t>
  </si>
  <si>
    <t>PR2696</t>
  </si>
  <si>
    <t>PR2697</t>
  </si>
  <si>
    <t>PR2698</t>
  </si>
  <si>
    <t>PR2699</t>
  </si>
  <si>
    <t>PR27</t>
  </si>
  <si>
    <t>PR270</t>
  </si>
  <si>
    <t>PR2700</t>
  </si>
  <si>
    <t>PR2701</t>
  </si>
  <si>
    <t>PR2702</t>
  </si>
  <si>
    <t>PR2703</t>
  </si>
  <si>
    <t>PR2704</t>
  </si>
  <si>
    <t>PR2705</t>
  </si>
  <si>
    <t>PR2706</t>
  </si>
  <si>
    <t>PR2707</t>
  </si>
  <si>
    <t>PR2708</t>
  </si>
  <si>
    <t>PR2709</t>
  </si>
  <si>
    <t>PR271</t>
  </si>
  <si>
    <t>PR2710</t>
  </si>
  <si>
    <t>PR2711</t>
  </si>
  <si>
    <t>PR2712</t>
  </si>
  <si>
    <t>PR2713</t>
  </si>
  <si>
    <t>PR2714</t>
  </si>
  <si>
    <t>PR2715</t>
  </si>
  <si>
    <t>PR2716</t>
  </si>
  <si>
    <t>PR2717</t>
  </si>
  <si>
    <t>PR2718</t>
  </si>
  <si>
    <t>PR2719</t>
  </si>
  <si>
    <t>PR272</t>
  </si>
  <si>
    <t>PR2720</t>
  </si>
  <si>
    <t>PR2721</t>
  </si>
  <si>
    <t>PR2722</t>
  </si>
  <si>
    <t>PR2723</t>
  </si>
  <si>
    <t>PR2724</t>
  </si>
  <si>
    <t>PR2725</t>
  </si>
  <si>
    <t>PR2726</t>
  </si>
  <si>
    <t>PR2727</t>
  </si>
  <si>
    <t>PR2728</t>
  </si>
  <si>
    <t>PR2729</t>
  </si>
  <si>
    <t>PR273</t>
  </si>
  <si>
    <t>PR2730</t>
  </si>
  <si>
    <t>PR2731</t>
  </si>
  <si>
    <t>PR2732</t>
  </si>
  <si>
    <t>PR2733</t>
  </si>
  <si>
    <t>PR2734</t>
  </si>
  <si>
    <t>PR2735</t>
  </si>
  <si>
    <t>PR2736</t>
  </si>
  <si>
    <t>PR2737</t>
  </si>
  <si>
    <t>PR2738</t>
  </si>
  <si>
    <t>PR2739</t>
  </si>
  <si>
    <t>PR274</t>
  </si>
  <si>
    <t>PR2740</t>
  </si>
  <si>
    <t>PR2741</t>
  </si>
  <si>
    <t>PR2742</t>
  </si>
  <si>
    <t>PR2743</t>
  </si>
  <si>
    <t>PR2744</t>
  </si>
  <si>
    <t>PR2745</t>
  </si>
  <si>
    <t>PR2746</t>
  </si>
  <si>
    <t>PR2747</t>
  </si>
  <si>
    <t>PR2748</t>
  </si>
  <si>
    <t>PR2749</t>
  </si>
  <si>
    <t>PR275</t>
  </si>
  <si>
    <t>PR2750</t>
  </si>
  <si>
    <t>PR2751</t>
  </si>
  <si>
    <t>PR2752</t>
  </si>
  <si>
    <t>PR2753</t>
  </si>
  <si>
    <t>PR2754</t>
  </si>
  <si>
    <t>PR2755</t>
  </si>
  <si>
    <t>PR2756</t>
  </si>
  <si>
    <t>PR2757</t>
  </si>
  <si>
    <t>PR2758</t>
  </si>
  <si>
    <t>PR2759</t>
  </si>
  <si>
    <t>PR276</t>
  </si>
  <si>
    <t>PR2760</t>
  </si>
  <si>
    <t>PR2761</t>
  </si>
  <si>
    <t>PR2762</t>
  </si>
  <si>
    <t>PR2763</t>
  </si>
  <si>
    <t>PR2764</t>
  </si>
  <si>
    <t>PR2765</t>
  </si>
  <si>
    <t>PR2766</t>
  </si>
  <si>
    <t>PR2767</t>
  </si>
  <si>
    <t>PR2768</t>
  </si>
  <si>
    <t>PR2769</t>
  </si>
  <si>
    <t>PR277</t>
  </si>
  <si>
    <t>PR2770</t>
  </si>
  <si>
    <t>PR2771</t>
  </si>
  <si>
    <t>PR2772</t>
  </si>
  <si>
    <t>PR2773</t>
  </si>
  <si>
    <t>PR2774</t>
  </si>
  <si>
    <t>PR2775</t>
  </si>
  <si>
    <t>PR2776</t>
  </si>
  <si>
    <t>PR2777</t>
  </si>
  <si>
    <t>PR2778</t>
  </si>
  <si>
    <t>PR2779</t>
  </si>
  <si>
    <t>PR278</t>
  </si>
  <si>
    <t>PR2780</t>
  </si>
  <si>
    <t>PR2781</t>
  </si>
  <si>
    <t>PR2782</t>
  </si>
  <si>
    <t>PR2783</t>
  </si>
  <si>
    <t>PR2784</t>
  </si>
  <si>
    <t>PR2785</t>
  </si>
  <si>
    <t>PR2786</t>
  </si>
  <si>
    <t>PR2787</t>
  </si>
  <si>
    <t>PR2788</t>
  </si>
  <si>
    <t>PR2789</t>
  </si>
  <si>
    <t>PR279</t>
  </si>
  <si>
    <t>PR2790</t>
  </si>
  <si>
    <t>PR2791</t>
  </si>
  <si>
    <t>PR2792</t>
  </si>
  <si>
    <t>PR2793</t>
  </si>
  <si>
    <t>PR2794</t>
  </si>
  <si>
    <t>PR2795</t>
  </si>
  <si>
    <t>PR2796</t>
  </si>
  <si>
    <t>PR2797</t>
  </si>
  <si>
    <t>PR2798</t>
  </si>
  <si>
    <t>PR2799</t>
  </si>
  <si>
    <t>PR28</t>
  </si>
  <si>
    <t>PR280</t>
  </si>
  <si>
    <t>PR2800</t>
  </si>
  <si>
    <t>PR2801</t>
  </si>
  <si>
    <t>PR2802</t>
  </si>
  <si>
    <t>PR2803</t>
  </si>
  <si>
    <t>PR2804</t>
  </si>
  <si>
    <t>PR2805</t>
  </si>
  <si>
    <t>PR2806</t>
  </si>
  <si>
    <t>PR2807</t>
  </si>
  <si>
    <t>PR2808</t>
  </si>
  <si>
    <t>PR2809</t>
  </si>
  <si>
    <t>PR281</t>
  </si>
  <si>
    <t>PR2810</t>
  </si>
  <si>
    <t>PR2811</t>
  </si>
  <si>
    <t>PR2812</t>
  </si>
  <si>
    <t>PR2813</t>
  </si>
  <si>
    <t>PR2814</t>
  </si>
  <si>
    <t>PR2815</t>
  </si>
  <si>
    <t>PR2816</t>
  </si>
  <si>
    <t>PR2817</t>
  </si>
  <si>
    <t>PR2818</t>
  </si>
  <si>
    <t>PR2819</t>
  </si>
  <si>
    <t>PR282</t>
  </si>
  <si>
    <t>PR2820</t>
  </si>
  <si>
    <t>PR2821</t>
  </si>
  <si>
    <t>PR2822</t>
  </si>
  <si>
    <t>PR2823</t>
  </si>
  <si>
    <t>PR2824</t>
  </si>
  <si>
    <t>PR2825</t>
  </si>
  <si>
    <t>PR2826</t>
  </si>
  <si>
    <t>PR2827</t>
  </si>
  <si>
    <t>PR2828</t>
  </si>
  <si>
    <t>PR2829</t>
  </si>
  <si>
    <t>PR283</t>
  </si>
  <si>
    <t>PR2830</t>
  </si>
  <si>
    <t>PR2831</t>
  </si>
  <si>
    <t>PR2832</t>
  </si>
  <si>
    <t>PR2833</t>
  </si>
  <si>
    <t>PR2834</t>
  </si>
  <si>
    <t>PR2835</t>
  </si>
  <si>
    <t>PR2836</t>
  </si>
  <si>
    <t>PR2837</t>
  </si>
  <si>
    <t>PR2838</t>
  </si>
  <si>
    <t>PR2839</t>
  </si>
  <si>
    <t>PR284</t>
  </si>
  <si>
    <t>PR2840</t>
  </si>
  <si>
    <t>PR2841</t>
  </si>
  <si>
    <t>PR2842</t>
  </si>
  <si>
    <t>PR2843</t>
  </si>
  <si>
    <t>PR2844</t>
  </si>
  <si>
    <t>PR2845</t>
  </si>
  <si>
    <t>PR2846</t>
  </si>
  <si>
    <t>PR2847</t>
  </si>
  <si>
    <t>PR2848</t>
  </si>
  <si>
    <t>PR2849</t>
  </si>
  <si>
    <t>PR285</t>
  </si>
  <si>
    <t>PR2850</t>
  </si>
  <si>
    <t>PR2851</t>
  </si>
  <si>
    <t>PR2852</t>
  </si>
  <si>
    <t>PR2853</t>
  </si>
  <si>
    <t>PR2854</t>
  </si>
  <si>
    <t>PR2855</t>
  </si>
  <si>
    <t>PR2856</t>
  </si>
  <si>
    <t>PR2857</t>
  </si>
  <si>
    <t>PR2858</t>
  </si>
  <si>
    <t>PR2859</t>
  </si>
  <si>
    <t>PR286</t>
  </si>
  <si>
    <t>PR2860</t>
  </si>
  <si>
    <t>PR2861</t>
  </si>
  <si>
    <t>PR2862</t>
  </si>
  <si>
    <t>PR2863</t>
  </si>
  <si>
    <t>PR2864</t>
  </si>
  <si>
    <t>PR2865</t>
  </si>
  <si>
    <t>PR2866</t>
  </si>
  <si>
    <t>PR2867</t>
  </si>
  <si>
    <t>PR2868</t>
  </si>
  <si>
    <t>PR2869</t>
  </si>
  <si>
    <t>PR287</t>
  </si>
  <si>
    <t>PR2870</t>
  </si>
  <si>
    <t>PR2871</t>
  </si>
  <si>
    <t>PR2872</t>
  </si>
  <si>
    <t>PR2873</t>
  </si>
  <si>
    <t>PR2874</t>
  </si>
  <si>
    <t>PR2875</t>
  </si>
  <si>
    <t>PR2876</t>
  </si>
  <si>
    <t>PR2877</t>
  </si>
  <si>
    <t>PR2878</t>
  </si>
  <si>
    <t>PR2879</t>
  </si>
  <si>
    <t>PR288</t>
  </si>
  <si>
    <t>PR2880</t>
  </si>
  <si>
    <t>PR2881</t>
  </si>
  <si>
    <t>PR2882</t>
  </si>
  <si>
    <t>PR2883</t>
  </si>
  <si>
    <t>PR2884</t>
  </si>
  <si>
    <t>PR2885</t>
  </si>
  <si>
    <t>PR2886</t>
  </si>
  <si>
    <t>PR2887</t>
  </si>
  <si>
    <t>PR2888</t>
  </si>
  <si>
    <t>PR2889</t>
  </si>
  <si>
    <t>PR289</t>
  </si>
  <si>
    <t>PR2890</t>
  </si>
  <si>
    <t>PR2891</t>
  </si>
  <si>
    <t>PR2892</t>
  </si>
  <si>
    <t>PR2893</t>
  </si>
  <si>
    <t>PR2894</t>
  </si>
  <si>
    <t>PR2895</t>
  </si>
  <si>
    <t>PR2896</t>
  </si>
  <si>
    <t>PR2897</t>
  </si>
  <si>
    <t>PR2898</t>
  </si>
  <si>
    <t>PR2899</t>
  </si>
  <si>
    <t>PR29</t>
  </si>
  <si>
    <t>PR290</t>
  </si>
  <si>
    <t>PR2900</t>
  </si>
  <si>
    <t>PR2901</t>
  </si>
  <si>
    <t>PR2902</t>
  </si>
  <si>
    <t>PR2903</t>
  </si>
  <si>
    <t>PR2904</t>
  </si>
  <si>
    <t>PR2905</t>
  </si>
  <si>
    <t>PR2906</t>
  </si>
  <si>
    <t>PR2907</t>
  </si>
  <si>
    <t>PR2908</t>
  </si>
  <si>
    <t>PR2909</t>
  </si>
  <si>
    <t>PR291</t>
  </si>
  <si>
    <t>PR2910</t>
  </si>
  <si>
    <t>PR2911</t>
  </si>
  <si>
    <t>PR2912</t>
  </si>
  <si>
    <t>PR2913</t>
  </si>
  <si>
    <t>PR2914</t>
  </si>
  <si>
    <t>PR2915</t>
  </si>
  <si>
    <t>PR2916</t>
  </si>
  <si>
    <t>PR2917</t>
  </si>
  <si>
    <t>PR2918</t>
  </si>
  <si>
    <t>PR2919</t>
  </si>
  <si>
    <t>PR292</t>
  </si>
  <si>
    <t>PR2920</t>
  </si>
  <si>
    <t>PR2921</t>
  </si>
  <si>
    <t>PR2922</t>
  </si>
  <si>
    <t>PR2923</t>
  </si>
  <si>
    <t>PR2924</t>
  </si>
  <si>
    <t>PR2925</t>
  </si>
  <si>
    <t>PR2926</t>
  </si>
  <si>
    <t>PR2927</t>
  </si>
  <si>
    <t>PR2928</t>
  </si>
  <si>
    <t>PR2929</t>
  </si>
  <si>
    <t>PR293</t>
  </si>
  <si>
    <t>PR2930</t>
  </si>
  <si>
    <t>PR2931</t>
  </si>
  <si>
    <t>PR2932</t>
  </si>
  <si>
    <t>PR2933</t>
  </si>
  <si>
    <t>PR2934</t>
  </si>
  <si>
    <t>PR2935</t>
  </si>
  <si>
    <t>PR2936</t>
  </si>
  <si>
    <t>PR2937</t>
  </si>
  <si>
    <t>PR2938</t>
  </si>
  <si>
    <t>PR2939</t>
  </si>
  <si>
    <t>PR294</t>
  </si>
  <si>
    <t>PR2940</t>
  </si>
  <si>
    <t>PR2941</t>
  </si>
  <si>
    <t>PR2942</t>
  </si>
  <si>
    <t>PR2943</t>
  </si>
  <si>
    <t>PR2944</t>
  </si>
  <si>
    <t>PR2945</t>
  </si>
  <si>
    <t>PR2946</t>
  </si>
  <si>
    <t>PR2947</t>
  </si>
  <si>
    <t>PR2948</t>
  </si>
  <si>
    <t>PR2949</t>
  </si>
  <si>
    <t>PR295</t>
  </si>
  <si>
    <t>PR2950</t>
  </si>
  <si>
    <t>PR2951</t>
  </si>
  <si>
    <t>PR2952</t>
  </si>
  <si>
    <t>PR2953</t>
  </si>
  <si>
    <t>PR2954</t>
  </si>
  <si>
    <t>PR2955</t>
  </si>
  <si>
    <t>PR2956</t>
  </si>
  <si>
    <t>PR2957</t>
  </si>
  <si>
    <t>PR2958</t>
  </si>
  <si>
    <t>PR2959</t>
  </si>
  <si>
    <t>PR296</t>
  </si>
  <si>
    <t>PR2960</t>
  </si>
  <si>
    <t>PR2961</t>
  </si>
  <si>
    <t>PR2962</t>
  </si>
  <si>
    <t>PR2963</t>
  </si>
  <si>
    <t>PR2964</t>
  </si>
  <si>
    <t>PR2965</t>
  </si>
  <si>
    <t>PR2966</t>
  </si>
  <si>
    <t>PR2967</t>
  </si>
  <si>
    <t>PR2968</t>
  </si>
  <si>
    <t>PR2969</t>
  </si>
  <si>
    <t>PR297</t>
  </si>
  <si>
    <t>PR2970</t>
  </si>
  <si>
    <t>PR2971</t>
  </si>
  <si>
    <t>PR2972</t>
  </si>
  <si>
    <t>PR2973</t>
  </si>
  <si>
    <t>PR2974</t>
  </si>
  <si>
    <t>PR2975</t>
  </si>
  <si>
    <t>PR2976</t>
  </si>
  <si>
    <t>PR2977</t>
  </si>
  <si>
    <t>PR2978</t>
  </si>
  <si>
    <t>PR2979</t>
  </si>
  <si>
    <t>PR298</t>
  </si>
  <si>
    <t>PR2980</t>
  </si>
  <si>
    <t>PR2981</t>
  </si>
  <si>
    <t>PR2982</t>
  </si>
  <si>
    <t>PR2983</t>
  </si>
  <si>
    <t>PR2984</t>
  </si>
  <si>
    <t>PR2985</t>
  </si>
  <si>
    <t>PR2986</t>
  </si>
  <si>
    <t>PR2987</t>
  </si>
  <si>
    <t>PR2988</t>
  </si>
  <si>
    <t>PR2989</t>
  </si>
  <si>
    <t>PR299</t>
  </si>
  <si>
    <t>PR2990</t>
  </si>
  <si>
    <t>PR2991</t>
  </si>
  <si>
    <t>PR2992</t>
  </si>
  <si>
    <t>PR2993</t>
  </si>
  <si>
    <t>PR2994</t>
  </si>
  <si>
    <t>PR2995</t>
  </si>
  <si>
    <t>PR2996</t>
  </si>
  <si>
    <t>PR2997</t>
  </si>
  <si>
    <t>PR2998</t>
  </si>
  <si>
    <t>PR2999</t>
  </si>
  <si>
    <t>PR30</t>
  </si>
  <si>
    <t>PR300</t>
  </si>
  <si>
    <t>PR3000</t>
  </si>
  <si>
    <t>PR3001</t>
  </si>
  <si>
    <t>PR3002</t>
  </si>
  <si>
    <t>PR3003</t>
  </si>
  <si>
    <t>PR3004</t>
  </si>
  <si>
    <t>PR3005</t>
  </si>
  <si>
    <t>PR3006</t>
  </si>
  <si>
    <t>PR3007</t>
  </si>
  <si>
    <t>PR3008</t>
  </si>
  <si>
    <t>PR3009</t>
  </si>
  <si>
    <t>PR301</t>
  </si>
  <si>
    <t>PR3010</t>
  </si>
  <si>
    <t>PR3011</t>
  </si>
  <si>
    <t>PR3012</t>
  </si>
  <si>
    <t>PR3013</t>
  </si>
  <si>
    <t>PR3014</t>
  </si>
  <si>
    <t>PR3015</t>
  </si>
  <si>
    <t>PR3016</t>
  </si>
  <si>
    <t>PR3017</t>
  </si>
  <si>
    <t>PR3018</t>
  </si>
  <si>
    <t>PR3019</t>
  </si>
  <si>
    <t>PR302</t>
  </si>
  <si>
    <t>PR3020</t>
  </si>
  <si>
    <t>PR3021</t>
  </si>
  <si>
    <t>PR3022</t>
  </si>
  <si>
    <t>PR3023</t>
  </si>
  <si>
    <t>PR3024</t>
  </si>
  <si>
    <t>PR3025</t>
  </si>
  <si>
    <t>PR3026</t>
  </si>
  <si>
    <t>PR3027</t>
  </si>
  <si>
    <t>PR3028</t>
  </si>
  <si>
    <t>PR3029</t>
  </si>
  <si>
    <t>PR303</t>
  </si>
  <si>
    <t>PR3030</t>
  </si>
  <si>
    <t>PR3031</t>
  </si>
  <si>
    <t>PR3032</t>
  </si>
  <si>
    <t>PR3033</t>
  </si>
  <si>
    <t>PR3034</t>
  </si>
  <si>
    <t>PR3035</t>
  </si>
  <si>
    <t>PR3036</t>
  </si>
  <si>
    <t>PR3037</t>
  </si>
  <si>
    <t>PR3038</t>
  </si>
  <si>
    <t>PR3039</t>
  </si>
  <si>
    <t>PR304</t>
  </si>
  <si>
    <t>PR3040</t>
  </si>
  <si>
    <t>PR3041</t>
  </si>
  <si>
    <t>PR3042</t>
  </si>
  <si>
    <t>PR3043</t>
  </si>
  <si>
    <t>PR3044</t>
  </si>
  <si>
    <t>PR3045</t>
  </si>
  <si>
    <t>PR3046</t>
  </si>
  <si>
    <t>PR3047</t>
  </si>
  <si>
    <t>PR3048</t>
  </si>
  <si>
    <t>PR3049</t>
  </si>
  <si>
    <t>PR305</t>
  </si>
  <si>
    <t>PR3050</t>
  </si>
  <si>
    <t>PR3051</t>
  </si>
  <si>
    <t>PR3052</t>
  </si>
  <si>
    <t>PR3053</t>
  </si>
  <si>
    <t>PR3054</t>
  </si>
  <si>
    <t>PR3055</t>
  </si>
  <si>
    <t>PR3056</t>
  </si>
  <si>
    <t>PR3057</t>
  </si>
  <si>
    <t>PR3058</t>
  </si>
  <si>
    <t>PR3059</t>
  </si>
  <si>
    <t>PR306</t>
  </si>
  <si>
    <t>PR3060</t>
  </si>
  <si>
    <t>PR3061</t>
  </si>
  <si>
    <t>PR3062</t>
  </si>
  <si>
    <t>PR3063</t>
  </si>
  <si>
    <t>PR3064</t>
  </si>
  <si>
    <t>PR3065</t>
  </si>
  <si>
    <t>PR3066</t>
  </si>
  <si>
    <t>PR3067</t>
  </si>
  <si>
    <t>PR3068</t>
  </si>
  <si>
    <t>PR3069</t>
  </si>
  <si>
    <t>PR307</t>
  </si>
  <si>
    <t>PR3070</t>
  </si>
  <si>
    <t>PR3071</t>
  </si>
  <si>
    <t>PR3072</t>
  </si>
  <si>
    <t>PR3073</t>
  </si>
  <si>
    <t>PR3074</t>
  </si>
  <si>
    <t>PR3075</t>
  </si>
  <si>
    <t>PR3076</t>
  </si>
  <si>
    <t>PR3077</t>
  </si>
  <si>
    <t>PR3078</t>
  </si>
  <si>
    <t>PR3079</t>
  </si>
  <si>
    <t>PR308</t>
  </si>
  <si>
    <t>PR3080</t>
  </si>
  <si>
    <t>PR3081</t>
  </si>
  <si>
    <t>PR3082</t>
  </si>
  <si>
    <t>PR3083</t>
  </si>
  <si>
    <t>PR3084</t>
  </si>
  <si>
    <t>PR3085</t>
  </si>
  <si>
    <t>PR3086</t>
  </si>
  <si>
    <t>PR3087</t>
  </si>
  <si>
    <t>PR3088</t>
  </si>
  <si>
    <t>PR3089</t>
  </si>
  <si>
    <t>PR309</t>
  </si>
  <si>
    <t>PR3090</t>
  </si>
  <si>
    <t>PR3091</t>
  </si>
  <si>
    <t>PR3092</t>
  </si>
  <si>
    <t>PR3093</t>
  </si>
  <si>
    <t>PR3094</t>
  </si>
  <si>
    <t>PR3095</t>
  </si>
  <si>
    <t>PR3096</t>
  </si>
  <si>
    <t>PR3097</t>
  </si>
  <si>
    <t>PR3098</t>
  </si>
  <si>
    <t>PR3099</t>
  </si>
  <si>
    <t>PR31</t>
  </si>
  <si>
    <t>PR310</t>
  </si>
  <si>
    <t>PR3100</t>
  </si>
  <si>
    <t>PR3101</t>
  </si>
  <si>
    <t>PR3102</t>
  </si>
  <si>
    <t>PR3103</t>
  </si>
  <si>
    <t>PR3104</t>
  </si>
  <si>
    <t>PR3105</t>
  </si>
  <si>
    <t>PR3106</t>
  </si>
  <si>
    <t>PR3107</t>
  </si>
  <si>
    <t>PR3108</t>
  </si>
  <si>
    <t>PR3109</t>
  </si>
  <si>
    <t>PR311</t>
  </si>
  <si>
    <t>PR3110</t>
  </si>
  <si>
    <t>PR3111</t>
  </si>
  <si>
    <t>PR3112</t>
  </si>
  <si>
    <t>PR3113</t>
  </si>
  <si>
    <t>PR3114</t>
  </si>
  <si>
    <t>PR3115</t>
  </si>
  <si>
    <t>PR3116</t>
  </si>
  <si>
    <t>PR3117</t>
  </si>
  <si>
    <t>PR3118</t>
  </si>
  <si>
    <t>PR3119</t>
  </si>
  <si>
    <t>PR312</t>
  </si>
  <si>
    <t>PR3120</t>
  </si>
  <si>
    <t>PR3121</t>
  </si>
  <si>
    <t>PR3122</t>
  </si>
  <si>
    <t>PR3123</t>
  </si>
  <si>
    <t>PR3124</t>
  </si>
  <si>
    <t>PR3125</t>
  </si>
  <si>
    <t>PR3126</t>
  </si>
  <si>
    <t>PR3127</t>
  </si>
  <si>
    <t>PR3128</t>
  </si>
  <si>
    <t>PR3129</t>
  </si>
  <si>
    <t>PR313</t>
  </si>
  <si>
    <t>PR3130</t>
  </si>
  <si>
    <t>PR3131</t>
  </si>
  <si>
    <t>PR3132</t>
  </si>
  <si>
    <t>PR3133</t>
  </si>
  <si>
    <t>PR3134</t>
  </si>
  <si>
    <t>PR3135</t>
  </si>
  <si>
    <t>PR3136</t>
  </si>
  <si>
    <t>PR3137</t>
  </si>
  <si>
    <t>PR3138</t>
  </si>
  <si>
    <t>PR3139</t>
  </si>
  <si>
    <t>PR314</t>
  </si>
  <si>
    <t>PR3140</t>
  </si>
  <si>
    <t>PR3141</t>
  </si>
  <si>
    <t>PR3142</t>
  </si>
  <si>
    <t>PR3143</t>
  </si>
  <si>
    <t>PR3144</t>
  </si>
  <si>
    <t>PR3145</t>
  </si>
  <si>
    <t>PR3146</t>
  </si>
  <si>
    <t>PR3147</t>
  </si>
  <si>
    <t>PR3148</t>
  </si>
  <si>
    <t>PR3149</t>
  </si>
  <si>
    <t>PR315</t>
  </si>
  <si>
    <t>PR3150</t>
  </si>
  <si>
    <t>PR3151</t>
  </si>
  <si>
    <t>PR3152</t>
  </si>
  <si>
    <t>PR3153</t>
  </si>
  <si>
    <t>PR3154</t>
  </si>
  <si>
    <t>PR3155</t>
  </si>
  <si>
    <t>PR3156</t>
  </si>
  <si>
    <t>PR3157</t>
  </si>
  <si>
    <t>PR3158</t>
  </si>
  <si>
    <t>PR3159</t>
  </si>
  <si>
    <t>PR316</t>
  </si>
  <si>
    <t>PR3160</t>
  </si>
  <si>
    <t>PR3161</t>
  </si>
  <si>
    <t>PR3162</t>
  </si>
  <si>
    <t>PR3163</t>
  </si>
  <si>
    <t>PR3164</t>
  </si>
  <si>
    <t>PR3165</t>
  </si>
  <si>
    <t>PR3166</t>
  </si>
  <si>
    <t>PR3167</t>
  </si>
  <si>
    <t>PR3168</t>
  </si>
  <si>
    <t>PR3169</t>
  </si>
  <si>
    <t>PR317</t>
  </si>
  <si>
    <t>PR3170</t>
  </si>
  <si>
    <t>PR3171</t>
  </si>
  <si>
    <t>PR3172</t>
  </si>
  <si>
    <t>PR3173</t>
  </si>
  <si>
    <t>PR3174</t>
  </si>
  <si>
    <t>PR3175</t>
  </si>
  <si>
    <t>PR3176</t>
  </si>
  <si>
    <t>PR3177</t>
  </si>
  <si>
    <t>PR3178</t>
  </si>
  <si>
    <t>PR3179</t>
  </si>
  <si>
    <t>PR318</t>
  </si>
  <si>
    <t>PR3180</t>
  </si>
  <si>
    <t>PR3181</t>
  </si>
  <si>
    <t>PR3182</t>
  </si>
  <si>
    <t>PR3183</t>
  </si>
  <si>
    <t>PR3184</t>
  </si>
  <si>
    <t>PR3185</t>
  </si>
  <si>
    <t>PR3186</t>
  </si>
  <si>
    <t>PR3187</t>
  </si>
  <si>
    <t>PR3188</t>
  </si>
  <si>
    <t>PR3189</t>
  </si>
  <si>
    <t>PR319</t>
  </si>
  <si>
    <t>PR3190</t>
  </si>
  <si>
    <t>PR3191</t>
  </si>
  <si>
    <t>PR3192</t>
  </si>
  <si>
    <t>PR3193</t>
  </si>
  <si>
    <t>PR3194</t>
  </si>
  <si>
    <t>PR3195</t>
  </si>
  <si>
    <t>PR3196</t>
  </si>
  <si>
    <t>PR3197</t>
  </si>
  <si>
    <t>PR3198</t>
  </si>
  <si>
    <t>PR3199</t>
  </si>
  <si>
    <t>PR32</t>
  </si>
  <si>
    <t>PR320</t>
  </si>
  <si>
    <t>PR3200</t>
  </si>
  <si>
    <t>PR3201</t>
  </si>
  <si>
    <t>PR3202</t>
  </si>
  <si>
    <t>PR3203</t>
  </si>
  <si>
    <t>PR3204</t>
  </si>
  <si>
    <t>PR3205</t>
  </si>
  <si>
    <t>PR3206</t>
  </si>
  <si>
    <t>PR3207</t>
  </si>
  <si>
    <t>PR3208</t>
  </si>
  <si>
    <t>PR3209</t>
  </si>
  <si>
    <t>PR321</t>
  </si>
  <si>
    <t>PR3210</t>
  </si>
  <si>
    <t>PR3211</t>
  </si>
  <si>
    <t>PR3212</t>
  </si>
  <si>
    <t>PR3213</t>
  </si>
  <si>
    <t>PR3214</t>
  </si>
  <si>
    <t>PR3215</t>
  </si>
  <si>
    <t>PR3216</t>
  </si>
  <si>
    <t>PR3217</t>
  </si>
  <si>
    <t>PR3218</t>
  </si>
  <si>
    <t>PR3219</t>
  </si>
  <si>
    <t>PR322</t>
  </si>
  <si>
    <t>PR3220</t>
  </si>
  <si>
    <t>PR3221</t>
  </si>
  <si>
    <t>PR3222</t>
  </si>
  <si>
    <t>PR3223</t>
  </si>
  <si>
    <t>PR3224</t>
  </si>
  <si>
    <t>PR3225</t>
  </si>
  <si>
    <t>PR3226</t>
  </si>
  <si>
    <t>PR3227</t>
  </si>
  <si>
    <t>PR3228</t>
  </si>
  <si>
    <t>PR3229</t>
  </si>
  <si>
    <t>PR323</t>
  </si>
  <si>
    <t>PR3230</t>
  </si>
  <si>
    <t>PR3231</t>
  </si>
  <si>
    <t>PR3232</t>
  </si>
  <si>
    <t>PR3233</t>
  </si>
  <si>
    <t>PR3234</t>
  </si>
  <si>
    <t>PR3235</t>
  </si>
  <si>
    <t>PR3236</t>
  </si>
  <si>
    <t>PR3237</t>
  </si>
  <si>
    <t>PR3238</t>
  </si>
  <si>
    <t>PR3239</t>
  </si>
  <si>
    <t>PR324</t>
  </si>
  <si>
    <t>PR3240</t>
  </si>
  <si>
    <t>PR3241</t>
  </si>
  <si>
    <t>PR3242</t>
  </si>
  <si>
    <t>PR3243</t>
  </si>
  <si>
    <t>PR3244</t>
  </si>
  <si>
    <t>PR3245</t>
  </si>
  <si>
    <t>PR3246</t>
  </si>
  <si>
    <t>PR3247</t>
  </si>
  <si>
    <t>PR3248</t>
  </si>
  <si>
    <t>PR3249</t>
  </si>
  <si>
    <t>PR325</t>
  </si>
  <si>
    <t>PR3250</t>
  </si>
  <si>
    <t>PR3251</t>
  </si>
  <si>
    <t>PR3252</t>
  </si>
  <si>
    <t>PR3253</t>
  </si>
  <si>
    <t>PR3254</t>
  </si>
  <si>
    <t>PR3255</t>
  </si>
  <si>
    <t>PR3256</t>
  </si>
  <si>
    <t>PR3257</t>
  </si>
  <si>
    <t>PR3258</t>
  </si>
  <si>
    <t>PR3259</t>
  </si>
  <si>
    <t>PR326</t>
  </si>
  <si>
    <t>PR3260</t>
  </si>
  <si>
    <t>PR3261</t>
  </si>
  <si>
    <t>PR3262</t>
  </si>
  <si>
    <t>PR3263</t>
  </si>
  <si>
    <t>PR3264</t>
  </si>
  <si>
    <t>PR3265</t>
  </si>
  <si>
    <t>PR3266</t>
  </si>
  <si>
    <t>PR3267</t>
  </si>
  <si>
    <t>PR3268</t>
  </si>
  <si>
    <t>PR3269</t>
  </si>
  <si>
    <t>PR327</t>
  </si>
  <si>
    <t>PR3270</t>
  </si>
  <si>
    <t>PR3271</t>
  </si>
  <si>
    <t>PR3272</t>
  </si>
  <si>
    <t>PR3273</t>
  </si>
  <si>
    <t>PR3274</t>
  </si>
  <si>
    <t>PR3275</t>
  </si>
  <si>
    <t>PR3276</t>
  </si>
  <si>
    <t>PR3277</t>
  </si>
  <si>
    <t>PR3278</t>
  </si>
  <si>
    <t>PR3279</t>
  </si>
  <si>
    <t>PR328</t>
  </si>
  <si>
    <t>PR3280</t>
  </si>
  <si>
    <t>PR3281</t>
  </si>
  <si>
    <t>PR3282</t>
  </si>
  <si>
    <t>PR3283</t>
  </si>
  <si>
    <t>PR3284</t>
  </si>
  <si>
    <t>PR3285</t>
  </si>
  <si>
    <t>PR3286</t>
  </si>
  <si>
    <t>PR3287</t>
  </si>
  <si>
    <t>PR3288</t>
  </si>
  <si>
    <t>PR3289</t>
  </si>
  <si>
    <t>PR329</t>
  </si>
  <si>
    <t>PR3290</t>
  </si>
  <si>
    <t>PR3291</t>
  </si>
  <si>
    <t>PR3292</t>
  </si>
  <si>
    <t>PR3293</t>
  </si>
  <si>
    <t>PR3294</t>
  </si>
  <si>
    <t>PR3295</t>
  </si>
  <si>
    <t>PR3296</t>
  </si>
  <si>
    <t>PR3297</t>
  </si>
  <si>
    <t>PR3298</t>
  </si>
  <si>
    <t>PR3299</t>
  </si>
  <si>
    <t>PR33</t>
  </si>
  <si>
    <t>PR330</t>
  </si>
  <si>
    <t>PR3300</t>
  </si>
  <si>
    <t>PR3301</t>
  </si>
  <si>
    <t>PR3302</t>
  </si>
  <si>
    <t>PR3303</t>
  </si>
  <si>
    <t>PR3304</t>
  </si>
  <si>
    <t>PR3305</t>
  </si>
  <si>
    <t>PR3306</t>
  </si>
  <si>
    <t>PR3307</t>
  </si>
  <si>
    <t>PR3308</t>
  </si>
  <si>
    <t>PR3309</t>
  </si>
  <si>
    <t>PR331</t>
  </si>
  <si>
    <t>PR3310</t>
  </si>
  <si>
    <t>PR3311</t>
  </si>
  <si>
    <t>PR3312</t>
  </si>
  <si>
    <t>PR3313</t>
  </si>
  <si>
    <t>PR3314</t>
  </si>
  <si>
    <t>PR3315</t>
  </si>
  <si>
    <t>PR3316</t>
  </si>
  <si>
    <t>PR3317</t>
  </si>
  <si>
    <t>PR3318</t>
  </si>
  <si>
    <t>PR3319</t>
  </si>
  <si>
    <t>PR332</t>
  </si>
  <si>
    <t>PR3320</t>
  </si>
  <si>
    <t>PR3321</t>
  </si>
  <si>
    <t>PR3322</t>
  </si>
  <si>
    <t>PR3323</t>
  </si>
  <si>
    <t>PR3324</t>
  </si>
  <si>
    <t>PR3325</t>
  </si>
  <si>
    <t>PR3326</t>
  </si>
  <si>
    <t>PR3327</t>
  </si>
  <si>
    <t>PR3328</t>
  </si>
  <si>
    <t>PR3329</t>
  </si>
  <si>
    <t>PR333</t>
  </si>
  <si>
    <t>PR3330</t>
  </si>
  <si>
    <t>PR3331</t>
  </si>
  <si>
    <t>PR3332</t>
  </si>
  <si>
    <t>PR3333</t>
  </si>
  <si>
    <t>PR3334</t>
  </si>
  <si>
    <t>PR3335</t>
  </si>
  <si>
    <t>PR3336</t>
  </si>
  <si>
    <t>PR3337</t>
  </si>
  <si>
    <t>PR3338</t>
  </si>
  <si>
    <t>PR3339</t>
  </si>
  <si>
    <t>PR334</t>
  </si>
  <si>
    <t>PR3340</t>
  </si>
  <si>
    <t>PR3341</t>
  </si>
  <si>
    <t>PR3342</t>
  </si>
  <si>
    <t>PR3343</t>
  </si>
  <si>
    <t>PR3344</t>
  </si>
  <si>
    <t>PR3345</t>
  </si>
  <si>
    <t>PR3346</t>
  </si>
  <si>
    <t>PR3347</t>
  </si>
  <si>
    <t>PR3348</t>
  </si>
  <si>
    <t>PR3349</t>
  </si>
  <si>
    <t>PR335</t>
  </si>
  <si>
    <t>PR3350</t>
  </si>
  <si>
    <t>PR3351</t>
  </si>
  <si>
    <t>PR3352</t>
  </si>
  <si>
    <t>PR3353</t>
  </si>
  <si>
    <t>PR3354</t>
  </si>
  <si>
    <t>PR3355</t>
  </si>
  <si>
    <t>PR3356</t>
  </si>
  <si>
    <t>PR3357</t>
  </si>
  <si>
    <t>PR3358</t>
  </si>
  <si>
    <t>PR3359</t>
  </si>
  <si>
    <t>PR336</t>
  </si>
  <si>
    <t>PR3360</t>
  </si>
  <si>
    <t>PR3361</t>
  </si>
  <si>
    <t>PR3362</t>
  </si>
  <si>
    <t>PR3363</t>
  </si>
  <si>
    <t>PR3364</t>
  </si>
  <si>
    <t>PR3365</t>
  </si>
  <si>
    <t>PR3366</t>
  </si>
  <si>
    <t>PR3367</t>
  </si>
  <si>
    <t>PR3368</t>
  </si>
  <si>
    <t>PR3369</t>
  </si>
  <si>
    <t>PR337</t>
  </si>
  <si>
    <t>PR3370</t>
  </si>
  <si>
    <t>PR3371</t>
  </si>
  <si>
    <t>PR3372</t>
  </si>
  <si>
    <t>PR3373</t>
  </si>
  <si>
    <t>PR3374</t>
  </si>
  <si>
    <t>PR3375</t>
  </si>
  <si>
    <t>PR3376</t>
  </si>
  <si>
    <t>PR3377</t>
  </si>
  <si>
    <t>PR3378</t>
  </si>
  <si>
    <t>PR3379</t>
  </si>
  <si>
    <t>PR338</t>
  </si>
  <si>
    <t>PR3380</t>
  </si>
  <si>
    <t>PR3381</t>
  </si>
  <si>
    <t>PR3382</t>
  </si>
  <si>
    <t>PR3383</t>
  </si>
  <si>
    <t>PR3384</t>
  </si>
  <si>
    <t>PR3385</t>
  </si>
  <si>
    <t>PR3386</t>
  </si>
  <si>
    <t>PR3387</t>
  </si>
  <si>
    <t>PR3388</t>
  </si>
  <si>
    <t>PR3389</t>
  </si>
  <si>
    <t>PR339</t>
  </si>
  <si>
    <t>PR3390</t>
  </si>
  <si>
    <t>PR3391</t>
  </si>
  <si>
    <t>PR3392</t>
  </si>
  <si>
    <t>PR3393</t>
  </si>
  <si>
    <t>PR3394</t>
  </si>
  <si>
    <t>PR3395</t>
  </si>
  <si>
    <t>PR3396</t>
  </si>
  <si>
    <t>PR3397</t>
  </si>
  <si>
    <t>PR3398</t>
  </si>
  <si>
    <t>PR3399</t>
  </si>
  <si>
    <t>PR34</t>
  </si>
  <si>
    <t>PR340</t>
  </si>
  <si>
    <t>PR3400</t>
  </si>
  <si>
    <t>PR3401</t>
  </si>
  <si>
    <t>PR3402</t>
  </si>
  <si>
    <t>PR3403</t>
  </si>
  <si>
    <t>PR3404</t>
  </si>
  <si>
    <t>PR3405</t>
  </si>
  <si>
    <t>PR3406</t>
  </si>
  <si>
    <t>PR3407</t>
  </si>
  <si>
    <t>PR3408</t>
  </si>
  <si>
    <t>PR3409</t>
  </si>
  <si>
    <t>PR341</t>
  </si>
  <si>
    <t>PR3410</t>
  </si>
  <si>
    <t>PR3411</t>
  </si>
  <si>
    <t>PR3412</t>
  </si>
  <si>
    <t>PR3413</t>
  </si>
  <si>
    <t>PR3414</t>
  </si>
  <si>
    <t>PR3415</t>
  </si>
  <si>
    <t>PR3416</t>
  </si>
  <si>
    <t>PR3417</t>
  </si>
  <si>
    <t>PR3418</t>
  </si>
  <si>
    <t>PR3419</t>
  </si>
  <si>
    <t>PR342</t>
  </si>
  <si>
    <t>PR3420</t>
  </si>
  <si>
    <t>PR3421</t>
  </si>
  <si>
    <t>PR3422</t>
  </si>
  <si>
    <t>PR3423</t>
  </si>
  <si>
    <t>PR3424</t>
  </si>
  <si>
    <t>PR3425</t>
  </si>
  <si>
    <t>PR3426</t>
  </si>
  <si>
    <t>PR3427</t>
  </si>
  <si>
    <t>PR3428</t>
  </si>
  <si>
    <t>PR3429</t>
  </si>
  <si>
    <t>PR343</t>
  </si>
  <si>
    <t>PR3430</t>
  </si>
  <si>
    <t>PR3431</t>
  </si>
  <si>
    <t>PR3432</t>
  </si>
  <si>
    <t>PR3433</t>
  </si>
  <si>
    <t>PR3434</t>
  </si>
  <si>
    <t>PR3435</t>
  </si>
  <si>
    <t>PR3436</t>
  </si>
  <si>
    <t>PR3437</t>
  </si>
  <si>
    <t>PR3438</t>
  </si>
  <si>
    <t>PR3439</t>
  </si>
  <si>
    <t>PR344</t>
  </si>
  <si>
    <t>PR3440</t>
  </si>
  <si>
    <t>PR3441</t>
  </si>
  <si>
    <t>PR3442</t>
  </si>
  <si>
    <t>PR3443</t>
  </si>
  <si>
    <t>PR3444</t>
  </si>
  <si>
    <t>PR3445</t>
  </si>
  <si>
    <t>PR3446</t>
  </si>
  <si>
    <t>PR3447</t>
  </si>
  <si>
    <t>PR3448</t>
  </si>
  <si>
    <t>PR3449</t>
  </si>
  <si>
    <t>PR345</t>
  </si>
  <si>
    <t>PR3450</t>
  </si>
  <si>
    <t>PR3451</t>
  </si>
  <si>
    <t>PR3452</t>
  </si>
  <si>
    <t>PR3453</t>
  </si>
  <si>
    <t>PR3454</t>
  </si>
  <si>
    <t>PR3455</t>
  </si>
  <si>
    <t>PR3456</t>
  </si>
  <si>
    <t>PR3457</t>
  </si>
  <si>
    <t>PR3458</t>
  </si>
  <si>
    <t>PR3459</t>
  </si>
  <si>
    <t>PR346</t>
  </si>
  <si>
    <t>PR3460</t>
  </si>
  <si>
    <t>PR3461</t>
  </si>
  <si>
    <t>PR3462</t>
  </si>
  <si>
    <t>PR3463</t>
  </si>
  <si>
    <t>PR3464</t>
  </si>
  <si>
    <t>PR3465</t>
  </si>
  <si>
    <t>PR3466</t>
  </si>
  <si>
    <t>PR3467</t>
  </si>
  <si>
    <t>PR3468</t>
  </si>
  <si>
    <t>PR3469</t>
  </si>
  <si>
    <t>PR347</t>
  </si>
  <si>
    <t>PR3470</t>
  </si>
  <si>
    <t>PR3471</t>
  </si>
  <si>
    <t>PR3472</t>
  </si>
  <si>
    <t>PR3473</t>
  </si>
  <si>
    <t>PR3474</t>
  </si>
  <si>
    <t>PR3475</t>
  </si>
  <si>
    <t>PR3476</t>
  </si>
  <si>
    <t>PR3477</t>
  </si>
  <si>
    <t>PR3478</t>
  </si>
  <si>
    <t>PR3479</t>
  </si>
  <si>
    <t>PR348</t>
  </si>
  <si>
    <t>PR3480</t>
  </si>
  <si>
    <t>PR3481</t>
  </si>
  <si>
    <t>PR3482</t>
  </si>
  <si>
    <t>PR3483</t>
  </si>
  <si>
    <t>PR3484</t>
  </si>
  <si>
    <t>PR3485</t>
  </si>
  <si>
    <t>PR3486</t>
  </si>
  <si>
    <t>PR3487</t>
  </si>
  <si>
    <t>PR3488</t>
  </si>
  <si>
    <t>PR3489</t>
  </si>
  <si>
    <t>PR349</t>
  </si>
  <si>
    <t>PR3490</t>
  </si>
  <si>
    <t>PR3491</t>
  </si>
  <si>
    <t>PR3492</t>
  </si>
  <si>
    <t>PR3493</t>
  </si>
  <si>
    <t>PR3494</t>
  </si>
  <si>
    <t>PR3495</t>
  </si>
  <si>
    <t>PR3496</t>
  </si>
  <si>
    <t>PR3497</t>
  </si>
  <si>
    <t>PR3498</t>
  </si>
  <si>
    <t>PR3499</t>
  </si>
  <si>
    <t>PR35</t>
  </si>
  <si>
    <t>PR350</t>
  </si>
  <si>
    <t>PR3500</t>
  </si>
  <si>
    <t>PR3501</t>
  </si>
  <si>
    <t>PR3502</t>
  </si>
  <si>
    <t>PR3503</t>
  </si>
  <si>
    <t>PR3504</t>
  </si>
  <si>
    <t>PR3505</t>
  </si>
  <si>
    <t>PR3506</t>
  </si>
  <si>
    <t>PR3507</t>
  </si>
  <si>
    <t>PR3508</t>
  </si>
  <si>
    <t>PR3509</t>
  </si>
  <si>
    <t>PR351</t>
  </si>
  <si>
    <t>PR3510</t>
  </si>
  <si>
    <t>PR3511</t>
  </si>
  <si>
    <t>PR3512</t>
  </si>
  <si>
    <t>PR3513</t>
  </si>
  <si>
    <t>PR3514</t>
  </si>
  <si>
    <t>PR3515</t>
  </si>
  <si>
    <t>PR3516</t>
  </si>
  <si>
    <t>PR3517</t>
  </si>
  <si>
    <t>PR3518</t>
  </si>
  <si>
    <t>PR3519</t>
  </si>
  <si>
    <t>PR352</t>
  </si>
  <si>
    <t>PR3520</t>
  </si>
  <si>
    <t>PR3521</t>
  </si>
  <si>
    <t>PR3522</t>
  </si>
  <si>
    <t>PR3523</t>
  </si>
  <si>
    <t>PR3524</t>
  </si>
  <si>
    <t>PR3525</t>
  </si>
  <si>
    <t>PR3526</t>
  </si>
  <si>
    <t>PR3527</t>
  </si>
  <si>
    <t>PR3528</t>
  </si>
  <si>
    <t>PR3529</t>
  </si>
  <si>
    <t>PR353</t>
  </si>
  <si>
    <t>PR3530</t>
  </si>
  <si>
    <t>PR3531</t>
  </si>
  <si>
    <t>PR3532</t>
  </si>
  <si>
    <t>PR3533</t>
  </si>
  <si>
    <t>PR3534</t>
  </si>
  <si>
    <t>PR3535</t>
  </si>
  <si>
    <t>PR3536</t>
  </si>
  <si>
    <t>PR3537</t>
  </si>
  <si>
    <t>PR3538</t>
  </si>
  <si>
    <t>PR3539</t>
  </si>
  <si>
    <t>PR354</t>
  </si>
  <si>
    <t>PR3540</t>
  </si>
  <si>
    <t>PR3541</t>
  </si>
  <si>
    <t>PR3542</t>
  </si>
  <si>
    <t>PR3543</t>
  </si>
  <si>
    <t>PR3544</t>
  </si>
  <si>
    <t>PR3545</t>
  </si>
  <si>
    <t>PR3546</t>
  </si>
  <si>
    <t>PR3547</t>
  </si>
  <si>
    <t>PR3548</t>
  </si>
  <si>
    <t>PR3549</t>
  </si>
  <si>
    <t>PR355</t>
  </si>
  <si>
    <t>PR3550</t>
  </si>
  <si>
    <t>PR3551</t>
  </si>
  <si>
    <t>PR3552</t>
  </si>
  <si>
    <t>PR3553</t>
  </si>
  <si>
    <t>PR3554</t>
  </si>
  <si>
    <t>PR3555</t>
  </si>
  <si>
    <t>PR3556</t>
  </si>
  <si>
    <t>PR3557</t>
  </si>
  <si>
    <t>PR3558</t>
  </si>
  <si>
    <t>PR3559</t>
  </si>
  <si>
    <t>PR356</t>
  </si>
  <si>
    <t>PR3560</t>
  </si>
  <si>
    <t>PR3561</t>
  </si>
  <si>
    <t>PR3562</t>
  </si>
  <si>
    <t>PR3563</t>
  </si>
  <si>
    <t>PR3564</t>
  </si>
  <si>
    <t>PR3565</t>
  </si>
  <si>
    <t>PR3566</t>
  </si>
  <si>
    <t>PR3567</t>
  </si>
  <si>
    <t>PR3568</t>
  </si>
  <si>
    <t>PR3569</t>
  </si>
  <si>
    <t>PR357</t>
  </si>
  <si>
    <t>PR3570</t>
  </si>
  <si>
    <t>PR3571</t>
  </si>
  <si>
    <t>PR3572</t>
  </si>
  <si>
    <t>PR3573</t>
  </si>
  <si>
    <t>PR3574</t>
  </si>
  <si>
    <t>PR3575</t>
  </si>
  <si>
    <t>PR3576</t>
  </si>
  <si>
    <t>PR3577</t>
  </si>
  <si>
    <t>PR3578</t>
  </si>
  <si>
    <t>PR3579</t>
  </si>
  <si>
    <t>PR358</t>
  </si>
  <si>
    <t>PR3580</t>
  </si>
  <si>
    <t>PR3581</t>
  </si>
  <si>
    <t>PR3582</t>
  </si>
  <si>
    <t>PR3583</t>
  </si>
  <si>
    <t>PR3584</t>
  </si>
  <si>
    <t>PR3585</t>
  </si>
  <si>
    <t>PR3586</t>
  </si>
  <si>
    <t>PR3587</t>
  </si>
  <si>
    <t>PR3588</t>
  </si>
  <si>
    <t>PR3589</t>
  </si>
  <si>
    <t>PR359</t>
  </si>
  <si>
    <t>PR3590</t>
  </si>
  <si>
    <t>PR3591</t>
  </si>
  <si>
    <t>PR3592</t>
  </si>
  <si>
    <t>PR3593</t>
  </si>
  <si>
    <t>PR3594</t>
  </si>
  <si>
    <t>PR3595</t>
  </si>
  <si>
    <t>PR3596</t>
  </si>
  <si>
    <t>PR3597</t>
  </si>
  <si>
    <t>PR3598</t>
  </si>
  <si>
    <t>PR3599</t>
  </si>
  <si>
    <t>PR36</t>
  </si>
  <si>
    <t>PR360</t>
  </si>
  <si>
    <t>PR3600</t>
  </si>
  <si>
    <t>PR3601</t>
  </si>
  <si>
    <t>PR3602</t>
  </si>
  <si>
    <t>PR3603</t>
  </si>
  <si>
    <t>PR3604</t>
  </si>
  <si>
    <t>PR3605</t>
  </si>
  <si>
    <t>PR3606</t>
  </si>
  <si>
    <t>PR3607</t>
  </si>
  <si>
    <t>PR3608</t>
  </si>
  <si>
    <t>PR3609</t>
  </si>
  <si>
    <t>PR361</t>
  </si>
  <si>
    <t>PR3610</t>
  </si>
  <si>
    <t>PR3611</t>
  </si>
  <si>
    <t>PR3612</t>
  </si>
  <si>
    <t>PR3613</t>
  </si>
  <si>
    <t>PR3614</t>
  </si>
  <si>
    <t>PR3615</t>
  </si>
  <si>
    <t>PR3616</t>
  </si>
  <si>
    <t>PR3617</t>
  </si>
  <si>
    <t>PR3618</t>
  </si>
  <si>
    <t>PR3619</t>
  </si>
  <si>
    <t>PR362</t>
  </si>
  <si>
    <t>PR3620</t>
  </si>
  <si>
    <t>PR3621</t>
  </si>
  <si>
    <t>PR3622</t>
  </si>
  <si>
    <t>PR3623</t>
  </si>
  <si>
    <t>PR3624</t>
  </si>
  <si>
    <t>PR3625</t>
  </si>
  <si>
    <t>PR3626</t>
  </si>
  <si>
    <t>PR3627</t>
  </si>
  <si>
    <t>PR3628</t>
  </si>
  <si>
    <t>PR3629</t>
  </si>
  <si>
    <t>PR363</t>
  </si>
  <si>
    <t>PR3630</t>
  </si>
  <si>
    <t>PR3631</t>
  </si>
  <si>
    <t>PR3632</t>
  </si>
  <si>
    <t>PR3633</t>
  </si>
  <si>
    <t>PR3634</t>
  </si>
  <si>
    <t>PR3635</t>
  </si>
  <si>
    <t>PR3636</t>
  </si>
  <si>
    <t>PR3637</t>
  </si>
  <si>
    <t>PR3638</t>
  </si>
  <si>
    <t>PR3639</t>
  </si>
  <si>
    <t>PR364</t>
  </si>
  <si>
    <t>PR3640</t>
  </si>
  <si>
    <t>PR3641</t>
  </si>
  <si>
    <t>PR3642</t>
  </si>
  <si>
    <t>PR3643</t>
  </si>
  <si>
    <t>PR3644</t>
  </si>
  <si>
    <t>PR3645</t>
  </si>
  <si>
    <t>PR3646</t>
  </si>
  <si>
    <t>PR3647</t>
  </si>
  <si>
    <t>PR3648</t>
  </si>
  <si>
    <t>PR3649</t>
  </si>
  <si>
    <t>PR365</t>
  </si>
  <si>
    <t>PR3650</t>
  </si>
  <si>
    <t>PR3651</t>
  </si>
  <si>
    <t>PR3652</t>
  </si>
  <si>
    <t>PR3653</t>
  </si>
  <si>
    <t>PR3654</t>
  </si>
  <si>
    <t>PR3655</t>
  </si>
  <si>
    <t>PR3656</t>
  </si>
  <si>
    <t>PR3657</t>
  </si>
  <si>
    <t>PR3658</t>
  </si>
  <si>
    <t>PR3659</t>
  </si>
  <si>
    <t>PR366</t>
  </si>
  <si>
    <t>PR3660</t>
  </si>
  <si>
    <t>PR3661</t>
  </si>
  <si>
    <t>PR3662</t>
  </si>
  <si>
    <t>PR3663</t>
  </si>
  <si>
    <t>PR3664</t>
  </si>
  <si>
    <t>PR3665</t>
  </si>
  <si>
    <t>PR3666</t>
  </si>
  <si>
    <t>PR3667</t>
  </si>
  <si>
    <t>PR3668</t>
  </si>
  <si>
    <t>PR3669</t>
  </si>
  <si>
    <t>PR367</t>
  </si>
  <si>
    <t>PR3670</t>
  </si>
  <si>
    <t>PR3671</t>
  </si>
  <si>
    <t>PR3672</t>
  </si>
  <si>
    <t>PR3673</t>
  </si>
  <si>
    <t>PR3674</t>
  </si>
  <si>
    <t>PR3675</t>
  </si>
  <si>
    <t>PR3676</t>
  </si>
  <si>
    <t>PR3677</t>
  </si>
  <si>
    <t>PR3678</t>
  </si>
  <si>
    <t>PR3679</t>
  </si>
  <si>
    <t>PR368</t>
  </si>
  <si>
    <t>PR3680</t>
  </si>
  <si>
    <t>PR3681</t>
  </si>
  <si>
    <t>PR3682</t>
  </si>
  <si>
    <t>PR3683</t>
  </si>
  <si>
    <t>PR3684</t>
  </si>
  <si>
    <t>PR3685</t>
  </si>
  <si>
    <t>PR3686</t>
  </si>
  <si>
    <t>PR3687</t>
  </si>
  <si>
    <t>PR3688</t>
  </si>
  <si>
    <t>PR3689</t>
  </si>
  <si>
    <t>PR369</t>
  </si>
  <si>
    <t>PR3690</t>
  </si>
  <si>
    <t>PR3691</t>
  </si>
  <si>
    <t>PR3692</t>
  </si>
  <si>
    <t>PR3693</t>
  </si>
  <si>
    <t>PR3694</t>
  </si>
  <si>
    <t>PR3695</t>
  </si>
  <si>
    <t>PR3696</t>
  </si>
  <si>
    <t>PR3697</t>
  </si>
  <si>
    <t>PR3698</t>
  </si>
  <si>
    <t>PR3699</t>
  </si>
  <si>
    <t>PR37</t>
  </si>
  <si>
    <t>PR370</t>
  </si>
  <si>
    <t>PR3700</t>
  </si>
  <si>
    <t>PR3701</t>
  </si>
  <si>
    <t>PR3702</t>
  </si>
  <si>
    <t>PR3703</t>
  </si>
  <si>
    <t>PR3704</t>
  </si>
  <si>
    <t>PR3705</t>
  </si>
  <si>
    <t>PR3706</t>
  </si>
  <si>
    <t>PR3707</t>
  </si>
  <si>
    <t>PR3708</t>
  </si>
  <si>
    <t>PR3709</t>
  </si>
  <si>
    <t>PR371</t>
  </si>
  <si>
    <t>PR3710</t>
  </si>
  <si>
    <t>PR3711</t>
  </si>
  <si>
    <t>PR3712</t>
  </si>
  <si>
    <t>PR3713</t>
  </si>
  <si>
    <t>PR3714</t>
  </si>
  <si>
    <t>PR3715</t>
  </si>
  <si>
    <t>PR3716</t>
  </si>
  <si>
    <t>PR3717</t>
  </si>
  <si>
    <t>PR3718</t>
  </si>
  <si>
    <t>PR3719</t>
  </si>
  <si>
    <t>PR372</t>
  </si>
  <si>
    <t>PR3720</t>
  </si>
  <si>
    <t>PR3721</t>
  </si>
  <si>
    <t>PR3722</t>
  </si>
  <si>
    <t>PR3723</t>
  </si>
  <si>
    <t>PR3724</t>
  </si>
  <si>
    <t>PR3725</t>
  </si>
  <si>
    <t>PR3726</t>
  </si>
  <si>
    <t>PR3727</t>
  </si>
  <si>
    <t>PR3728</t>
  </si>
  <si>
    <t>PR3729</t>
  </si>
  <si>
    <t>PR373</t>
  </si>
  <si>
    <t>PR3730</t>
  </si>
  <si>
    <t>PR3731</t>
  </si>
  <si>
    <t>PR3732</t>
  </si>
  <si>
    <t>PR3733</t>
  </si>
  <si>
    <t>PR3734</t>
  </si>
  <si>
    <t>PR3735</t>
  </si>
  <si>
    <t>PR3736</t>
  </si>
  <si>
    <t>PR3737</t>
  </si>
  <si>
    <t>PR3738</t>
  </si>
  <si>
    <t>PR3739</t>
  </si>
  <si>
    <t>PR374</t>
  </si>
  <si>
    <t>PR3740</t>
  </si>
  <si>
    <t>PR3741</t>
  </si>
  <si>
    <t>PR3742</t>
  </si>
  <si>
    <t>PR3743</t>
  </si>
  <si>
    <t>PR3744</t>
  </si>
  <si>
    <t>PR3745</t>
  </si>
  <si>
    <t>PR3746</t>
  </si>
  <si>
    <t>PR3747</t>
  </si>
  <si>
    <t>PR3748</t>
  </si>
  <si>
    <t>PR3749</t>
  </si>
  <si>
    <t>PR375</t>
  </si>
  <si>
    <t>PR3750</t>
  </si>
  <si>
    <t>PR3751</t>
  </si>
  <si>
    <t>PR3752</t>
  </si>
  <si>
    <t>PR3753</t>
  </si>
  <si>
    <t>PR3754</t>
  </si>
  <si>
    <t>PR3755</t>
  </si>
  <si>
    <t>PR3756</t>
  </si>
  <si>
    <t>PR3757</t>
  </si>
  <si>
    <t>PR3758</t>
  </si>
  <si>
    <t>PR3759</t>
  </si>
  <si>
    <t>PR376</t>
  </si>
  <si>
    <t>PR3760</t>
  </si>
  <si>
    <t>PR3761</t>
  </si>
  <si>
    <t>PR3762</t>
  </si>
  <si>
    <t>PR3763</t>
  </si>
  <si>
    <t>PR3764</t>
  </si>
  <si>
    <t>PR3765</t>
  </si>
  <si>
    <t>PR3766</t>
  </si>
  <si>
    <t>PR3767</t>
  </si>
  <si>
    <t>PR3768</t>
  </si>
  <si>
    <t>PR3769</t>
  </si>
  <si>
    <t>PR377</t>
  </si>
  <si>
    <t>PR3770</t>
  </si>
  <si>
    <t>PR3771</t>
  </si>
  <si>
    <t>PR3772</t>
  </si>
  <si>
    <t>PR3773</t>
  </si>
  <si>
    <t>PR3774</t>
  </si>
  <si>
    <t>PR3775</t>
  </si>
  <si>
    <t>PR3776</t>
  </si>
  <si>
    <t>PR3777</t>
  </si>
  <si>
    <t>PR3778</t>
  </si>
  <si>
    <t>PR3779</t>
  </si>
  <si>
    <t>PR378</t>
  </si>
  <si>
    <t>PR3780</t>
  </si>
  <si>
    <t>PR3781</t>
  </si>
  <si>
    <t>PR3782</t>
  </si>
  <si>
    <t>PR3783</t>
  </si>
  <si>
    <t>PR3784</t>
  </si>
  <si>
    <t>PR3785</t>
  </si>
  <si>
    <t>PR3786</t>
  </si>
  <si>
    <t>PR3787</t>
  </si>
  <si>
    <t>PR3788</t>
  </si>
  <si>
    <t>PR3789</t>
  </si>
  <si>
    <t>PR379</t>
  </si>
  <si>
    <t>PR3790</t>
  </si>
  <si>
    <t>PR3791</t>
  </si>
  <si>
    <t>PR3792</t>
  </si>
  <si>
    <t>PR3793</t>
  </si>
  <si>
    <t>PR3794</t>
  </si>
  <si>
    <t>PR3795</t>
  </si>
  <si>
    <t>PR3796</t>
  </si>
  <si>
    <t>PR3797</t>
  </si>
  <si>
    <t>PR3798</t>
  </si>
  <si>
    <t>PR3799</t>
  </si>
  <si>
    <t>PR38</t>
  </si>
  <si>
    <t>PR380</t>
  </si>
  <si>
    <t>PR3800</t>
  </si>
  <si>
    <t>PR3801</t>
  </si>
  <si>
    <t>PR3802</t>
  </si>
  <si>
    <t>PR3803</t>
  </si>
  <si>
    <t>PR3804</t>
  </si>
  <si>
    <t>PR3805</t>
  </si>
  <si>
    <t>PR3806</t>
  </si>
  <si>
    <t>PR3807</t>
  </si>
  <si>
    <t>PR3808</t>
  </si>
  <si>
    <t>PR3809</t>
  </si>
  <si>
    <t>PR381</t>
  </si>
  <si>
    <t>PR3810</t>
  </si>
  <si>
    <t>PR3811</t>
  </si>
  <si>
    <t>PR3812</t>
  </si>
  <si>
    <t>PR3813</t>
  </si>
  <si>
    <t>PR3814</t>
  </si>
  <si>
    <t>PR3815</t>
  </si>
  <si>
    <t>PR3816</t>
  </si>
  <si>
    <t>PR3817</t>
  </si>
  <si>
    <t>PR3818</t>
  </si>
  <si>
    <t>PR3819</t>
  </si>
  <si>
    <t>PR382</t>
  </si>
  <si>
    <t>PR3820</t>
  </si>
  <si>
    <t>PR3821</t>
  </si>
  <si>
    <t>PR3822</t>
  </si>
  <si>
    <t>PR3823</t>
  </si>
  <si>
    <t>PR3824</t>
  </si>
  <si>
    <t>PR3825</t>
  </si>
  <si>
    <t>PR3826</t>
  </si>
  <si>
    <t>PR3827</t>
  </si>
  <si>
    <t>PR3828</t>
  </si>
  <si>
    <t>PR3829</t>
  </si>
  <si>
    <t>PR383</t>
  </si>
  <si>
    <t>PR3830</t>
  </si>
  <si>
    <t>PR3831</t>
  </si>
  <si>
    <t>PR3832</t>
  </si>
  <si>
    <t>PR3833</t>
  </si>
  <si>
    <t>PR3834</t>
  </si>
  <si>
    <t>PR3835</t>
  </si>
  <si>
    <t>PR3836</t>
  </si>
  <si>
    <t>PR3837</t>
  </si>
  <si>
    <t>PR3838</t>
  </si>
  <si>
    <t>PR3839</t>
  </si>
  <si>
    <t>PR384</t>
  </si>
  <si>
    <t>PR3840</t>
  </si>
  <si>
    <t>PR3841</t>
  </si>
  <si>
    <t>PR3842</t>
  </si>
  <si>
    <t>PR3843</t>
  </si>
  <si>
    <t>PR3844</t>
  </si>
  <si>
    <t>PR3845</t>
  </si>
  <si>
    <t>PR3846</t>
  </si>
  <si>
    <t>PR3847</t>
  </si>
  <si>
    <t>PR3848</t>
  </si>
  <si>
    <t>PR3849</t>
  </si>
  <si>
    <t>PR385</t>
  </si>
  <si>
    <t>PR3850</t>
  </si>
  <si>
    <t>PR3851</t>
  </si>
  <si>
    <t>PR3852</t>
  </si>
  <si>
    <t>PR3853</t>
  </si>
  <si>
    <t>PR3854</t>
  </si>
  <si>
    <t>PR3855</t>
  </si>
  <si>
    <t>PR3856</t>
  </si>
  <si>
    <t>PR3857</t>
  </si>
  <si>
    <t>PR3858</t>
  </si>
  <si>
    <t>PR3859</t>
  </si>
  <si>
    <t>PR386</t>
  </si>
  <si>
    <t>PR3860</t>
  </si>
  <si>
    <t>PR3861</t>
  </si>
  <si>
    <t>PR3862</t>
  </si>
  <si>
    <t>PR3863</t>
  </si>
  <si>
    <t>PR3864</t>
  </si>
  <si>
    <t>PR3865</t>
  </si>
  <si>
    <t>PR3866</t>
  </si>
  <si>
    <t>PR3867</t>
  </si>
  <si>
    <t>PR3868</t>
  </si>
  <si>
    <t>PR3869</t>
  </si>
  <si>
    <t>PR387</t>
  </si>
  <si>
    <t>PR3870</t>
  </si>
  <si>
    <t>PR3871</t>
  </si>
  <si>
    <t>PR3872</t>
  </si>
  <si>
    <t>PR3873</t>
  </si>
  <si>
    <t>PR3874</t>
  </si>
  <si>
    <t>PR3875</t>
  </si>
  <si>
    <t>PR3876</t>
  </si>
  <si>
    <t>PR3877</t>
  </si>
  <si>
    <t>PR3878</t>
  </si>
  <si>
    <t>PR3879</t>
  </si>
  <si>
    <t>PR388</t>
  </si>
  <si>
    <t>PR3880</t>
  </si>
  <si>
    <t>PR3881</t>
  </si>
  <si>
    <t>PR3882</t>
  </si>
  <si>
    <t>PR3883</t>
  </si>
  <si>
    <t>PR3884</t>
  </si>
  <si>
    <t>PR3885</t>
  </si>
  <si>
    <t>PR3886</t>
  </si>
  <si>
    <t>PR3887</t>
  </si>
  <si>
    <t>PR3888</t>
  </si>
  <si>
    <t>PR3889</t>
  </si>
  <si>
    <t>PR389</t>
  </si>
  <si>
    <t>PR3890</t>
  </si>
  <si>
    <t>PR3891</t>
  </si>
  <si>
    <t>PR3892</t>
  </si>
  <si>
    <t>PR3893</t>
  </si>
  <si>
    <t>PR3894</t>
  </si>
  <si>
    <t>PR3895</t>
  </si>
  <si>
    <t>PR3896</t>
  </si>
  <si>
    <t>PR3897</t>
  </si>
  <si>
    <t>PR3898</t>
  </si>
  <si>
    <t>PR3899</t>
  </si>
  <si>
    <t>PR39</t>
  </si>
  <si>
    <t>PR390</t>
  </si>
  <si>
    <t>PR3900</t>
  </si>
  <si>
    <t>PR3901</t>
  </si>
  <si>
    <t>PR3902</t>
  </si>
  <si>
    <t>PR3903</t>
  </si>
  <si>
    <t>PR3904</t>
  </si>
  <si>
    <t>PR3905</t>
  </si>
  <si>
    <t>PR3906</t>
  </si>
  <si>
    <t>PR3907</t>
  </si>
  <si>
    <t>PR3908</t>
  </si>
  <si>
    <t>PR3909</t>
  </si>
  <si>
    <t>PR391</t>
  </si>
  <si>
    <t>PR3910</t>
  </si>
  <si>
    <t>PR3911</t>
  </si>
  <si>
    <t>PR3912</t>
  </si>
  <si>
    <t>PR3913</t>
  </si>
  <si>
    <t>PR3914</t>
  </si>
  <si>
    <t>PR3915</t>
  </si>
  <si>
    <t>PR3916</t>
  </si>
  <si>
    <t>PR3917</t>
  </si>
  <si>
    <t>PR3918</t>
  </si>
  <si>
    <t>PR3919</t>
  </si>
  <si>
    <t>PR392</t>
  </si>
  <si>
    <t>PR3920</t>
  </si>
  <si>
    <t>PR3921</t>
  </si>
  <si>
    <t>PR3922</t>
  </si>
  <si>
    <t>PR3923</t>
  </si>
  <si>
    <t>PR3924</t>
  </si>
  <si>
    <t>PR3925</t>
  </si>
  <si>
    <t>PR3926</t>
  </si>
  <si>
    <t>PR3927</t>
  </si>
  <si>
    <t>PR3928</t>
  </si>
  <si>
    <t>PR3929</t>
  </si>
  <si>
    <t>PR393</t>
  </si>
  <si>
    <t>PR3930</t>
  </si>
  <si>
    <t>PR3931</t>
  </si>
  <si>
    <t>PR3932</t>
  </si>
  <si>
    <t>PR3933</t>
  </si>
  <si>
    <t>PR3934</t>
  </si>
  <si>
    <t>PR3935</t>
  </si>
  <si>
    <t>PR3936</t>
  </si>
  <si>
    <t>PR3937</t>
  </si>
  <si>
    <t>PR3938</t>
  </si>
  <si>
    <t>PR3939</t>
  </si>
  <si>
    <t>PR394</t>
  </si>
  <si>
    <t>PR3940</t>
  </si>
  <si>
    <t>PR3941</t>
  </si>
  <si>
    <t>PR3942</t>
  </si>
  <si>
    <t>PR3943</t>
  </si>
  <si>
    <t>PR3944</t>
  </si>
  <si>
    <t>PR3945</t>
  </si>
  <si>
    <t>PR3946</t>
  </si>
  <si>
    <t>PR3947</t>
  </si>
  <si>
    <t>PR3948</t>
  </si>
  <si>
    <t>PR3949</t>
  </si>
  <si>
    <t>PR395</t>
  </si>
  <si>
    <t>PR3950</t>
  </si>
  <si>
    <t>PR3951</t>
  </si>
  <si>
    <t>PR3952</t>
  </si>
  <si>
    <t>PR3953</t>
  </si>
  <si>
    <t>PR3954</t>
  </si>
  <si>
    <t>PR3955</t>
  </si>
  <si>
    <t>PR3956</t>
  </si>
  <si>
    <t>PR3957</t>
  </si>
  <si>
    <t>PR3958</t>
  </si>
  <si>
    <t>PR3959</t>
  </si>
  <si>
    <t>PR396</t>
  </si>
  <si>
    <t>PR3960</t>
  </si>
  <si>
    <t>PR3961</t>
  </si>
  <si>
    <t>PR3962</t>
  </si>
  <si>
    <t>PR3963</t>
  </si>
  <si>
    <t>PR3964</t>
  </si>
  <si>
    <t>PR3965</t>
  </si>
  <si>
    <t>PR3966</t>
  </si>
  <si>
    <t>PR3967</t>
  </si>
  <si>
    <t>PR3968</t>
  </si>
  <si>
    <t>PR3969</t>
  </si>
  <si>
    <t>PR397</t>
  </si>
  <si>
    <t>PR3970</t>
  </si>
  <si>
    <t>PR3971</t>
  </si>
  <si>
    <t>PR3972</t>
  </si>
  <si>
    <t>PR3973</t>
  </si>
  <si>
    <t>PR3974</t>
  </si>
  <si>
    <t>PR3975</t>
  </si>
  <si>
    <t>PR3976</t>
  </si>
  <si>
    <t>PR3977</t>
  </si>
  <si>
    <t>PR3978</t>
  </si>
  <si>
    <t>PR3979</t>
  </si>
  <si>
    <t>PR398</t>
  </si>
  <si>
    <t>PR3980</t>
  </si>
  <si>
    <t>PR3981</t>
  </si>
  <si>
    <t>PR3982</t>
  </si>
  <si>
    <t>PR3983</t>
  </si>
  <si>
    <t>PR3984</t>
  </si>
  <si>
    <t>PR3985</t>
  </si>
  <si>
    <t>PR3986</t>
  </si>
  <si>
    <t>PR3987</t>
  </si>
  <si>
    <t>PR3988</t>
  </si>
  <si>
    <t>PR3989</t>
  </si>
  <si>
    <t>PR399</t>
  </si>
  <si>
    <t>PR3990</t>
  </si>
  <si>
    <t>PR3991</t>
  </si>
  <si>
    <t>PR3992</t>
  </si>
  <si>
    <t>PR3993</t>
  </si>
  <si>
    <t>PR3994</t>
  </si>
  <si>
    <t>PR3995</t>
  </si>
  <si>
    <t>PR3996</t>
  </si>
  <si>
    <t>PR3997</t>
  </si>
  <si>
    <t>PR3998</t>
  </si>
  <si>
    <t>PR3999</t>
  </si>
  <si>
    <t>PR40</t>
  </si>
  <si>
    <t>PR400</t>
  </si>
  <si>
    <t>PR4000</t>
  </si>
  <si>
    <t>PR4001</t>
  </si>
  <si>
    <t>PR4002</t>
  </si>
  <si>
    <t>PR4003</t>
  </si>
  <si>
    <t>PR4004</t>
  </si>
  <si>
    <t>PR4005</t>
  </si>
  <si>
    <t>PR4006</t>
  </si>
  <si>
    <t>PR4007</t>
  </si>
  <si>
    <t>PR4008</t>
  </si>
  <si>
    <t>PR4009</t>
  </si>
  <si>
    <t>PR401</t>
  </si>
  <si>
    <t>PR4010</t>
  </si>
  <si>
    <t>PR4011</t>
  </si>
  <si>
    <t>PR4012</t>
  </si>
  <si>
    <t>PR4013</t>
  </si>
  <si>
    <t>PR4014</t>
  </si>
  <si>
    <t>PR4015</t>
  </si>
  <si>
    <t>PR4016</t>
  </si>
  <si>
    <t>PR4017</t>
  </si>
  <si>
    <t>PR4018</t>
  </si>
  <si>
    <t>PR4019</t>
  </si>
  <si>
    <t>PR402</t>
  </si>
  <si>
    <t>PR4020</t>
  </si>
  <si>
    <t>PR4021</t>
  </si>
  <si>
    <t>PR4022</t>
  </si>
  <si>
    <t>PR4023</t>
  </si>
  <si>
    <t>PR4024</t>
  </si>
  <si>
    <t>PR4025</t>
  </si>
  <si>
    <t>PR4026</t>
  </si>
  <si>
    <t>PR4027</t>
  </si>
  <si>
    <t>PR4028</t>
  </si>
  <si>
    <t>PR4029</t>
  </si>
  <si>
    <t>PR403</t>
  </si>
  <si>
    <t>PR4030</t>
  </si>
  <si>
    <t>PR4031</t>
  </si>
  <si>
    <t>PR4032</t>
  </si>
  <si>
    <t>PR4033</t>
  </si>
  <si>
    <t>PR4034</t>
  </si>
  <si>
    <t>PR4035</t>
  </si>
  <si>
    <t>PR4036</t>
  </si>
  <si>
    <t>PR4037</t>
  </si>
  <si>
    <t>PR4038</t>
  </si>
  <si>
    <t>PR4039</t>
  </si>
  <si>
    <t>PR404</t>
  </si>
  <si>
    <t>PR4040</t>
  </si>
  <si>
    <t>PR4041</t>
  </si>
  <si>
    <t>PR4042</t>
  </si>
  <si>
    <t>PR4043</t>
  </si>
  <si>
    <t>PR4044</t>
  </si>
  <si>
    <t>PR4045</t>
  </si>
  <si>
    <t>PR4046</t>
  </si>
  <si>
    <t>PR4047</t>
  </si>
  <si>
    <t>PR4048</t>
  </si>
  <si>
    <t>PR4049</t>
  </si>
  <si>
    <t>PR405</t>
  </si>
  <si>
    <t>PR4050</t>
  </si>
  <si>
    <t>PR4051</t>
  </si>
  <si>
    <t>PR4052</t>
  </si>
  <si>
    <t>PR4053</t>
  </si>
  <si>
    <t>PR4054</t>
  </si>
  <si>
    <t>PR4055</t>
  </si>
  <si>
    <t>PR4056</t>
  </si>
  <si>
    <t>PR4057</t>
  </si>
  <si>
    <t>PR4058</t>
  </si>
  <si>
    <t>PR4059</t>
  </si>
  <si>
    <t>PR406</t>
  </si>
  <si>
    <t>PR4060</t>
  </si>
  <si>
    <t>PR4061</t>
  </si>
  <si>
    <t>PR4062</t>
  </si>
  <si>
    <t>PR4063</t>
  </si>
  <si>
    <t>PR4064</t>
  </si>
  <si>
    <t>PR4065</t>
  </si>
  <si>
    <t>PR4066</t>
  </si>
  <si>
    <t>PR4067</t>
  </si>
  <si>
    <t>PR4068</t>
  </si>
  <si>
    <t>PR4069</t>
  </si>
  <si>
    <t>PR407</t>
  </si>
  <si>
    <t>PR4070</t>
  </si>
  <si>
    <t>PR4071</t>
  </si>
  <si>
    <t>PR4072</t>
  </si>
  <si>
    <t>PR4073</t>
  </si>
  <si>
    <t>PR4074</t>
  </si>
  <si>
    <t>PR4075</t>
  </si>
  <si>
    <t>PR4076</t>
  </si>
  <si>
    <t>PR4077</t>
  </si>
  <si>
    <t>PR4078</t>
  </si>
  <si>
    <t>PR4079</t>
  </si>
  <si>
    <t>PR408</t>
  </si>
  <si>
    <t>PR4080</t>
  </si>
  <si>
    <t>PR4081</t>
  </si>
  <si>
    <t>PR4082</t>
  </si>
  <si>
    <t>PR4083</t>
  </si>
  <si>
    <t>PR4084</t>
  </si>
  <si>
    <t>PR4085</t>
  </si>
  <si>
    <t>PR4086</t>
  </si>
  <si>
    <t>PR4087</t>
  </si>
  <si>
    <t>PR4088</t>
  </si>
  <si>
    <t>PR4089</t>
  </si>
  <si>
    <t>PR409</t>
  </si>
  <si>
    <t>PR4090</t>
  </si>
  <si>
    <t>PR4091</t>
  </si>
  <si>
    <t>PR4092</t>
  </si>
  <si>
    <t>PR4093</t>
  </si>
  <si>
    <t>PR4094</t>
  </si>
  <si>
    <t>PR4095</t>
  </si>
  <si>
    <t>PR4096</t>
  </si>
  <si>
    <t>PR4097</t>
  </si>
  <si>
    <t>PR4098</t>
  </si>
  <si>
    <t>PR4099</t>
  </si>
  <si>
    <t>PR41</t>
  </si>
  <si>
    <t>PR410</t>
  </si>
  <si>
    <t>PR4100</t>
  </si>
  <si>
    <t>PR4101</t>
  </si>
  <si>
    <t>PR4102</t>
  </si>
  <si>
    <t>PR4103</t>
  </si>
  <si>
    <t>PR4104</t>
  </si>
  <si>
    <t>PR4105</t>
  </si>
  <si>
    <t>PR4106</t>
  </si>
  <si>
    <t>PR4107</t>
  </si>
  <si>
    <t>PR4108</t>
  </si>
  <si>
    <t>PR4109</t>
  </si>
  <si>
    <t>PR411</t>
  </si>
  <si>
    <t>PR4110</t>
  </si>
  <si>
    <t>PR4111</t>
  </si>
  <si>
    <t>PR4112</t>
  </si>
  <si>
    <t>PR4113</t>
  </si>
  <si>
    <t>PR4114</t>
  </si>
  <si>
    <t>PR4115</t>
  </si>
  <si>
    <t>PR4116</t>
  </si>
  <si>
    <t>PR4117</t>
  </si>
  <si>
    <t>PR4118</t>
  </si>
  <si>
    <t>PR4119</t>
  </si>
  <si>
    <t>PR412</t>
  </si>
  <si>
    <t>PR4120</t>
  </si>
  <si>
    <t>PR4121</t>
  </si>
  <si>
    <t>PR4122</t>
  </si>
  <si>
    <t>PR4123</t>
  </si>
  <si>
    <t>PR4124</t>
  </si>
  <si>
    <t>PR4125</t>
  </si>
  <si>
    <t>PR4126</t>
  </si>
  <si>
    <t>PR4127</t>
  </si>
  <si>
    <t>PR4128</t>
  </si>
  <si>
    <t>PR4129</t>
  </si>
  <si>
    <t>PR413</t>
  </si>
  <si>
    <t>PR4130</t>
  </si>
  <si>
    <t>PR4131</t>
  </si>
  <si>
    <t>PR4132</t>
  </si>
  <si>
    <t>PR4133</t>
  </si>
  <si>
    <t>PR4134</t>
  </si>
  <si>
    <t>PR4135</t>
  </si>
  <si>
    <t>PR4136</t>
  </si>
  <si>
    <t>PR4137</t>
  </si>
  <si>
    <t>PR4138</t>
  </si>
  <si>
    <t>PR4139</t>
  </si>
  <si>
    <t>PR414</t>
  </si>
  <si>
    <t>PR4140</t>
  </si>
  <si>
    <t>PR4141</t>
  </si>
  <si>
    <t>PR4142</t>
  </si>
  <si>
    <t>PR4143</t>
  </si>
  <si>
    <t>PR4144</t>
  </si>
  <si>
    <t>PR4145</t>
  </si>
  <si>
    <t>PR4146</t>
  </si>
  <si>
    <t>PR4147</t>
  </si>
  <si>
    <t>PR4148</t>
  </si>
  <si>
    <t>PR4149</t>
  </si>
  <si>
    <t>PR415</t>
  </si>
  <si>
    <t>PR4150</t>
  </si>
  <si>
    <t>PR4151</t>
  </si>
  <si>
    <t>PR4152</t>
  </si>
  <si>
    <t>PR4153</t>
  </si>
  <si>
    <t>PR4154</t>
  </si>
  <si>
    <t>PR4155</t>
  </si>
  <si>
    <t>PR4156</t>
  </si>
  <si>
    <t>PR4157</t>
  </si>
  <si>
    <t>PR4158</t>
  </si>
  <si>
    <t>PR4159</t>
  </si>
  <si>
    <t>PR416</t>
  </si>
  <si>
    <t>PR4160</t>
  </si>
  <si>
    <t>PR4161</t>
  </si>
  <si>
    <t>PR4162</t>
  </si>
  <si>
    <t>PR4163</t>
  </si>
  <si>
    <t>PR4164</t>
  </si>
  <si>
    <t>PR4165</t>
  </si>
  <si>
    <t>PR4166</t>
  </si>
  <si>
    <t>PR4167</t>
  </si>
  <si>
    <t>PR4168</t>
  </si>
  <si>
    <t>PR4169</t>
  </si>
  <si>
    <t>PR417</t>
  </si>
  <si>
    <t>PR4170</t>
  </si>
  <si>
    <t>PR4171</t>
  </si>
  <si>
    <t>PR4172</t>
  </si>
  <si>
    <t>PR4173</t>
  </si>
  <si>
    <t>PR4174</t>
  </si>
  <si>
    <t>PR4175</t>
  </si>
  <si>
    <t>PR4176</t>
  </si>
  <si>
    <t>PR4177</t>
  </si>
  <si>
    <t>PR4178</t>
  </si>
  <si>
    <t>PR4179</t>
  </si>
  <si>
    <t>PR418</t>
  </si>
  <si>
    <t>PR4180</t>
  </si>
  <si>
    <t>PR4181</t>
  </si>
  <si>
    <t>PR4182</t>
  </si>
  <si>
    <t>PR4183</t>
  </si>
  <si>
    <t>PR4184</t>
  </si>
  <si>
    <t>PR4185</t>
  </si>
  <si>
    <t>PR4186</t>
  </si>
  <si>
    <t>PR4187</t>
  </si>
  <si>
    <t>PR4188</t>
  </si>
  <si>
    <t>PR4189</t>
  </si>
  <si>
    <t>PR419</t>
  </si>
  <si>
    <t>PR4190</t>
  </si>
  <si>
    <t>PR4191</t>
  </si>
  <si>
    <t>PR4192</t>
  </si>
  <si>
    <t>PR4193</t>
  </si>
  <si>
    <t>PR4194</t>
  </si>
  <si>
    <t>PR4195</t>
  </si>
  <si>
    <t>PR4196</t>
  </si>
  <si>
    <t>PR4197</t>
  </si>
  <si>
    <t>PR4198</t>
  </si>
  <si>
    <t>PR4199</t>
  </si>
  <si>
    <t>PR42</t>
  </si>
  <si>
    <t>PR420</t>
  </si>
  <si>
    <t>PR4200</t>
  </si>
  <si>
    <t>PR4201</t>
  </si>
  <si>
    <t>PR4202</t>
  </si>
  <si>
    <t>PR4203</t>
  </si>
  <si>
    <t>PR4204</t>
  </si>
  <si>
    <t>PR4205</t>
  </si>
  <si>
    <t>PR4206</t>
  </si>
  <si>
    <t>PR4207</t>
  </si>
  <si>
    <t>PR4208</t>
  </si>
  <si>
    <t>PR4209</t>
  </si>
  <si>
    <t>PR421</t>
  </si>
  <si>
    <t>PR4210</t>
  </si>
  <si>
    <t>PR4211</t>
  </si>
  <si>
    <t>PR4212</t>
  </si>
  <si>
    <t>PR4213</t>
  </si>
  <si>
    <t>PR4214</t>
  </si>
  <si>
    <t>PR4215</t>
  </si>
  <si>
    <t>PR4216</t>
  </si>
  <si>
    <t>PR4217</t>
  </si>
  <si>
    <t>PR4218</t>
  </si>
  <si>
    <t>PR4219</t>
  </si>
  <si>
    <t>PR422</t>
  </si>
  <si>
    <t>PR4220</t>
  </si>
  <si>
    <t>PR4221</t>
  </si>
  <si>
    <t>PR4222</t>
  </si>
  <si>
    <t>PR4223</t>
  </si>
  <si>
    <t>PR4224</t>
  </si>
  <si>
    <t>PR4225</t>
  </si>
  <si>
    <t>PR4226</t>
  </si>
  <si>
    <t>PR4227</t>
  </si>
  <si>
    <t>PR4228</t>
  </si>
  <si>
    <t>PR4229</t>
  </si>
  <si>
    <t>PR423</t>
  </si>
  <si>
    <t>PR4230</t>
  </si>
  <si>
    <t>PR4231</t>
  </si>
  <si>
    <t>PR4232</t>
  </si>
  <si>
    <t>PR4233</t>
  </si>
  <si>
    <t>PR4234</t>
  </si>
  <si>
    <t>PR4235</t>
  </si>
  <si>
    <t>PR4236</t>
  </si>
  <si>
    <t>PR4237</t>
  </si>
  <si>
    <t>PR4238</t>
  </si>
  <si>
    <t>PR4239</t>
  </si>
  <si>
    <t>PR424</t>
  </si>
  <si>
    <t>PR4240</t>
  </si>
  <si>
    <t>PR4241</t>
  </si>
  <si>
    <t>PR4242</t>
  </si>
  <si>
    <t>PR4243</t>
  </si>
  <si>
    <t>PR4244</t>
  </si>
  <si>
    <t>PR4245</t>
  </si>
  <si>
    <t>PR4246</t>
  </si>
  <si>
    <t>PR4247</t>
  </si>
  <si>
    <t>PR4248</t>
  </si>
  <si>
    <t>PR4249</t>
  </si>
  <si>
    <t>PR425</t>
  </si>
  <si>
    <t>PR4250</t>
  </si>
  <si>
    <t>PR4251</t>
  </si>
  <si>
    <t>PR4252</t>
  </si>
  <si>
    <t>PR4253</t>
  </si>
  <si>
    <t>PR4254</t>
  </si>
  <si>
    <t>PR4255</t>
  </si>
  <si>
    <t>PR4256</t>
  </si>
  <si>
    <t>PR4257</t>
  </si>
  <si>
    <t>PR4258</t>
  </si>
  <si>
    <t>PR4259</t>
  </si>
  <si>
    <t>PR426</t>
  </si>
  <si>
    <t>PR4260</t>
  </si>
  <si>
    <t>PR4261</t>
  </si>
  <si>
    <t>PR4262</t>
  </si>
  <si>
    <t>PR4263</t>
  </si>
  <si>
    <t>PR4264</t>
  </si>
  <si>
    <t>PR4265</t>
  </si>
  <si>
    <t>PR4266</t>
  </si>
  <si>
    <t>PR4267</t>
  </si>
  <si>
    <t>PR4268</t>
  </si>
  <si>
    <t>PR4269</t>
  </si>
  <si>
    <t>PR427</t>
  </si>
  <si>
    <t>PR4270</t>
  </si>
  <si>
    <t>PR4271</t>
  </si>
  <si>
    <t>PR4272</t>
  </si>
  <si>
    <t>PR4273</t>
  </si>
  <si>
    <t>PR4274</t>
  </si>
  <si>
    <t>PR4275</t>
  </si>
  <si>
    <t>PR4276</t>
  </si>
  <si>
    <t>PR4277</t>
  </si>
  <si>
    <t>PR4278</t>
  </si>
  <si>
    <t>PR4279</t>
  </si>
  <si>
    <t>PR428</t>
  </si>
  <si>
    <t>PR4280</t>
  </si>
  <si>
    <t>PR4281</t>
  </si>
  <si>
    <t>PR4282</t>
  </si>
  <si>
    <t>PR4283</t>
  </si>
  <si>
    <t>PR4284</t>
  </si>
  <si>
    <t>PR4285</t>
  </si>
  <si>
    <t>PR4286</t>
  </si>
  <si>
    <t>PR4287</t>
  </si>
  <si>
    <t>PR4288</t>
  </si>
  <si>
    <t>PR4289</t>
  </si>
  <si>
    <t>PR429</t>
  </si>
  <si>
    <t>PR4290</t>
  </si>
  <si>
    <t>PR4291</t>
  </si>
  <si>
    <t>PR4292</t>
  </si>
  <si>
    <t>PR4293</t>
  </si>
  <si>
    <t>PR4294</t>
  </si>
  <si>
    <t>PR4295</t>
  </si>
  <si>
    <t>PR4296</t>
  </si>
  <si>
    <t>PR4297</t>
  </si>
  <si>
    <t>PR4298</t>
  </si>
  <si>
    <t>PR4299</t>
  </si>
  <si>
    <t>PR43</t>
  </si>
  <si>
    <t>PR430</t>
  </si>
  <si>
    <t>PR4300</t>
  </si>
  <si>
    <t>PR4301</t>
  </si>
  <si>
    <t>PR4302</t>
  </si>
  <si>
    <t>PR4303</t>
  </si>
  <si>
    <t>PR4304</t>
  </si>
  <si>
    <t>PR4305</t>
  </si>
  <si>
    <t>PR4306</t>
  </si>
  <si>
    <t>PR4307</t>
  </si>
  <si>
    <t>PR4308</t>
  </si>
  <si>
    <t>PR4309</t>
  </si>
  <si>
    <t>PR431</t>
  </si>
  <si>
    <t>PR4310</t>
  </si>
  <si>
    <t>PR4311</t>
  </si>
  <si>
    <t>PR4312</t>
  </si>
  <si>
    <t>PR4313</t>
  </si>
  <si>
    <t>PR4314</t>
  </si>
  <si>
    <t>PR4315</t>
  </si>
  <si>
    <t>PR4316</t>
  </si>
  <si>
    <t>PR4317</t>
  </si>
  <si>
    <t>PR4318</t>
  </si>
  <si>
    <t>PR4319</t>
  </si>
  <si>
    <t>PR432</t>
  </si>
  <si>
    <t>PR4320</t>
  </si>
  <si>
    <t>PR4321</t>
  </si>
  <si>
    <t>PR4322</t>
  </si>
  <si>
    <t>PR4323</t>
  </si>
  <si>
    <t>PR4324</t>
  </si>
  <si>
    <t>PR4325</t>
  </si>
  <si>
    <t>PR4326</t>
  </si>
  <si>
    <t>PR4327</t>
  </si>
  <si>
    <t>PR4328</t>
  </si>
  <si>
    <t>PR4329</t>
  </si>
  <si>
    <t>PR433</t>
  </si>
  <si>
    <t>PR4330</t>
  </si>
  <si>
    <t>PR4331</t>
  </si>
  <si>
    <t>PR4332</t>
  </si>
  <si>
    <t>PR4333</t>
  </si>
  <si>
    <t>PR4334</t>
  </si>
  <si>
    <t>PR4335</t>
  </si>
  <si>
    <t>PR4336</t>
  </si>
  <si>
    <t>PR4337</t>
  </si>
  <si>
    <t>PR4338</t>
  </si>
  <si>
    <t>PR4339</t>
  </si>
  <si>
    <t>PR434</t>
  </si>
  <si>
    <t>PR4340</t>
  </si>
  <si>
    <t>PR4341</t>
  </si>
  <si>
    <t>PR4342</t>
  </si>
  <si>
    <t>PR4343</t>
  </si>
  <si>
    <t>PR4344</t>
  </si>
  <si>
    <t>PR4345</t>
  </si>
  <si>
    <t>PR4346</t>
  </si>
  <si>
    <t>PR4347</t>
  </si>
  <si>
    <t>PR4348</t>
  </si>
  <si>
    <t>PR4349</t>
  </si>
  <si>
    <t>PR435</t>
  </si>
  <si>
    <t>PR4350</t>
  </si>
  <si>
    <t>PR4351</t>
  </si>
  <si>
    <t>PR4352</t>
  </si>
  <si>
    <t>PR4353</t>
  </si>
  <si>
    <t>PR4354</t>
  </si>
  <si>
    <t>PR4355</t>
  </si>
  <si>
    <t>PR4356</t>
  </si>
  <si>
    <t>PR4357</t>
  </si>
  <si>
    <t>PR4358</t>
  </si>
  <si>
    <t>PR4359</t>
  </si>
  <si>
    <t>PR436</t>
  </si>
  <si>
    <t>PR4360</t>
  </si>
  <si>
    <t>PR4361</t>
  </si>
  <si>
    <t>PR4362</t>
  </si>
  <si>
    <t>PR4363</t>
  </si>
  <si>
    <t>PR4364</t>
  </si>
  <si>
    <t>PR4365</t>
  </si>
  <si>
    <t>PR4366</t>
  </si>
  <si>
    <t>PR4367</t>
  </si>
  <si>
    <t>PR4368</t>
  </si>
  <si>
    <t>PR4369</t>
  </si>
  <si>
    <t>PR437</t>
  </si>
  <si>
    <t>PR4370</t>
  </si>
  <si>
    <t>PR4371</t>
  </si>
  <si>
    <t>PR4372</t>
  </si>
  <si>
    <t>PR4373</t>
  </si>
  <si>
    <t>PR4374</t>
  </si>
  <si>
    <t>PR4375</t>
  </si>
  <si>
    <t>PR4376</t>
  </si>
  <si>
    <t>PR4377</t>
  </si>
  <si>
    <t>PR4378</t>
  </si>
  <si>
    <t>PR4379</t>
  </si>
  <si>
    <t>PR438</t>
  </si>
  <si>
    <t>PR4380</t>
  </si>
  <si>
    <t>PR4381</t>
  </si>
  <si>
    <t>PR4382</t>
  </si>
  <si>
    <t>PR4383</t>
  </si>
  <si>
    <t>PR4384</t>
  </si>
  <si>
    <t>PR4385</t>
  </si>
  <si>
    <t>PR4386</t>
  </si>
  <si>
    <t>PR4387</t>
  </si>
  <si>
    <t>PR4388</t>
  </si>
  <si>
    <t>PR4389</t>
  </si>
  <si>
    <t>PR439</t>
  </si>
  <si>
    <t>PR4390</t>
  </si>
  <si>
    <t>PR4391</t>
  </si>
  <si>
    <t>PR4392</t>
  </si>
  <si>
    <t>PR4393</t>
  </si>
  <si>
    <t>PR4394</t>
  </si>
  <si>
    <t>PR4395</t>
  </si>
  <si>
    <t>PR4396</t>
  </si>
  <si>
    <t>PR4397</t>
  </si>
  <si>
    <t>PR4398</t>
  </si>
  <si>
    <t>PR4399</t>
  </si>
  <si>
    <t>PR44</t>
  </si>
  <si>
    <t>PR440</t>
  </si>
  <si>
    <t>PR4400</t>
  </si>
  <si>
    <t>PR4401</t>
  </si>
  <si>
    <t>PR4402</t>
  </si>
  <si>
    <t>PR4403</t>
  </si>
  <si>
    <t>PR4404</t>
  </si>
  <si>
    <t>PR4405</t>
  </si>
  <si>
    <t>PR4406</t>
  </si>
  <si>
    <t>PR4407</t>
  </si>
  <si>
    <t>PR4408</t>
  </si>
  <si>
    <t>PR4409</t>
  </si>
  <si>
    <t>PR441</t>
  </si>
  <si>
    <t>PR4410</t>
  </si>
  <si>
    <t>PR4411</t>
  </si>
  <si>
    <t>PR4412</t>
  </si>
  <si>
    <t>PR4413</t>
  </si>
  <si>
    <t>PR4414</t>
  </si>
  <si>
    <t>PR4415</t>
  </si>
  <si>
    <t>PR4416</t>
  </si>
  <si>
    <t>PR4417</t>
  </si>
  <si>
    <t>PR4418</t>
  </si>
  <si>
    <t>PR4419</t>
  </si>
  <si>
    <t>PR442</t>
  </si>
  <si>
    <t>PR4420</t>
  </si>
  <si>
    <t>PR4421</t>
  </si>
  <si>
    <t>PR4422</t>
  </si>
  <si>
    <t>PR4423</t>
  </si>
  <si>
    <t>PR4424</t>
  </si>
  <si>
    <t>PR4425</t>
  </si>
  <si>
    <t>PR4426</t>
  </si>
  <si>
    <t>PR4427</t>
  </si>
  <si>
    <t>PR4428</t>
  </si>
  <si>
    <t>PR4429</t>
  </si>
  <si>
    <t>PR443</t>
  </si>
  <si>
    <t>PR4430</t>
  </si>
  <si>
    <t>PR4431</t>
  </si>
  <si>
    <t>PR4432</t>
  </si>
  <si>
    <t>PR4433</t>
  </si>
  <si>
    <t>PR4434</t>
  </si>
  <si>
    <t>PR4435</t>
  </si>
  <si>
    <t>PR4436</t>
  </si>
  <si>
    <t>PR4437</t>
  </si>
  <si>
    <t>PR4438</t>
  </si>
  <si>
    <t>PR4439</t>
  </si>
  <si>
    <t>PR444</t>
  </si>
  <si>
    <t>PR4440</t>
  </si>
  <si>
    <t>PR4441</t>
  </si>
  <si>
    <t>PR4442</t>
  </si>
  <si>
    <t>PR4443</t>
  </si>
  <si>
    <t>PR4444</t>
  </si>
  <si>
    <t>PR4445</t>
  </si>
  <si>
    <t>PR4446</t>
  </si>
  <si>
    <t>PR4447</t>
  </si>
  <si>
    <t>PR4448</t>
  </si>
  <si>
    <t>PR4449</t>
  </si>
  <si>
    <t>PR445</t>
  </si>
  <si>
    <t>PR4450</t>
  </si>
  <si>
    <t>PR4451</t>
  </si>
  <si>
    <t>PR4452</t>
  </si>
  <si>
    <t>PR4453</t>
  </si>
  <si>
    <t>PR4454</t>
  </si>
  <si>
    <t>PR4455</t>
  </si>
  <si>
    <t>PR4456</t>
  </si>
  <si>
    <t>PR4457</t>
  </si>
  <si>
    <t>PR4458</t>
  </si>
  <si>
    <t>PR4459</t>
  </si>
  <si>
    <t>PR446</t>
  </si>
  <si>
    <t>PR4460</t>
  </si>
  <si>
    <t>PR4461</t>
  </si>
  <si>
    <t>PR4462</t>
  </si>
  <si>
    <t>PR4463</t>
  </si>
  <si>
    <t>PR4464</t>
  </si>
  <si>
    <t>PR4465</t>
  </si>
  <si>
    <t>PR4466</t>
  </si>
  <si>
    <t>PR4467</t>
  </si>
  <si>
    <t>PR4468</t>
  </si>
  <si>
    <t>PR4469</t>
  </si>
  <si>
    <t>PR447</t>
  </si>
  <si>
    <t>PR4470</t>
  </si>
  <si>
    <t>PR4471</t>
  </si>
  <si>
    <t>PR4472</t>
  </si>
  <si>
    <t>PR4473</t>
  </si>
  <si>
    <t>PR4474</t>
  </si>
  <si>
    <t>PR4475</t>
  </si>
  <si>
    <t>PR4476</t>
  </si>
  <si>
    <t>PR4477</t>
  </si>
  <si>
    <t>PR4478</t>
  </si>
  <si>
    <t>PR4479</t>
  </si>
  <si>
    <t>PR448</t>
  </si>
  <si>
    <t>PR4480</t>
  </si>
  <si>
    <t>PR4481</t>
  </si>
  <si>
    <t>PR4482</t>
  </si>
  <si>
    <t>PR4483</t>
  </si>
  <si>
    <t>PR4484</t>
  </si>
  <si>
    <t>PR4485</t>
  </si>
  <si>
    <t>PR4486</t>
  </si>
  <si>
    <t>PR4487</t>
  </si>
  <si>
    <t>PR4488</t>
  </si>
  <si>
    <t>PR4489</t>
  </si>
  <si>
    <t>PR449</t>
  </si>
  <si>
    <t>PR4490</t>
  </si>
  <si>
    <t>PR4491</t>
  </si>
  <si>
    <t>PR4492</t>
  </si>
  <si>
    <t>PR4493</t>
  </si>
  <si>
    <t>PR4494</t>
  </si>
  <si>
    <t>PR4495</t>
  </si>
  <si>
    <t>PR4496</t>
  </si>
  <si>
    <t>PR4497</t>
  </si>
  <si>
    <t>PR4498</t>
  </si>
  <si>
    <t>PR4499</t>
  </si>
  <si>
    <t>PR45</t>
  </si>
  <si>
    <t>PR450</t>
  </si>
  <si>
    <t>PR4500</t>
  </si>
  <si>
    <t>PR4501</t>
  </si>
  <si>
    <t>PR4502</t>
  </si>
  <si>
    <t>PR4503</t>
  </si>
  <si>
    <t>PR4504</t>
  </si>
  <si>
    <t>PR4505</t>
  </si>
  <si>
    <t>PR4506</t>
  </si>
  <si>
    <t>PR4507</t>
  </si>
  <si>
    <t>PR4508</t>
  </si>
  <si>
    <t>PR4509</t>
  </si>
  <si>
    <t>PR451</t>
  </si>
  <si>
    <t>PR4510</t>
  </si>
  <si>
    <t>PR4511</t>
  </si>
  <si>
    <t>PR4512</t>
  </si>
  <si>
    <t>PR4513</t>
  </si>
  <si>
    <t>PR4514</t>
  </si>
  <si>
    <t>PR4515</t>
  </si>
  <si>
    <t>PR4516</t>
  </si>
  <si>
    <t>PR4517</t>
  </si>
  <si>
    <t>PR4518</t>
  </si>
  <si>
    <t>PR4519</t>
  </si>
  <si>
    <t>PR452</t>
  </si>
  <si>
    <t>PR4520</t>
  </si>
  <si>
    <t>PR4521</t>
  </si>
  <si>
    <t>PR4522</t>
  </si>
  <si>
    <t>PR4523</t>
  </si>
  <si>
    <t>PR4524</t>
  </si>
  <si>
    <t>PR4525</t>
  </si>
  <si>
    <t>PR4526</t>
  </si>
  <si>
    <t>PR4527</t>
  </si>
  <si>
    <t>PR4528</t>
  </si>
  <si>
    <t>PR4529</t>
  </si>
  <si>
    <t>PR453</t>
  </si>
  <si>
    <t>PR4530</t>
  </si>
  <si>
    <t>PR4531</t>
  </si>
  <si>
    <t>PR4532</t>
  </si>
  <si>
    <t>PR4533</t>
  </si>
  <si>
    <t>PR4534</t>
  </si>
  <si>
    <t>PR4535</t>
  </si>
  <si>
    <t>PR4536</t>
  </si>
  <si>
    <t>PR4537</t>
  </si>
  <si>
    <t>PR4538</t>
  </si>
  <si>
    <t>PR4539</t>
  </si>
  <si>
    <t>PR454</t>
  </si>
  <si>
    <t>PR4540</t>
  </si>
  <si>
    <t>PR4541</t>
  </si>
  <si>
    <t>PR4542</t>
  </si>
  <si>
    <t>PR4543</t>
  </si>
  <si>
    <t>PR4544</t>
  </si>
  <si>
    <t>PR4545</t>
  </si>
  <si>
    <t>PR4546</t>
  </si>
  <si>
    <t>PR4547</t>
  </si>
  <si>
    <t>PR4548</t>
  </si>
  <si>
    <t>PR4549</t>
  </si>
  <si>
    <t>PR455</t>
  </si>
  <si>
    <t>PR4550</t>
  </si>
  <si>
    <t>PR4551</t>
  </si>
  <si>
    <t>PR4552</t>
  </si>
  <si>
    <t>PR4553</t>
  </si>
  <si>
    <t>PR4554</t>
  </si>
  <si>
    <t>PR4555</t>
  </si>
  <si>
    <t>PR4556</t>
  </si>
  <si>
    <t>PR4557</t>
  </si>
  <si>
    <t>PR4558</t>
  </si>
  <si>
    <t>PR4559</t>
  </si>
  <si>
    <t>PR456</t>
  </si>
  <si>
    <t>PR4560</t>
  </si>
  <si>
    <t>PR4561</t>
  </si>
  <si>
    <t>PR4562</t>
  </si>
  <si>
    <t>PR4563</t>
  </si>
  <si>
    <t>PR4564</t>
  </si>
  <si>
    <t>PR4565</t>
  </si>
  <si>
    <t>PR4566</t>
  </si>
  <si>
    <t>PR4567</t>
  </si>
  <si>
    <t>PR4568</t>
  </si>
  <si>
    <t>PR4569</t>
  </si>
  <si>
    <t>PR457</t>
  </si>
  <si>
    <t>PR4570</t>
  </si>
  <si>
    <t>PR4571</t>
  </si>
  <si>
    <t>PR4572</t>
  </si>
  <si>
    <t>PR4573</t>
  </si>
  <si>
    <t>PR4574</t>
  </si>
  <si>
    <t>PR4575</t>
  </si>
  <si>
    <t>PR4576</t>
  </si>
  <si>
    <t>PR4577</t>
  </si>
  <si>
    <t>PR4578</t>
  </si>
  <si>
    <t>PR4579</t>
  </si>
  <si>
    <t>PR458</t>
  </si>
  <si>
    <t>PR4580</t>
  </si>
  <si>
    <t>PR4581</t>
  </si>
  <si>
    <t>PR4582</t>
  </si>
  <si>
    <t>PR4583</t>
  </si>
  <si>
    <t>PR4584</t>
  </si>
  <si>
    <t>PR4585</t>
  </si>
  <si>
    <t>PR4586</t>
  </si>
  <si>
    <t>PR4587</t>
  </si>
  <si>
    <t>PR4588</t>
  </si>
  <si>
    <t>PR4589</t>
  </si>
  <si>
    <t>PR459</t>
  </si>
  <si>
    <t>PR4590</t>
  </si>
  <si>
    <t>PR4591</t>
  </si>
  <si>
    <t>PR4592</t>
  </si>
  <si>
    <t>PR4593</t>
  </si>
  <si>
    <t>PR4594</t>
  </si>
  <si>
    <t>PR4595</t>
  </si>
  <si>
    <t>PR4596</t>
  </si>
  <si>
    <t>PR4597</t>
  </si>
  <si>
    <t>PR4598</t>
  </si>
  <si>
    <t>PR4599</t>
  </si>
  <si>
    <t>PR46</t>
  </si>
  <si>
    <t>PR460</t>
  </si>
  <si>
    <t>PR4600</t>
  </si>
  <si>
    <t>PR4601</t>
  </si>
  <si>
    <t>PR4602</t>
  </si>
  <si>
    <t>PR4603</t>
  </si>
  <si>
    <t>PR4604</t>
  </si>
  <si>
    <t>PR4605</t>
  </si>
  <si>
    <t>PR4606</t>
  </si>
  <si>
    <t>PR4607</t>
  </si>
  <si>
    <t>PR4608</t>
  </si>
  <si>
    <t>PR4609</t>
  </si>
  <si>
    <t>PR461</t>
  </si>
  <si>
    <t>PR4610</t>
  </si>
  <si>
    <t>PR4611</t>
  </si>
  <si>
    <t>PR4612</t>
  </si>
  <si>
    <t>PR4613</t>
  </si>
  <si>
    <t>PR4614</t>
  </si>
  <si>
    <t>PR4615</t>
  </si>
  <si>
    <t>PR4616</t>
  </si>
  <si>
    <t>PR4617</t>
  </si>
  <si>
    <t>PR4618</t>
  </si>
  <si>
    <t>PR4619</t>
  </si>
  <si>
    <t>PR462</t>
  </si>
  <si>
    <t>PR4620</t>
  </si>
  <si>
    <t>PR4621</t>
  </si>
  <si>
    <t>PR4622</t>
  </si>
  <si>
    <t>PR4623</t>
  </si>
  <si>
    <t>PR4624</t>
  </si>
  <si>
    <t>PR4625</t>
  </si>
  <si>
    <t>PR4626</t>
  </si>
  <si>
    <t>PR4627</t>
  </si>
  <si>
    <t>PR4628</t>
  </si>
  <si>
    <t>PR4629</t>
  </si>
  <si>
    <t>PR463</t>
  </si>
  <si>
    <t>PR4630</t>
  </si>
  <si>
    <t>PR4631</t>
  </si>
  <si>
    <t>PR4632</t>
  </si>
  <si>
    <t>PR4633</t>
  </si>
  <si>
    <t>PR4634</t>
  </si>
  <si>
    <t>PR4635</t>
  </si>
  <si>
    <t>PR4636</t>
  </si>
  <si>
    <t>PR4637</t>
  </si>
  <si>
    <t>PR4638</t>
  </si>
  <si>
    <t>PR4639</t>
  </si>
  <si>
    <t>PR464</t>
  </si>
  <si>
    <t>PR4640</t>
  </si>
  <si>
    <t>PR4641</t>
  </si>
  <si>
    <t>PR4642</t>
  </si>
  <si>
    <t>PR4643</t>
  </si>
  <si>
    <t>PR4644</t>
  </si>
  <si>
    <t>PR4645</t>
  </si>
  <si>
    <t>PR4646</t>
  </si>
  <si>
    <t>PR4647</t>
  </si>
  <si>
    <t>PR4648</t>
  </si>
  <si>
    <t>PR4649</t>
  </si>
  <si>
    <t>PR465</t>
  </si>
  <si>
    <t>PR4650</t>
  </si>
  <si>
    <t>PR4651</t>
  </si>
  <si>
    <t>PR4652</t>
  </si>
  <si>
    <t>PR4653</t>
  </si>
  <si>
    <t>PR4654</t>
  </si>
  <si>
    <t>PR4655</t>
  </si>
  <si>
    <t>PR4656</t>
  </si>
  <si>
    <t>PR4657</t>
  </si>
  <si>
    <t>PR4658</t>
  </si>
  <si>
    <t>PR4659</t>
  </si>
  <si>
    <t>PR466</t>
  </si>
  <si>
    <t>PR4660</t>
  </si>
  <si>
    <t>PR4661</t>
  </si>
  <si>
    <t>PR4662</t>
  </si>
  <si>
    <t>PR4663</t>
  </si>
  <si>
    <t>PR4664</t>
  </si>
  <si>
    <t>PR4665</t>
  </si>
  <si>
    <t>PR4666</t>
  </si>
  <si>
    <t>PR4667</t>
  </si>
  <si>
    <t>PR4668</t>
  </si>
  <si>
    <t>PR4669</t>
  </si>
  <si>
    <t>PR467</t>
  </si>
  <si>
    <t>PR4670</t>
  </si>
  <si>
    <t>PR4671</t>
  </si>
  <si>
    <t>PR4672</t>
  </si>
  <si>
    <t>PR4673</t>
  </si>
  <si>
    <t>PR4674</t>
  </si>
  <si>
    <t>PR4675</t>
  </si>
  <si>
    <t>PR4676</t>
  </si>
  <si>
    <t>PR4677</t>
  </si>
  <si>
    <t>PR4678</t>
  </si>
  <si>
    <t>PR4679</t>
  </si>
  <si>
    <t>PR468</t>
  </si>
  <si>
    <t>PR4680</t>
  </si>
  <si>
    <t>PR4681</t>
  </si>
  <si>
    <t>PR4682</t>
  </si>
  <si>
    <t>PR4683</t>
  </si>
  <si>
    <t>PR4684</t>
  </si>
  <si>
    <t>PR4685</t>
  </si>
  <si>
    <t>PR4686</t>
  </si>
  <si>
    <t>PR4687</t>
  </si>
  <si>
    <t>PR4688</t>
  </si>
  <si>
    <t>PR4689</t>
  </si>
  <si>
    <t>PR469</t>
  </si>
  <si>
    <t>PR4690</t>
  </si>
  <si>
    <t>PR4691</t>
  </si>
  <si>
    <t>PR4692</t>
  </si>
  <si>
    <t>PR4693</t>
  </si>
  <si>
    <t>PR4694</t>
  </si>
  <si>
    <t>PR4695</t>
  </si>
  <si>
    <t>PR4696</t>
  </si>
  <si>
    <t>PR4697</t>
  </si>
  <si>
    <t>PR4698</t>
  </si>
  <si>
    <t>PR4699</t>
  </si>
  <si>
    <t>PR47</t>
  </si>
  <si>
    <t>PR470</t>
  </si>
  <si>
    <t>PR4700</t>
  </si>
  <si>
    <t>PR4701</t>
  </si>
  <si>
    <t>PR4702</t>
  </si>
  <si>
    <t>PR4703</t>
  </si>
  <si>
    <t>PR4704</t>
  </si>
  <si>
    <t>PR4705</t>
  </si>
  <si>
    <t>PR4706</t>
  </si>
  <si>
    <t>PR4707</t>
  </si>
  <si>
    <t>PR4708</t>
  </si>
  <si>
    <t>PR4709</t>
  </si>
  <si>
    <t>PR471</t>
  </si>
  <si>
    <t>PR4710</t>
  </si>
  <si>
    <t>PR4711</t>
  </si>
  <si>
    <t>PR4712</t>
  </si>
  <si>
    <t>PR4713</t>
  </si>
  <si>
    <t>PR4714</t>
  </si>
  <si>
    <t>PR4715</t>
  </si>
  <si>
    <t>PR4716</t>
  </si>
  <si>
    <t>PR4717</t>
  </si>
  <si>
    <t>PR4718</t>
  </si>
  <si>
    <t>PR4719</t>
  </si>
  <si>
    <t>PR472</t>
  </si>
  <si>
    <t>PR4720</t>
  </si>
  <si>
    <t>PR4721</t>
  </si>
  <si>
    <t>PR4722</t>
  </si>
  <si>
    <t>PR4723</t>
  </si>
  <si>
    <t>PR4724</t>
  </si>
  <si>
    <t>PR4725</t>
  </si>
  <si>
    <t>PR4726</t>
  </si>
  <si>
    <t>PR4727</t>
  </si>
  <si>
    <t>PR4728</t>
  </si>
  <si>
    <t>PR4729</t>
  </si>
  <si>
    <t>PR473</t>
  </si>
  <si>
    <t>PR4730</t>
  </si>
  <si>
    <t>PR4731</t>
  </si>
  <si>
    <t>PR4732</t>
  </si>
  <si>
    <t>PR4733</t>
  </si>
  <si>
    <t>PR4734</t>
  </si>
  <si>
    <t>PR4735</t>
  </si>
  <si>
    <t>PR4736</t>
  </si>
  <si>
    <t>PR4737</t>
  </si>
  <si>
    <t>PR4738</t>
  </si>
  <si>
    <t>PR4739</t>
  </si>
  <si>
    <t>PR474</t>
  </si>
  <si>
    <t>PR4740</t>
  </si>
  <si>
    <t>PR4741</t>
  </si>
  <si>
    <t>PR4742</t>
  </si>
  <si>
    <t>PR4743</t>
  </si>
  <si>
    <t>PR4744</t>
  </si>
  <si>
    <t>PR4745</t>
  </si>
  <si>
    <t>PR4746</t>
  </si>
  <si>
    <t>PR4747</t>
  </si>
  <si>
    <t>PR4748</t>
  </si>
  <si>
    <t>PR4749</t>
  </si>
  <si>
    <t>PR475</t>
  </si>
  <si>
    <t>PR4750</t>
  </si>
  <si>
    <t>PR4751</t>
  </si>
  <si>
    <t>PR4752</t>
  </si>
  <si>
    <t>PR4753</t>
  </si>
  <si>
    <t>PR4754</t>
  </si>
  <si>
    <t>PR4755</t>
  </si>
  <si>
    <t>PR4756</t>
  </si>
  <si>
    <t>PR4757</t>
  </si>
  <si>
    <t>PR4758</t>
  </si>
  <si>
    <t>PR4759</t>
  </si>
  <si>
    <t>PR476</t>
  </si>
  <si>
    <t>PR4760</t>
  </si>
  <si>
    <t>PR4761</t>
  </si>
  <si>
    <t>PR4762</t>
  </si>
  <si>
    <t>PR4763</t>
  </si>
  <si>
    <t>PR4764</t>
  </si>
  <si>
    <t>PR4765</t>
  </si>
  <si>
    <t>PR4766</t>
  </si>
  <si>
    <t>PR4767</t>
  </si>
  <si>
    <t>PR4768</t>
  </si>
  <si>
    <t>PR4769</t>
  </si>
  <si>
    <t>PR477</t>
  </si>
  <si>
    <t>PR4770</t>
  </si>
  <si>
    <t>PR4771</t>
  </si>
  <si>
    <t>PR4772</t>
  </si>
  <si>
    <t>PR4773</t>
  </si>
  <si>
    <t>PR4774</t>
  </si>
  <si>
    <t>PR4775</t>
  </si>
  <si>
    <t>PR4776</t>
  </si>
  <si>
    <t>PR4777</t>
  </si>
  <si>
    <t>PR4778</t>
  </si>
  <si>
    <t>PR4779</t>
  </si>
  <si>
    <t>PR478</t>
  </si>
  <si>
    <t>PR4780</t>
  </si>
  <si>
    <t>PR4781</t>
  </si>
  <si>
    <t>PR4782</t>
  </si>
  <si>
    <t>PR4783</t>
  </si>
  <si>
    <t>PR4784</t>
  </si>
  <si>
    <t>PR4785</t>
  </si>
  <si>
    <t>PR4786</t>
  </si>
  <si>
    <t>PR4787</t>
  </si>
  <si>
    <t>PR4788</t>
  </si>
  <si>
    <t>PR4789</t>
  </si>
  <si>
    <t>PR479</t>
  </si>
  <si>
    <t>PR4790</t>
  </si>
  <si>
    <t>PR4791</t>
  </si>
  <si>
    <t>PR4792</t>
  </si>
  <si>
    <t>PR4793</t>
  </si>
  <si>
    <t>PR4794</t>
  </si>
  <si>
    <t>PR4795</t>
  </si>
  <si>
    <t>PR4796</t>
  </si>
  <si>
    <t>PR4797</t>
  </si>
  <si>
    <t>PR4798</t>
  </si>
  <si>
    <t>PR4799</t>
  </si>
  <si>
    <t>PR48</t>
  </si>
  <si>
    <t>PR480</t>
  </si>
  <si>
    <t>PR4800</t>
  </si>
  <si>
    <t>PR4801</t>
  </si>
  <si>
    <t>PR4802</t>
  </si>
  <si>
    <t>PR4803</t>
  </si>
  <si>
    <t>PR4804</t>
  </si>
  <si>
    <t>PR4805</t>
  </si>
  <si>
    <t>PR4806</t>
  </si>
  <si>
    <t>PR4807</t>
  </si>
  <si>
    <t>PR4808</t>
  </si>
  <si>
    <t>PR4809</t>
  </si>
  <si>
    <t>PR481</t>
  </si>
  <si>
    <t>PR4810</t>
  </si>
  <si>
    <t>PR4811</t>
  </si>
  <si>
    <t>PR4812</t>
  </si>
  <si>
    <t>PR4813</t>
  </si>
  <si>
    <t>PR4814</t>
  </si>
  <si>
    <t>PR4815</t>
  </si>
  <si>
    <t>PR4816</t>
  </si>
  <si>
    <t>PR4817</t>
  </si>
  <si>
    <t>PR4818</t>
  </si>
  <si>
    <t>PR4819</t>
  </si>
  <si>
    <t>PR482</t>
  </si>
  <si>
    <t>PR4820</t>
  </si>
  <si>
    <t>PR4821</t>
  </si>
  <si>
    <t>PR4822</t>
  </si>
  <si>
    <t>PR4823</t>
  </si>
  <si>
    <t>PR4824</t>
  </si>
  <si>
    <t>PR4825</t>
  </si>
  <si>
    <t>PR4826</t>
  </si>
  <si>
    <t>PR4827</t>
  </si>
  <si>
    <t>PR4828</t>
  </si>
  <si>
    <t>PR4829</t>
  </si>
  <si>
    <t>PR483</t>
  </si>
  <si>
    <t>PR4830</t>
  </si>
  <si>
    <t>PR4831</t>
  </si>
  <si>
    <t>PR4832</t>
  </si>
  <si>
    <t>PR4833</t>
  </si>
  <si>
    <t>PR4834</t>
  </si>
  <si>
    <t>PR4835</t>
  </si>
  <si>
    <t>PR4836</t>
  </si>
  <si>
    <t>PR4837</t>
  </si>
  <si>
    <t>PR4838</t>
  </si>
  <si>
    <t>PR4839</t>
  </si>
  <si>
    <t>PR484</t>
  </si>
  <si>
    <t>PR4840</t>
  </si>
  <si>
    <t>PR4841</t>
  </si>
  <si>
    <t>PR4842</t>
  </si>
  <si>
    <t>PR4843</t>
  </si>
  <si>
    <t>PR4844</t>
  </si>
  <si>
    <t>PR4845</t>
  </si>
  <si>
    <t>PR4846</t>
  </si>
  <si>
    <t>PR4847</t>
  </si>
  <si>
    <t>PR4848</t>
  </si>
  <si>
    <t>PR4849</t>
  </si>
  <si>
    <t>PR485</t>
  </si>
  <si>
    <t>PR4850</t>
  </si>
  <si>
    <t>PR4851</t>
  </si>
  <si>
    <t>PR4852</t>
  </si>
  <si>
    <t>PR4853</t>
  </si>
  <si>
    <t>PR4854</t>
  </si>
  <si>
    <t>PR4855</t>
  </si>
  <si>
    <t>PR4856</t>
  </si>
  <si>
    <t>PR4857</t>
  </si>
  <si>
    <t>PR4858</t>
  </si>
  <si>
    <t>PR4859</t>
  </si>
  <si>
    <t>PR486</t>
  </si>
  <si>
    <t>PR4860</t>
  </si>
  <si>
    <t>PR4861</t>
  </si>
  <si>
    <t>PR4862</t>
  </si>
  <si>
    <t>PR4863</t>
  </si>
  <si>
    <t>PR4864</t>
  </si>
  <si>
    <t>PR4865</t>
  </si>
  <si>
    <t>PR4866</t>
  </si>
  <si>
    <t>PR4867</t>
  </si>
  <si>
    <t>PR4868</t>
  </si>
  <si>
    <t>PR4869</t>
  </si>
  <si>
    <t>PR487</t>
  </si>
  <si>
    <t>PR4870</t>
  </si>
  <si>
    <t>PR4871</t>
  </si>
  <si>
    <t>PR4872</t>
  </si>
  <si>
    <t>PR4873</t>
  </si>
  <si>
    <t>PR4874</t>
  </si>
  <si>
    <t>PR4875</t>
  </si>
  <si>
    <t>PR4876</t>
  </si>
  <si>
    <t>PR4877</t>
  </si>
  <si>
    <t>PR4878</t>
  </si>
  <si>
    <t>PR4879</t>
  </si>
  <si>
    <t>PR488</t>
  </si>
  <si>
    <t>PR4880</t>
  </si>
  <si>
    <t>PR4881</t>
  </si>
  <si>
    <t>PR4882</t>
  </si>
  <si>
    <t>PR4883</t>
  </si>
  <si>
    <t>PR4884</t>
  </si>
  <si>
    <t>PR4885</t>
  </si>
  <si>
    <t>PR4886</t>
  </si>
  <si>
    <t>PR4887</t>
  </si>
  <si>
    <t>PR4888</t>
  </si>
  <si>
    <t>PR4889</t>
  </si>
  <si>
    <t>PR489</t>
  </si>
  <si>
    <t>PR4890</t>
  </si>
  <si>
    <t>PR4891</t>
  </si>
  <si>
    <t>PR4892</t>
  </si>
  <si>
    <t>PR4893</t>
  </si>
  <si>
    <t>PR4894</t>
  </si>
  <si>
    <t>PR4895</t>
  </si>
  <si>
    <t>PR4896</t>
  </si>
  <si>
    <t>PR4897</t>
  </si>
  <si>
    <t>PR4898</t>
  </si>
  <si>
    <t>PR4899</t>
  </si>
  <si>
    <t>PR49</t>
  </si>
  <si>
    <t>PR490</t>
  </si>
  <si>
    <t>PR4900</t>
  </si>
  <si>
    <t>PR4901</t>
  </si>
  <si>
    <t>PR4902</t>
  </si>
  <si>
    <t>PR4903</t>
  </si>
  <si>
    <t>PR4904</t>
  </si>
  <si>
    <t>PR4905</t>
  </si>
  <si>
    <t>PR4906</t>
  </si>
  <si>
    <t>PR4907</t>
  </si>
  <si>
    <t>PR4908</t>
  </si>
  <si>
    <t>PR4909</t>
  </si>
  <si>
    <t>PR491</t>
  </si>
  <si>
    <t>PR4910</t>
  </si>
  <si>
    <t>PR4911</t>
  </si>
  <si>
    <t>PR4912</t>
  </si>
  <si>
    <t>PR4913</t>
  </si>
  <si>
    <t>PR4914</t>
  </si>
  <si>
    <t>PR4915</t>
  </si>
  <si>
    <t>PR4916</t>
  </si>
  <si>
    <t>PR4917</t>
  </si>
  <si>
    <t>PR4918</t>
  </si>
  <si>
    <t>PR4919</t>
  </si>
  <si>
    <t>PR492</t>
  </si>
  <si>
    <t>PR4920</t>
  </si>
  <si>
    <t>PR4921</t>
  </si>
  <si>
    <t>PR4922</t>
  </si>
  <si>
    <t>PR4923</t>
  </si>
  <si>
    <t>PR4924</t>
  </si>
  <si>
    <t>PR4925</t>
  </si>
  <si>
    <t>PR4926</t>
  </si>
  <si>
    <t>PR4927</t>
  </si>
  <si>
    <t>PR4928</t>
  </si>
  <si>
    <t>PR4929</t>
  </si>
  <si>
    <t>PR493</t>
  </si>
  <si>
    <t>PR4930</t>
  </si>
  <si>
    <t>PR4931</t>
  </si>
  <si>
    <t>PR4932</t>
  </si>
  <si>
    <t>PR4933</t>
  </si>
  <si>
    <t>PR4934</t>
  </si>
  <si>
    <t>PR4935</t>
  </si>
  <si>
    <t>PR4936</t>
  </si>
  <si>
    <t>PR4937</t>
  </si>
  <si>
    <t>PR4938</t>
  </si>
  <si>
    <t>PR4939</t>
  </si>
  <si>
    <t>PR494</t>
  </si>
  <si>
    <t>PR4940</t>
  </si>
  <si>
    <t>PR4941</t>
  </si>
  <si>
    <t>PR4942</t>
  </si>
  <si>
    <t>PR4943</t>
  </si>
  <si>
    <t>PR4944</t>
  </si>
  <si>
    <t>PR4945</t>
  </si>
  <si>
    <t>PR4946</t>
  </si>
  <si>
    <t>PR4947</t>
  </si>
  <si>
    <t>PR4948</t>
  </si>
  <si>
    <t>PR4949</t>
  </si>
  <si>
    <t>PR495</t>
  </si>
  <si>
    <t>PR4950</t>
  </si>
  <si>
    <t>PR4951</t>
  </si>
  <si>
    <t>PR4952</t>
  </si>
  <si>
    <t>PR4953</t>
  </si>
  <si>
    <t>PR4954</t>
  </si>
  <si>
    <t>PR4955</t>
  </si>
  <si>
    <t>PR4956</t>
  </si>
  <si>
    <t>PR4957</t>
  </si>
  <si>
    <t>PR4958</t>
  </si>
  <si>
    <t>PR4959</t>
  </si>
  <si>
    <t>PR496</t>
  </si>
  <si>
    <t>PR4960</t>
  </si>
  <si>
    <t>PR4961</t>
  </si>
  <si>
    <t>PR4962</t>
  </si>
  <si>
    <t>PR4963</t>
  </si>
  <si>
    <t>PR4964</t>
  </si>
  <si>
    <t>PR4965</t>
  </si>
  <si>
    <t>PR4966</t>
  </si>
  <si>
    <t>PR4967</t>
  </si>
  <si>
    <t>PR4968</t>
  </si>
  <si>
    <t>PR4969</t>
  </si>
  <si>
    <t>PR497</t>
  </si>
  <si>
    <t>PR4970</t>
  </si>
  <si>
    <t>PR4971</t>
  </si>
  <si>
    <t>PR4972</t>
  </si>
  <si>
    <t>PR4973</t>
  </si>
  <si>
    <t>PR4974</t>
  </si>
  <si>
    <t>PR4975</t>
  </si>
  <si>
    <t>PR4976</t>
  </si>
  <si>
    <t>PR4977</t>
  </si>
  <si>
    <t>PR4978</t>
  </si>
  <si>
    <t>PR4979</t>
  </si>
  <si>
    <t>PR498</t>
  </si>
  <si>
    <t>PR4980</t>
  </si>
  <si>
    <t>PR4981</t>
  </si>
  <si>
    <t>PR4982</t>
  </si>
  <si>
    <t>PR4983</t>
  </si>
  <si>
    <t>PR4984</t>
  </si>
  <si>
    <t>PR4985</t>
  </si>
  <si>
    <t>PR4986</t>
  </si>
  <si>
    <t>PR4987</t>
  </si>
  <si>
    <t>PR4988</t>
  </si>
  <si>
    <t>PR4989</t>
  </si>
  <si>
    <t>PR499</t>
  </si>
  <si>
    <t>PR4990</t>
  </si>
  <si>
    <t>PR4991</t>
  </si>
  <si>
    <t>PR4992</t>
  </si>
  <si>
    <t>PR4993</t>
  </si>
  <si>
    <t>PR4994</t>
  </si>
  <si>
    <t>PR4995</t>
  </si>
  <si>
    <t>PR4996</t>
  </si>
  <si>
    <t>PR4997</t>
  </si>
  <si>
    <t>PR4998</t>
  </si>
  <si>
    <t>PR4999</t>
  </si>
  <si>
    <t>PR50</t>
  </si>
  <si>
    <t>PR500</t>
  </si>
  <si>
    <t>PR5000</t>
  </si>
  <si>
    <t>PR5001</t>
  </si>
  <si>
    <t>PR5002</t>
  </si>
  <si>
    <t>PR5003</t>
  </si>
  <si>
    <t>PR5004</t>
  </si>
  <si>
    <t>PR5005</t>
  </si>
  <si>
    <t>PR5006</t>
  </si>
  <si>
    <t>PR5007</t>
  </si>
  <si>
    <t>PR5008</t>
  </si>
  <si>
    <t>PR5009</t>
  </si>
  <si>
    <t>PR501</t>
  </si>
  <si>
    <t>PR5010</t>
  </si>
  <si>
    <t>PR5011</t>
  </si>
  <si>
    <t>PR5012</t>
  </si>
  <si>
    <t>PR5013</t>
  </si>
  <si>
    <t>PR5014</t>
  </si>
  <si>
    <t>PR5015</t>
  </si>
  <si>
    <t>PR5016</t>
  </si>
  <si>
    <t>PR5017</t>
  </si>
  <si>
    <t>PR5018</t>
  </si>
  <si>
    <t>PR5019</t>
  </si>
  <si>
    <t>PR502</t>
  </si>
  <si>
    <t>PR5020</t>
  </si>
  <si>
    <t>PR5021</t>
  </si>
  <si>
    <t>PR5022</t>
  </si>
  <si>
    <t>PR5023</t>
  </si>
  <si>
    <t>PR5024</t>
  </si>
  <si>
    <t>PR5025</t>
  </si>
  <si>
    <t>PR5026</t>
  </si>
  <si>
    <t>PR5027</t>
  </si>
  <si>
    <t>PR5028</t>
  </si>
  <si>
    <t>PR5029</t>
  </si>
  <si>
    <t>PR503</t>
  </si>
  <si>
    <t>PR5030</t>
  </si>
  <si>
    <t>PR5031</t>
  </si>
  <si>
    <t>PR5032</t>
  </si>
  <si>
    <t>PR5033</t>
  </si>
  <si>
    <t>PR5034</t>
  </si>
  <si>
    <t>PR5035</t>
  </si>
  <si>
    <t>PR5036</t>
  </si>
  <si>
    <t>PR5037</t>
  </si>
  <si>
    <t>PR5038</t>
  </si>
  <si>
    <t>PR5039</t>
  </si>
  <si>
    <t>PR504</t>
  </si>
  <si>
    <t>PR5040</t>
  </si>
  <si>
    <t>PR5041</t>
  </si>
  <si>
    <t>PR5042</t>
  </si>
  <si>
    <t>PR5043</t>
  </si>
  <si>
    <t>PR5044</t>
  </si>
  <si>
    <t>PR5045</t>
  </si>
  <si>
    <t>PR5046</t>
  </si>
  <si>
    <t>PR5047</t>
  </si>
  <si>
    <t>PR5048</t>
  </si>
  <si>
    <t>PR5049</t>
  </si>
  <si>
    <t>PR505</t>
  </si>
  <si>
    <t>PR5050</t>
  </si>
  <si>
    <t>PR5051</t>
  </si>
  <si>
    <t>PR5052</t>
  </si>
  <si>
    <t>PR5053</t>
  </si>
  <si>
    <t>PR5054</t>
  </si>
  <si>
    <t>PR5055</t>
  </si>
  <si>
    <t>PR5056</t>
  </si>
  <si>
    <t>PR5057</t>
  </si>
  <si>
    <t>PR5058</t>
  </si>
  <si>
    <t>PR5059</t>
  </si>
  <si>
    <t>PR506</t>
  </si>
  <si>
    <t>PR5060</t>
  </si>
  <si>
    <t>PR5061</t>
  </si>
  <si>
    <t>PR5062</t>
  </si>
  <si>
    <t>PR5063</t>
  </si>
  <si>
    <t>PR5064</t>
  </si>
  <si>
    <t>PR5065</t>
  </si>
  <si>
    <t>PR5066</t>
  </si>
  <si>
    <t>PR5067</t>
  </si>
  <si>
    <t>PR5068</t>
  </si>
  <si>
    <t>PR5069</t>
  </si>
  <si>
    <t>PR507</t>
  </si>
  <si>
    <t>PR5070</t>
  </si>
  <si>
    <t>PR5071</t>
  </si>
  <si>
    <t>PR5072</t>
  </si>
  <si>
    <t>PR5073</t>
  </si>
  <si>
    <t>PR5074</t>
  </si>
  <si>
    <t>PR5075</t>
  </si>
  <si>
    <t>PR5076</t>
  </si>
  <si>
    <t>PR5077</t>
  </si>
  <si>
    <t>PR5078</t>
  </si>
  <si>
    <t>PR5079</t>
  </si>
  <si>
    <t>PR508</t>
  </si>
  <si>
    <t>PR5080</t>
  </si>
  <si>
    <t>PR5081</t>
  </si>
  <si>
    <t>PR5082</t>
  </si>
  <si>
    <t>PR5083</t>
  </si>
  <si>
    <t>PR5084</t>
  </si>
  <si>
    <t>PR5085</t>
  </si>
  <si>
    <t>PR5086</t>
  </si>
  <si>
    <t>PR5087</t>
  </si>
  <si>
    <t>PR5088</t>
  </si>
  <si>
    <t>PR5089</t>
  </si>
  <si>
    <t>PR509</t>
  </si>
  <si>
    <t>PR5090</t>
  </si>
  <si>
    <t>PR5091</t>
  </si>
  <si>
    <t>PR5092</t>
  </si>
  <si>
    <t>PR5093</t>
  </si>
  <si>
    <t>PR5094</t>
  </si>
  <si>
    <t>PR5095</t>
  </si>
  <si>
    <t>PR5096</t>
  </si>
  <si>
    <t>PR5097</t>
  </si>
  <si>
    <t>PR5098</t>
  </si>
  <si>
    <t>PR5099</t>
  </si>
  <si>
    <t>PR51</t>
  </si>
  <si>
    <t>PR510</t>
  </si>
  <si>
    <t>PR5100</t>
  </si>
  <si>
    <t>PR5101</t>
  </si>
  <si>
    <t>PR5102</t>
  </si>
  <si>
    <t>PR5103</t>
  </si>
  <si>
    <t>PR5104</t>
  </si>
  <si>
    <t>PR5105</t>
  </si>
  <si>
    <t>PR5106</t>
  </si>
  <si>
    <t>PR5107</t>
  </si>
  <si>
    <t>PR5108</t>
  </si>
  <si>
    <t>PR5109</t>
  </si>
  <si>
    <t>PR511</t>
  </si>
  <si>
    <t>PR5110</t>
  </si>
  <si>
    <t>PR5111</t>
  </si>
  <si>
    <t>PR5112</t>
  </si>
  <si>
    <t>PR5113</t>
  </si>
  <si>
    <t>PR5114</t>
  </si>
  <si>
    <t>PR5115</t>
  </si>
  <si>
    <t>PR5116</t>
  </si>
  <si>
    <t>PR5117</t>
  </si>
  <si>
    <t>PR5118</t>
  </si>
  <si>
    <t>PR5119</t>
  </si>
  <si>
    <t>PR512</t>
  </si>
  <si>
    <t>PR5120</t>
  </si>
  <si>
    <t>PR5121</t>
  </si>
  <si>
    <t>PR5122</t>
  </si>
  <si>
    <t>PR5123</t>
  </si>
  <si>
    <t>PR5124</t>
  </si>
  <si>
    <t>PR5125</t>
  </si>
  <si>
    <t>PR5126</t>
  </si>
  <si>
    <t>PR5127</t>
  </si>
  <si>
    <t>PR5128</t>
  </si>
  <si>
    <t>PR5129</t>
  </si>
  <si>
    <t>PR513</t>
  </si>
  <si>
    <t>PR5130</t>
  </si>
  <si>
    <t>PR5131</t>
  </si>
  <si>
    <t>PR5132</t>
  </si>
  <si>
    <t>PR5133</t>
  </si>
  <si>
    <t>PR5134</t>
  </si>
  <si>
    <t>PR5135</t>
  </si>
  <si>
    <t>PR5136</t>
  </si>
  <si>
    <t>PR5137</t>
  </si>
  <si>
    <t>PR5138</t>
  </si>
  <si>
    <t>PR5139</t>
  </si>
  <si>
    <t>PR514</t>
  </si>
  <si>
    <t>PR5140</t>
  </si>
  <si>
    <t>PR5141</t>
  </si>
  <si>
    <t>PR5142</t>
  </si>
  <si>
    <t>PR5143</t>
  </si>
  <si>
    <t>PR5144</t>
  </si>
  <si>
    <t>PR5145</t>
  </si>
  <si>
    <t>PR5146</t>
  </si>
  <si>
    <t>PR5147</t>
  </si>
  <si>
    <t>PR5148</t>
  </si>
  <si>
    <t>PR5149</t>
  </si>
  <si>
    <t>PR515</t>
  </si>
  <si>
    <t>PR5150</t>
  </si>
  <si>
    <t>PR5151</t>
  </si>
  <si>
    <t>PR5152</t>
  </si>
  <si>
    <t>PR5153</t>
  </si>
  <si>
    <t>PR5154</t>
  </si>
  <si>
    <t>PR5155</t>
  </si>
  <si>
    <t>PR5156</t>
  </si>
  <si>
    <t>PR5157</t>
  </si>
  <si>
    <t>PR5158</t>
  </si>
  <si>
    <t>PR5159</t>
  </si>
  <si>
    <t>PR516</t>
  </si>
  <si>
    <t>PR5160</t>
  </si>
  <si>
    <t>PR5161</t>
  </si>
  <si>
    <t>PR5162</t>
  </si>
  <si>
    <t>PR5163</t>
  </si>
  <si>
    <t>PR5164</t>
  </si>
  <si>
    <t>PR5165</t>
  </si>
  <si>
    <t>PR5166</t>
  </si>
  <si>
    <t>PR5167</t>
  </si>
  <si>
    <t>PR5168</t>
  </si>
  <si>
    <t>PR5169</t>
  </si>
  <si>
    <t>PR517</t>
  </si>
  <si>
    <t>PR5170</t>
  </si>
  <si>
    <t>PR5171</t>
  </si>
  <si>
    <t>PR5172</t>
  </si>
  <si>
    <t>PR5173</t>
  </si>
  <si>
    <t>PR5174</t>
  </si>
  <si>
    <t>PR5175</t>
  </si>
  <si>
    <t>PR5176</t>
  </si>
  <si>
    <t>PR5177</t>
  </si>
  <si>
    <t>PR5178</t>
  </si>
  <si>
    <t>PR5179</t>
  </si>
  <si>
    <t>PR518</t>
  </si>
  <si>
    <t>PR5180</t>
  </si>
  <si>
    <t>PR5181</t>
  </si>
  <si>
    <t>PR5182</t>
  </si>
  <si>
    <t>PR5183</t>
  </si>
  <si>
    <t>PR5184</t>
  </si>
  <si>
    <t>PR5185</t>
  </si>
  <si>
    <t>PR5186</t>
  </si>
  <si>
    <t>PR5187</t>
  </si>
  <si>
    <t>PR5188</t>
  </si>
  <si>
    <t>PR5189</t>
  </si>
  <si>
    <t>PR519</t>
  </si>
  <si>
    <t>PR5190</t>
  </si>
  <si>
    <t>PR5191</t>
  </si>
  <si>
    <t>PR5192</t>
  </si>
  <si>
    <t>PR5193</t>
  </si>
  <si>
    <t>PR5194</t>
  </si>
  <si>
    <t>PR5195</t>
  </si>
  <si>
    <t>PR5196</t>
  </si>
  <si>
    <t>PR5197</t>
  </si>
  <si>
    <t>PR5198</t>
  </si>
  <si>
    <t>PR5199</t>
  </si>
  <si>
    <t>PR52</t>
  </si>
  <si>
    <t>PR520</t>
  </si>
  <si>
    <t>PR5200</t>
  </si>
  <si>
    <t>PR5201</t>
  </si>
  <si>
    <t>PR5202</t>
  </si>
  <si>
    <t>PR5203</t>
  </si>
  <si>
    <t>PR5204</t>
  </si>
  <si>
    <t>PR5205</t>
  </si>
  <si>
    <t>PR5206</t>
  </si>
  <si>
    <t>PR5207</t>
  </si>
  <si>
    <t>PR5208</t>
  </si>
  <si>
    <t>PR5209</t>
  </si>
  <si>
    <t>PR521</t>
  </si>
  <si>
    <t>PR5210</t>
  </si>
  <si>
    <t>PR5211</t>
  </si>
  <si>
    <t>PR5212</t>
  </si>
  <si>
    <t>PR5213</t>
  </si>
  <si>
    <t>PR5214</t>
  </si>
  <si>
    <t>PR5215</t>
  </si>
  <si>
    <t>PR5216</t>
  </si>
  <si>
    <t>PR5217</t>
  </si>
  <si>
    <t>PR5218</t>
  </si>
  <si>
    <t>PR5219</t>
  </si>
  <si>
    <t>PR522</t>
  </si>
  <si>
    <t>PR5220</t>
  </si>
  <si>
    <t>PR5221</t>
  </si>
  <si>
    <t>PR5222</t>
  </si>
  <si>
    <t>PR5223</t>
  </si>
  <si>
    <t>PR5224</t>
  </si>
  <si>
    <t>PR5225</t>
  </si>
  <si>
    <t>PR5226</t>
  </si>
  <si>
    <t>PR5227</t>
  </si>
  <si>
    <t>PR5228</t>
  </si>
  <si>
    <t>PR5229</t>
  </si>
  <si>
    <t>PR523</t>
  </si>
  <si>
    <t>PR5230</t>
  </si>
  <si>
    <t>PR5231</t>
  </si>
  <si>
    <t>PR5232</t>
  </si>
  <si>
    <t>PR5233</t>
  </si>
  <si>
    <t>PR5234</t>
  </si>
  <si>
    <t>PR5235</t>
  </si>
  <si>
    <t>PR5236</t>
  </si>
  <si>
    <t>PR5237</t>
  </si>
  <si>
    <t>PR5238</t>
  </si>
  <si>
    <t>PR5239</t>
  </si>
  <si>
    <t>PR524</t>
  </si>
  <si>
    <t>PR5240</t>
  </si>
  <si>
    <t>PR5241</t>
  </si>
  <si>
    <t>PR5242</t>
  </si>
  <si>
    <t>PR5243</t>
  </si>
  <si>
    <t>PR5244</t>
  </si>
  <si>
    <t>PR5245</t>
  </si>
  <si>
    <t>PR5246</t>
  </si>
  <si>
    <t>PR5247</t>
  </si>
  <si>
    <t>PR5248</t>
  </si>
  <si>
    <t>PR5249</t>
  </si>
  <si>
    <t>PR525</t>
  </si>
  <si>
    <t>PR5250</t>
  </si>
  <si>
    <t>PR5251</t>
  </si>
  <si>
    <t>PR5252</t>
  </si>
  <si>
    <t>PR5253</t>
  </si>
  <si>
    <t>PR5254</t>
  </si>
  <si>
    <t>PR5255</t>
  </si>
  <si>
    <t>PR5256</t>
  </si>
  <si>
    <t>PR5257</t>
  </si>
  <si>
    <t>PR5258</t>
  </si>
  <si>
    <t>PR5259</t>
  </si>
  <si>
    <t>PR526</t>
  </si>
  <si>
    <t>PR5260</t>
  </si>
  <si>
    <t>PR5261</t>
  </si>
  <si>
    <t>PR5262</t>
  </si>
  <si>
    <t>PR5263</t>
  </si>
  <si>
    <t>PR5264</t>
  </si>
  <si>
    <t>PR5265</t>
  </si>
  <si>
    <t>PR5266</t>
  </si>
  <si>
    <t>PR5267</t>
  </si>
  <si>
    <t>PR5268</t>
  </si>
  <si>
    <t>PR5269</t>
  </si>
  <si>
    <t>PR527</t>
  </si>
  <si>
    <t>PR5270</t>
  </si>
  <si>
    <t>PR5271</t>
  </si>
  <si>
    <t>PR5272</t>
  </si>
  <si>
    <t>PR5273</t>
  </si>
  <si>
    <t>PR5274</t>
  </si>
  <si>
    <t>PR5275</t>
  </si>
  <si>
    <t>PR5276</t>
  </si>
  <si>
    <t>PR5277</t>
  </si>
  <si>
    <t>PR5278</t>
  </si>
  <si>
    <t>PR5279</t>
  </si>
  <si>
    <t>PR528</t>
  </si>
  <si>
    <t>PR5280</t>
  </si>
  <si>
    <t>PR5281</t>
  </si>
  <si>
    <t>PR5282</t>
  </si>
  <si>
    <t>PR5283</t>
  </si>
  <si>
    <t>PR5284</t>
  </si>
  <si>
    <t>PR5285</t>
  </si>
  <si>
    <t>PR5286</t>
  </si>
  <si>
    <t>PR5287</t>
  </si>
  <si>
    <t>PR5288</t>
  </si>
  <si>
    <t>PR5289</t>
  </si>
  <si>
    <t>PR529</t>
  </si>
  <si>
    <t>PR5290</t>
  </si>
  <si>
    <t>PR5291</t>
  </si>
  <si>
    <t>PR5292</t>
  </si>
  <si>
    <t>PR5293</t>
  </si>
  <si>
    <t>PR5294</t>
  </si>
  <si>
    <t>PR5295</t>
  </si>
  <si>
    <t>PR5296</t>
  </si>
  <si>
    <t>PR5297</t>
  </si>
  <si>
    <t>PR5298</t>
  </si>
  <si>
    <t>PR5299</t>
  </si>
  <si>
    <t>PR53</t>
  </si>
  <si>
    <t>PR530</t>
  </si>
  <si>
    <t>PR5300</t>
  </si>
  <si>
    <t>PR5301</t>
  </si>
  <si>
    <t>PR5302</t>
  </si>
  <si>
    <t>PR5303</t>
  </si>
  <si>
    <t>PR5304</t>
  </si>
  <si>
    <t>PR5305</t>
  </si>
  <si>
    <t>PR5306</t>
  </si>
  <si>
    <t>PR5307</t>
  </si>
  <si>
    <t>PR5308</t>
  </si>
  <si>
    <t>PR5309</t>
  </si>
  <si>
    <t>PR531</t>
  </si>
  <si>
    <t>PR5310</t>
  </si>
  <si>
    <t>PR5311</t>
  </si>
  <si>
    <t>PR5312</t>
  </si>
  <si>
    <t>PR5313</t>
  </si>
  <si>
    <t>PR5314</t>
  </si>
  <si>
    <t>PR5315</t>
  </si>
  <si>
    <t>PR5316</t>
  </si>
  <si>
    <t>PR5317</t>
  </si>
  <si>
    <t>PR5318</t>
  </si>
  <si>
    <t>PR5319</t>
  </si>
  <si>
    <t>PR532</t>
  </si>
  <si>
    <t>PR5320</t>
  </si>
  <si>
    <t>PR5321</t>
  </si>
  <si>
    <t>PR5322</t>
  </si>
  <si>
    <t>PR5323</t>
  </si>
  <si>
    <t>PR5324</t>
  </si>
  <si>
    <t>PR5325</t>
  </si>
  <si>
    <t>PR5326</t>
  </si>
  <si>
    <t>PR5327</t>
  </si>
  <si>
    <t>PR5328</t>
  </si>
  <si>
    <t>PR5329</t>
  </si>
  <si>
    <t>PR533</t>
  </si>
  <si>
    <t>PR5330</t>
  </si>
  <si>
    <t>PR5331</t>
  </si>
  <si>
    <t>PR5332</t>
  </si>
  <si>
    <t>PR5333</t>
  </si>
  <si>
    <t>PR5334</t>
  </si>
  <si>
    <t>PR5335</t>
  </si>
  <si>
    <t>PR5336</t>
  </si>
  <si>
    <t>PR5337</t>
  </si>
  <si>
    <t>PR5338</t>
  </si>
  <si>
    <t>PR5339</t>
  </si>
  <si>
    <t>PR534</t>
  </si>
  <si>
    <t>PR5340</t>
  </si>
  <si>
    <t>PR5341</t>
  </si>
  <si>
    <t>PR5342</t>
  </si>
  <si>
    <t>PR5343</t>
  </si>
  <si>
    <t>PR5344</t>
  </si>
  <si>
    <t>PR5345</t>
  </si>
  <si>
    <t>PR5346</t>
  </si>
  <si>
    <t>PR5347</t>
  </si>
  <si>
    <t>PR5348</t>
  </si>
  <si>
    <t>PR5349</t>
  </si>
  <si>
    <t>PR535</t>
  </si>
  <si>
    <t>PR5350</t>
  </si>
  <si>
    <t>PR5351</t>
  </si>
  <si>
    <t>PR5352</t>
  </si>
  <si>
    <t>PR5353</t>
  </si>
  <si>
    <t>PR5354</t>
  </si>
  <si>
    <t>PR5355</t>
  </si>
  <si>
    <t>PR5356</t>
  </si>
  <si>
    <t>PR5357</t>
  </si>
  <si>
    <t>PR5358</t>
  </si>
  <si>
    <t>PR5359</t>
  </si>
  <si>
    <t>PR536</t>
  </si>
  <si>
    <t>PR5360</t>
  </si>
  <si>
    <t>PR5361</t>
  </si>
  <si>
    <t>PR5362</t>
  </si>
  <si>
    <t>PR5363</t>
  </si>
  <si>
    <t>PR5364</t>
  </si>
  <si>
    <t>PR5365</t>
  </si>
  <si>
    <t>PR5366</t>
  </si>
  <si>
    <t>PR5367</t>
  </si>
  <si>
    <t>PR5368</t>
  </si>
  <si>
    <t>PR5369</t>
  </si>
  <si>
    <t>PR537</t>
  </si>
  <si>
    <t>PR5370</t>
  </si>
  <si>
    <t>PR5371</t>
  </si>
  <si>
    <t>PR5372</t>
  </si>
  <si>
    <t>PR5373</t>
  </si>
  <si>
    <t>PR5374</t>
  </si>
  <si>
    <t>PR5375</t>
  </si>
  <si>
    <t>PR5376</t>
  </si>
  <si>
    <t>PR5377</t>
  </si>
  <si>
    <t>PR5378</t>
  </si>
  <si>
    <t>PR5379</t>
  </si>
  <si>
    <t>PR538</t>
  </si>
  <si>
    <t>PR5380</t>
  </si>
  <si>
    <t>PR5381</t>
  </si>
  <si>
    <t>PR5382</t>
  </si>
  <si>
    <t>PR5383</t>
  </si>
  <si>
    <t>PR5384</t>
  </si>
  <si>
    <t>PR5385</t>
  </si>
  <si>
    <t>PR5386</t>
  </si>
  <si>
    <t>PR5387</t>
  </si>
  <si>
    <t>PR5388</t>
  </si>
  <si>
    <t>PR5389</t>
  </si>
  <si>
    <t>PR539</t>
  </si>
  <si>
    <t>PR5390</t>
  </si>
  <si>
    <t>PR5391</t>
  </si>
  <si>
    <t>PR5392</t>
  </si>
  <si>
    <t>PR5393</t>
  </si>
  <si>
    <t>PR5394</t>
  </si>
  <si>
    <t>PR5395</t>
  </si>
  <si>
    <t>PR5396</t>
  </si>
  <si>
    <t>PR5397</t>
  </si>
  <si>
    <t>PR5398</t>
  </si>
  <si>
    <t>PR5399</t>
  </si>
  <si>
    <t>PR54</t>
  </si>
  <si>
    <t>PR540</t>
  </si>
  <si>
    <t>PR5400</t>
  </si>
  <si>
    <t>PR5401</t>
  </si>
  <si>
    <t>PR5402</t>
  </si>
  <si>
    <t>PR5403</t>
  </si>
  <si>
    <t>PR5404</t>
  </si>
  <si>
    <t>PR5405</t>
  </si>
  <si>
    <t>PR5406</t>
  </si>
  <si>
    <t>PR5407</t>
  </si>
  <si>
    <t>PR5408</t>
  </si>
  <si>
    <t>PR5409</t>
  </si>
  <si>
    <t>PR541</t>
  </si>
  <si>
    <t>PR5410</t>
  </si>
  <si>
    <t>PR5411</t>
  </si>
  <si>
    <t>PR5412</t>
  </si>
  <si>
    <t>PR5413</t>
  </si>
  <si>
    <t>PR5414</t>
  </si>
  <si>
    <t>PR5415</t>
  </si>
  <si>
    <t>PR5416</t>
  </si>
  <si>
    <t>PR5417</t>
  </si>
  <si>
    <t>PR5418</t>
  </si>
  <si>
    <t>PR5419</t>
  </si>
  <si>
    <t>PR542</t>
  </si>
  <si>
    <t>PR5420</t>
  </si>
  <si>
    <t>PR5421</t>
  </si>
  <si>
    <t>PR5422</t>
  </si>
  <si>
    <t>PR5423</t>
  </si>
  <si>
    <t>PR5424</t>
  </si>
  <si>
    <t>PR5425</t>
  </si>
  <si>
    <t>PR5426</t>
  </si>
  <si>
    <t>PR5427</t>
  </si>
  <si>
    <t>PR5428</t>
  </si>
  <si>
    <t>PR5429</t>
  </si>
  <si>
    <t>PR543</t>
  </si>
  <si>
    <t>PR5430</t>
  </si>
  <si>
    <t>PR5431</t>
  </si>
  <si>
    <t>PR5432</t>
  </si>
  <si>
    <t>PR5433</t>
  </si>
  <si>
    <t>PR5434</t>
  </si>
  <si>
    <t>PR5435</t>
  </si>
  <si>
    <t>PR5436</t>
  </si>
  <si>
    <t>PR5437</t>
  </si>
  <si>
    <t>PR5438</t>
  </si>
  <si>
    <t>PR5439</t>
  </si>
  <si>
    <t>PR544</t>
  </si>
  <si>
    <t>PR5440</t>
  </si>
  <si>
    <t>PR5441</t>
  </si>
  <si>
    <t>PR5442</t>
  </si>
  <si>
    <t>PR5443</t>
  </si>
  <si>
    <t>PR5444</t>
  </si>
  <si>
    <t>PR5445</t>
  </si>
  <si>
    <t>PR5446</t>
  </si>
  <si>
    <t>PR5447</t>
  </si>
  <si>
    <t>PR5448</t>
  </si>
  <si>
    <t>PR5449</t>
  </si>
  <si>
    <t>PR545</t>
  </si>
  <si>
    <t>PR5450</t>
  </si>
  <si>
    <t>PR5451</t>
  </si>
  <si>
    <t>PR5452</t>
  </si>
  <si>
    <t>PR5453</t>
  </si>
  <si>
    <t>PR5454</t>
  </si>
  <si>
    <t>PR5455</t>
  </si>
  <si>
    <t>PR5456</t>
  </si>
  <si>
    <t>PR5457</t>
  </si>
  <si>
    <t>PR5458</t>
  </si>
  <si>
    <t>PR5459</t>
  </si>
  <si>
    <t>PR546</t>
  </si>
  <si>
    <t>PR5460</t>
  </si>
  <si>
    <t>PR5461</t>
  </si>
  <si>
    <t>PR5462</t>
  </si>
  <si>
    <t>PR5463</t>
  </si>
  <si>
    <t>PR5464</t>
  </si>
  <si>
    <t>PR5465</t>
  </si>
  <si>
    <t>PR5466</t>
  </si>
  <si>
    <t>PR5467</t>
  </si>
  <si>
    <t>PR5468</t>
  </si>
  <si>
    <t>PR5469</t>
  </si>
  <si>
    <t>PR547</t>
  </si>
  <si>
    <t>PR5470</t>
  </si>
  <si>
    <t>PR5471</t>
  </si>
  <si>
    <t>PR5472</t>
  </si>
  <si>
    <t>PR5473</t>
  </si>
  <si>
    <t>PR5474</t>
  </si>
  <si>
    <t>PR5475</t>
  </si>
  <si>
    <t>PR5476</t>
  </si>
  <si>
    <t>PR5477</t>
  </si>
  <si>
    <t>PR5478</t>
  </si>
  <si>
    <t>PR5479</t>
  </si>
  <si>
    <t>PR548</t>
  </si>
  <si>
    <t>PR5480</t>
  </si>
  <si>
    <t>PR5481</t>
  </si>
  <si>
    <t>PR5482</t>
  </si>
  <si>
    <t>PR5483</t>
  </si>
  <si>
    <t>PR5484</t>
  </si>
  <si>
    <t>PR5485</t>
  </si>
  <si>
    <t>PR5486</t>
  </si>
  <si>
    <t>PR5487</t>
  </si>
  <si>
    <t>PR5488</t>
  </si>
  <si>
    <t>PR5489</t>
  </si>
  <si>
    <t>PR549</t>
  </si>
  <si>
    <t>PR5490</t>
  </si>
  <si>
    <t>PR5491</t>
  </si>
  <si>
    <t>PR5492</t>
  </si>
  <si>
    <t>PR5493</t>
  </si>
  <si>
    <t>PR5494</t>
  </si>
  <si>
    <t>PR5495</t>
  </si>
  <si>
    <t>PR5496</t>
  </si>
  <si>
    <t>PR5497</t>
  </si>
  <si>
    <t>PR5498</t>
  </si>
  <si>
    <t>PR5499</t>
  </si>
  <si>
    <t>PR55</t>
  </si>
  <si>
    <t>PR550</t>
  </si>
  <si>
    <t>PR5500</t>
  </si>
  <si>
    <t>PR5501</t>
  </si>
  <si>
    <t>PR5502</t>
  </si>
  <si>
    <t>PR5503</t>
  </si>
  <si>
    <t>PR5504</t>
  </si>
  <si>
    <t>PR5505</t>
  </si>
  <si>
    <t>PR5506</t>
  </si>
  <si>
    <t>PR5507</t>
  </si>
  <si>
    <t>PR5508</t>
  </si>
  <si>
    <t>PR5509</t>
  </si>
  <si>
    <t>PR551</t>
  </si>
  <si>
    <t>PR5510</t>
  </si>
  <si>
    <t>PR5511</t>
  </si>
  <si>
    <t>PR5512</t>
  </si>
  <si>
    <t>PR5513</t>
  </si>
  <si>
    <t>PR5514</t>
  </si>
  <si>
    <t>PR5515</t>
  </si>
  <si>
    <t>PR5516</t>
  </si>
  <si>
    <t>PR5517</t>
  </si>
  <si>
    <t>PR5518</t>
  </si>
  <si>
    <t>PR5519</t>
  </si>
  <si>
    <t>PR552</t>
  </si>
  <si>
    <t>PR5520</t>
  </si>
  <si>
    <t>PR5521</t>
  </si>
  <si>
    <t>PR5522</t>
  </si>
  <si>
    <t>PR5523</t>
  </si>
  <si>
    <t>PR5524</t>
  </si>
  <si>
    <t>PR5525</t>
  </si>
  <si>
    <t>PR5526</t>
  </si>
  <si>
    <t>PR5527</t>
  </si>
  <si>
    <t>PR5528</t>
  </si>
  <si>
    <t>PR5529</t>
  </si>
  <si>
    <t>PR553</t>
  </si>
  <si>
    <t>PR5530</t>
  </si>
  <si>
    <t>PR5531</t>
  </si>
  <si>
    <t>PR5532</t>
  </si>
  <si>
    <t>PR5533</t>
  </si>
  <si>
    <t>PR5534</t>
  </si>
  <si>
    <t>PR5535</t>
  </si>
  <si>
    <t>PR5536</t>
  </si>
  <si>
    <t>PR5537</t>
  </si>
  <si>
    <t>PR5538</t>
  </si>
  <si>
    <t>PR5539</t>
  </si>
  <si>
    <t>PR554</t>
  </si>
  <si>
    <t>PR5540</t>
  </si>
  <si>
    <t>PR5541</t>
  </si>
  <si>
    <t>PR5542</t>
  </si>
  <si>
    <t>PR5543</t>
  </si>
  <si>
    <t>PR5544</t>
  </si>
  <si>
    <t>PR5545</t>
  </si>
  <si>
    <t>PR5546</t>
  </si>
  <si>
    <t>PR5547</t>
  </si>
  <si>
    <t>PR5548</t>
  </si>
  <si>
    <t>PR5549</t>
  </si>
  <si>
    <t>PR555</t>
  </si>
  <si>
    <t>PR5550</t>
  </si>
  <si>
    <t>PR5551</t>
  </si>
  <si>
    <t>PR5552</t>
  </si>
  <si>
    <t>PR5553</t>
  </si>
  <si>
    <t>PR5554</t>
  </si>
  <si>
    <t>PR5555</t>
  </si>
  <si>
    <t>PR5556</t>
  </si>
  <si>
    <t>PR5557</t>
  </si>
  <si>
    <t>PR5558</t>
  </si>
  <si>
    <t>PR5559</t>
  </si>
  <si>
    <t>PR556</t>
  </si>
  <si>
    <t>PR5560</t>
  </si>
  <si>
    <t>PR5561</t>
  </si>
  <si>
    <t>PR5562</t>
  </si>
  <si>
    <t>PR5563</t>
  </si>
  <si>
    <t>PR5564</t>
  </si>
  <si>
    <t>PR5565</t>
  </si>
  <si>
    <t>PR5566</t>
  </si>
  <si>
    <t>PR5567</t>
  </si>
  <si>
    <t>PR5568</t>
  </si>
  <si>
    <t>PR5569</t>
  </si>
  <si>
    <t>PR557</t>
  </si>
  <si>
    <t>PR5570</t>
  </si>
  <si>
    <t>PR5571</t>
  </si>
  <si>
    <t>PR5572</t>
  </si>
  <si>
    <t>PR5573</t>
  </si>
  <si>
    <t>PR5574</t>
  </si>
  <si>
    <t>PR5575</t>
  </si>
  <si>
    <t>PR5576</t>
  </si>
  <si>
    <t>PR5577</t>
  </si>
  <si>
    <t>PR5578</t>
  </si>
  <si>
    <t>PR5579</t>
  </si>
  <si>
    <t>PR558</t>
  </si>
  <si>
    <t>PR5580</t>
  </si>
  <si>
    <t>PR5581</t>
  </si>
  <si>
    <t>PR5582</t>
  </si>
  <si>
    <t>PR5583</t>
  </si>
  <si>
    <t>PR5584</t>
  </si>
  <si>
    <t>PR5585</t>
  </si>
  <si>
    <t>PR5586</t>
  </si>
  <si>
    <t>PR5587</t>
  </si>
  <si>
    <t>PR5588</t>
  </si>
  <si>
    <t>PR5589</t>
  </si>
  <si>
    <t>PR559</t>
  </si>
  <si>
    <t>PR5590</t>
  </si>
  <si>
    <t>PR5591</t>
  </si>
  <si>
    <t>PR5592</t>
  </si>
  <si>
    <t>PR5593</t>
  </si>
  <si>
    <t>PR5594</t>
  </si>
  <si>
    <t>PR5595</t>
  </si>
  <si>
    <t>PR5596</t>
  </si>
  <si>
    <t>PR5597</t>
  </si>
  <si>
    <t>PR5598</t>
  </si>
  <si>
    <t>PR5599</t>
  </si>
  <si>
    <t>PR56</t>
  </si>
  <si>
    <t>PR560</t>
  </si>
  <si>
    <t>PR5600</t>
  </si>
  <si>
    <t>PR5601</t>
  </si>
  <si>
    <t>PR5602</t>
  </si>
  <si>
    <t>PR5603</t>
  </si>
  <si>
    <t>PR5604</t>
  </si>
  <si>
    <t>PR5605</t>
  </si>
  <si>
    <t>PR5606</t>
  </si>
  <si>
    <t>PR5607</t>
  </si>
  <si>
    <t>PR5608</t>
  </si>
  <si>
    <t>PR5609</t>
  </si>
  <si>
    <t>PR561</t>
  </si>
  <si>
    <t>PR5610</t>
  </si>
  <si>
    <t>PR5611</t>
  </si>
  <si>
    <t>PR5612</t>
  </si>
  <si>
    <t>PR5613</t>
  </si>
  <si>
    <t>PR5614</t>
  </si>
  <si>
    <t>PR5615</t>
  </si>
  <si>
    <t>PR5616</t>
  </si>
  <si>
    <t>PR5617</t>
  </si>
  <si>
    <t>PR5618</t>
  </si>
  <si>
    <t>PR5619</t>
  </si>
  <si>
    <t>PR562</t>
  </si>
  <si>
    <t>PR5620</t>
  </si>
  <si>
    <t>PR5621</t>
  </si>
  <si>
    <t>PR5622</t>
  </si>
  <si>
    <t>PR5623</t>
  </si>
  <si>
    <t>PR5624</t>
  </si>
  <si>
    <t>PR5625</t>
  </si>
  <si>
    <t>PR5626</t>
  </si>
  <si>
    <t>PR5627</t>
  </si>
  <si>
    <t>PR5628</t>
  </si>
  <si>
    <t>PR5629</t>
  </si>
  <si>
    <t>PR563</t>
  </si>
  <si>
    <t>PR5630</t>
  </si>
  <si>
    <t>PR5631</t>
  </si>
  <si>
    <t>PR5632</t>
  </si>
  <si>
    <t>PR5633</t>
  </si>
  <si>
    <t>PR5634</t>
  </si>
  <si>
    <t>PR5635</t>
  </si>
  <si>
    <t>PR5636</t>
  </si>
  <si>
    <t>PR5637</t>
  </si>
  <si>
    <t>PR5638</t>
  </si>
  <si>
    <t>PR5639</t>
  </si>
  <si>
    <t>PR564</t>
  </si>
  <si>
    <t>PR5640</t>
  </si>
  <si>
    <t>PR5641</t>
  </si>
  <si>
    <t>PR5642</t>
  </si>
  <si>
    <t>PR5643</t>
  </si>
  <si>
    <t>PR5644</t>
  </si>
  <si>
    <t>PR5645</t>
  </si>
  <si>
    <t>PR5646</t>
  </si>
  <si>
    <t>PR5647</t>
  </si>
  <si>
    <t>PR5648</t>
  </si>
  <si>
    <t>PR5649</t>
  </si>
  <si>
    <t>PR565</t>
  </si>
  <si>
    <t>PR5650</t>
  </si>
  <si>
    <t>PR5651</t>
  </si>
  <si>
    <t>PR5652</t>
  </si>
  <si>
    <t>PR5653</t>
  </si>
  <si>
    <t>PR5654</t>
  </si>
  <si>
    <t>PR5655</t>
  </si>
  <si>
    <t>PR5656</t>
  </si>
  <si>
    <t>PR5657</t>
  </si>
  <si>
    <t>PR5658</t>
  </si>
  <si>
    <t>PR5659</t>
  </si>
  <si>
    <t>PR566</t>
  </si>
  <si>
    <t>PR5660</t>
  </si>
  <si>
    <t>PR5661</t>
  </si>
  <si>
    <t>PR5662</t>
  </si>
  <si>
    <t>PR5663</t>
  </si>
  <si>
    <t>PR5664</t>
  </si>
  <si>
    <t>PR5665</t>
  </si>
  <si>
    <t>PR5666</t>
  </si>
  <si>
    <t>PR5667</t>
  </si>
  <si>
    <t>PR5668</t>
  </si>
  <si>
    <t>PR5669</t>
  </si>
  <si>
    <t>PR567</t>
  </si>
  <si>
    <t>PR5670</t>
  </si>
  <si>
    <t>PR5671</t>
  </si>
  <si>
    <t>PR5672</t>
  </si>
  <si>
    <t>PR5673</t>
  </si>
  <si>
    <t>PR5674</t>
  </si>
  <si>
    <t>PR5675</t>
  </si>
  <si>
    <t>PR5676</t>
  </si>
  <si>
    <t>PR5677</t>
  </si>
  <si>
    <t>PR5678</t>
  </si>
  <si>
    <t>PR5679</t>
  </si>
  <si>
    <t>PR568</t>
  </si>
  <si>
    <t>PR5680</t>
  </si>
  <si>
    <t>PR5681</t>
  </si>
  <si>
    <t>PR5682</t>
  </si>
  <si>
    <t>PR5683</t>
  </si>
  <si>
    <t>PR5684</t>
  </si>
  <si>
    <t>PR5685</t>
  </si>
  <si>
    <t>PR5686</t>
  </si>
  <si>
    <t>PR5687</t>
  </si>
  <si>
    <t>PR5688</t>
  </si>
  <si>
    <t>PR5689</t>
  </si>
  <si>
    <t>PR569</t>
  </si>
  <si>
    <t>PR5690</t>
  </si>
  <si>
    <t>PR5691</t>
  </si>
  <si>
    <t>PR5692</t>
  </si>
  <si>
    <t>PR5693</t>
  </si>
  <si>
    <t>PR5694</t>
  </si>
  <si>
    <t>PR5695</t>
  </si>
  <si>
    <t>PR5696</t>
  </si>
  <si>
    <t>PR5697</t>
  </si>
  <si>
    <t>PR5698</t>
  </si>
  <si>
    <t>PR5699</t>
  </si>
  <si>
    <t>PR57</t>
  </si>
  <si>
    <t>PR570</t>
  </si>
  <si>
    <t>PR5700</t>
  </si>
  <si>
    <t>PR5701</t>
  </si>
  <si>
    <t>PR5702</t>
  </si>
  <si>
    <t>PR5703</t>
  </si>
  <si>
    <t>PR5704</t>
  </si>
  <si>
    <t>PR5705</t>
  </si>
  <si>
    <t>PR5706</t>
  </si>
  <si>
    <t>PR5707</t>
  </si>
  <si>
    <t>PR5708</t>
  </si>
  <si>
    <t>PR5709</t>
  </si>
  <si>
    <t>PR571</t>
  </si>
  <si>
    <t>PR5710</t>
  </si>
  <si>
    <t>PR5711</t>
  </si>
  <si>
    <t>PR5712</t>
  </si>
  <si>
    <t>PR5713</t>
  </si>
  <si>
    <t>PR5714</t>
  </si>
  <si>
    <t>PR5715</t>
  </si>
  <si>
    <t>PR5716</t>
  </si>
  <si>
    <t>PR5717</t>
  </si>
  <si>
    <t>PR5718</t>
  </si>
  <si>
    <t>PR5719</t>
  </si>
  <si>
    <t>PR572</t>
  </si>
  <si>
    <t>PR5720</t>
  </si>
  <si>
    <t>PR5721</t>
  </si>
  <si>
    <t>PR5722</t>
  </si>
  <si>
    <t>PR5723</t>
  </si>
  <si>
    <t>PR5724</t>
  </si>
  <si>
    <t>PR5725</t>
  </si>
  <si>
    <t>PR5726</t>
  </si>
  <si>
    <t>PR5727</t>
  </si>
  <si>
    <t>PR5728</t>
  </si>
  <si>
    <t>PR5729</t>
  </si>
  <si>
    <t>PR573</t>
  </si>
  <si>
    <t>PR5730</t>
  </si>
  <si>
    <t>PR5731</t>
  </si>
  <si>
    <t>PR5732</t>
  </si>
  <si>
    <t>PR5733</t>
  </si>
  <si>
    <t>PR5734</t>
  </si>
  <si>
    <t>PR5735</t>
  </si>
  <si>
    <t>PR5736</t>
  </si>
  <si>
    <t>PR5737</t>
  </si>
  <si>
    <t>PR5738</t>
  </si>
  <si>
    <t>PR5739</t>
  </si>
  <si>
    <t>PR574</t>
  </si>
  <si>
    <t>PR5740</t>
  </si>
  <si>
    <t>PR5741</t>
  </si>
  <si>
    <t>PR5742</t>
  </si>
  <si>
    <t>PR5743</t>
  </si>
  <si>
    <t>PR5744</t>
  </si>
  <si>
    <t>PR5745</t>
  </si>
  <si>
    <t>PR5746</t>
  </si>
  <si>
    <t>PR5747</t>
  </si>
  <si>
    <t>PR5748</t>
  </si>
  <si>
    <t>PR5749</t>
  </si>
  <si>
    <t>PR575</t>
  </si>
  <si>
    <t>PR5750</t>
  </si>
  <si>
    <t>PR5751</t>
  </si>
  <si>
    <t>PR5752</t>
  </si>
  <si>
    <t>PR5753</t>
  </si>
  <si>
    <t>PR5754</t>
  </si>
  <si>
    <t>PR5755</t>
  </si>
  <si>
    <t>PR5756</t>
  </si>
  <si>
    <t>PR5757</t>
  </si>
  <si>
    <t>PR5758</t>
  </si>
  <si>
    <t>PR5759</t>
  </si>
  <si>
    <t>PR576</t>
  </si>
  <si>
    <t>PR5760</t>
  </si>
  <si>
    <t>PR5761</t>
  </si>
  <si>
    <t>PR5762</t>
  </si>
  <si>
    <t>PR5763</t>
  </si>
  <si>
    <t>PR5764</t>
  </si>
  <si>
    <t>PR5765</t>
  </si>
  <si>
    <t>PR5766</t>
  </si>
  <si>
    <t>PR5767</t>
  </si>
  <si>
    <t>PR5768</t>
  </si>
  <si>
    <t>PR5769</t>
  </si>
  <si>
    <t>PR577</t>
  </si>
  <si>
    <t>PR5770</t>
  </si>
  <si>
    <t>PR5771</t>
  </si>
  <si>
    <t>PR5772</t>
  </si>
  <si>
    <t>PR5773</t>
  </si>
  <si>
    <t>PR5774</t>
  </si>
  <si>
    <t>PR5775</t>
  </si>
  <si>
    <t>PR5776</t>
  </si>
  <si>
    <t>PR5777</t>
  </si>
  <si>
    <t>PR5778</t>
  </si>
  <si>
    <t>PR5779</t>
  </si>
  <si>
    <t>PR578</t>
  </si>
  <si>
    <t>PR5780</t>
  </si>
  <si>
    <t>PR5781</t>
  </si>
  <si>
    <t>PR5782</t>
  </si>
  <si>
    <t>PR5783</t>
  </si>
  <si>
    <t>PR5784</t>
  </si>
  <si>
    <t>PR5785</t>
  </si>
  <si>
    <t>PR5786</t>
  </si>
  <si>
    <t>PR5787</t>
  </si>
  <si>
    <t>PR5788</t>
  </si>
  <si>
    <t>PR5789</t>
  </si>
  <si>
    <t>PR579</t>
  </si>
  <si>
    <t>PR5790</t>
  </si>
  <si>
    <t>PR5791</t>
  </si>
  <si>
    <t>PR5792</t>
  </si>
  <si>
    <t>PR5793</t>
  </si>
  <si>
    <t>PR5794</t>
  </si>
  <si>
    <t>PR5795</t>
  </si>
  <si>
    <t>PR5796</t>
  </si>
  <si>
    <t>PR5797</t>
  </si>
  <si>
    <t>PR5798</t>
  </si>
  <si>
    <t>PR5799</t>
  </si>
  <si>
    <t>PR58</t>
  </si>
  <si>
    <t>PR580</t>
  </si>
  <si>
    <t>PR5800</t>
  </si>
  <si>
    <t>PR5801</t>
  </si>
  <si>
    <t>PR5802</t>
  </si>
  <si>
    <t>PR5803</t>
  </si>
  <si>
    <t>PR5804</t>
  </si>
  <si>
    <t>PR5805</t>
  </si>
  <si>
    <t>PR5806</t>
  </si>
  <si>
    <t>PR5807</t>
  </si>
  <si>
    <t>PR5808</t>
  </si>
  <si>
    <t>PR5809</t>
  </si>
  <si>
    <t>PR581</t>
  </si>
  <si>
    <t>PR5810</t>
  </si>
  <si>
    <t>PR5811</t>
  </si>
  <si>
    <t>PR5812</t>
  </si>
  <si>
    <t>PR5813</t>
  </si>
  <si>
    <t>PR5814</t>
  </si>
  <si>
    <t>PR5815</t>
  </si>
  <si>
    <t>PR5816</t>
  </si>
  <si>
    <t>PR5817</t>
  </si>
  <si>
    <t>PR5818</t>
  </si>
  <si>
    <t>PR5819</t>
  </si>
  <si>
    <t>PR582</t>
  </si>
  <si>
    <t>PR5820</t>
  </si>
  <si>
    <t>PR5821</t>
  </si>
  <si>
    <t>PR5822</t>
  </si>
  <si>
    <t>PR5823</t>
  </si>
  <si>
    <t>PR5824</t>
  </si>
  <si>
    <t>PR5825</t>
  </si>
  <si>
    <t>PR5826</t>
  </si>
  <si>
    <t>PR5827</t>
  </si>
  <si>
    <t>PR5828</t>
  </si>
  <si>
    <t>PR5829</t>
  </si>
  <si>
    <t>PR583</t>
  </si>
  <si>
    <t>PR5830</t>
  </si>
  <si>
    <t>PR5831</t>
  </si>
  <si>
    <t>PR5832</t>
  </si>
  <si>
    <t>PR5833</t>
  </si>
  <si>
    <t>PR5834</t>
  </si>
  <si>
    <t>PR5835</t>
  </si>
  <si>
    <t>PR5836</t>
  </si>
  <si>
    <t>PR5837</t>
  </si>
  <si>
    <t>PR5838</t>
  </si>
  <si>
    <t>PR5839</t>
  </si>
  <si>
    <t>PR584</t>
  </si>
  <si>
    <t>PR5840</t>
  </si>
  <si>
    <t>PR5841</t>
  </si>
  <si>
    <t>PR5842</t>
  </si>
  <si>
    <t>PR5843</t>
  </si>
  <si>
    <t>PR5844</t>
  </si>
  <si>
    <t>PR5845</t>
  </si>
  <si>
    <t>PR5846</t>
  </si>
  <si>
    <t>PR5847</t>
  </si>
  <si>
    <t>PR5848</t>
  </si>
  <si>
    <t>PR5849</t>
  </si>
  <si>
    <t>PR585</t>
  </si>
  <si>
    <t>PR5850</t>
  </si>
  <si>
    <t>PR5851</t>
  </si>
  <si>
    <t>PR5852</t>
  </si>
  <si>
    <t>PR5853</t>
  </si>
  <si>
    <t>PR5854</t>
  </si>
  <si>
    <t>PR5855</t>
  </si>
  <si>
    <t>PR5856</t>
  </si>
  <si>
    <t>PR5857</t>
  </si>
  <si>
    <t>PR5858</t>
  </si>
  <si>
    <t>PR5859</t>
  </si>
  <si>
    <t>PR586</t>
  </si>
  <si>
    <t>PR5860</t>
  </si>
  <si>
    <t>PR5861</t>
  </si>
  <si>
    <t>PR5862</t>
  </si>
  <si>
    <t>PR5863</t>
  </si>
  <si>
    <t>PR5864</t>
  </si>
  <si>
    <t>PR5865</t>
  </si>
  <si>
    <t>PR5866</t>
  </si>
  <si>
    <t>PR5867</t>
  </si>
  <si>
    <t>PR5868</t>
  </si>
  <si>
    <t>PR5869</t>
  </si>
  <si>
    <t>PR587</t>
  </si>
  <si>
    <t>PR5870</t>
  </si>
  <si>
    <t>PR5871</t>
  </si>
  <si>
    <t>PR5872</t>
  </si>
  <si>
    <t>PR5873</t>
  </si>
  <si>
    <t>PR5874</t>
  </si>
  <si>
    <t>PR5875</t>
  </si>
  <si>
    <t>PR5876</t>
  </si>
  <si>
    <t>PR5877</t>
  </si>
  <si>
    <t>PR5878</t>
  </si>
  <si>
    <t>PR5879</t>
  </si>
  <si>
    <t>PR588</t>
  </si>
  <si>
    <t>PR5880</t>
  </si>
  <si>
    <t>PR5881</t>
  </si>
  <si>
    <t>PR5882</t>
  </si>
  <si>
    <t>PR5883</t>
  </si>
  <si>
    <t>PR5884</t>
  </si>
  <si>
    <t>PR5885</t>
  </si>
  <si>
    <t>PR5886</t>
  </si>
  <si>
    <t>PR5887</t>
  </si>
  <si>
    <t>PR5888</t>
  </si>
  <si>
    <t>PR5889</t>
  </si>
  <si>
    <t>PR589</t>
  </si>
  <si>
    <t>PR5890</t>
  </si>
  <si>
    <t>PR5891</t>
  </si>
  <si>
    <t>PR5892</t>
  </si>
  <si>
    <t>PR5893</t>
  </si>
  <si>
    <t>PR5894</t>
  </si>
  <si>
    <t>PR5895</t>
  </si>
  <si>
    <t>PR5896</t>
  </si>
  <si>
    <t>PR5897</t>
  </si>
  <si>
    <t>PR5898</t>
  </si>
  <si>
    <t>PR5899</t>
  </si>
  <si>
    <t>PR59</t>
  </si>
  <si>
    <t>PR590</t>
  </si>
  <si>
    <t>PR5900</t>
  </si>
  <si>
    <t>PR5901</t>
  </si>
  <si>
    <t>PR5902</t>
  </si>
  <si>
    <t>PR5903</t>
  </si>
  <si>
    <t>PR5904</t>
  </si>
  <si>
    <t>PR5905</t>
  </si>
  <si>
    <t>PR5906</t>
  </si>
  <si>
    <t>PR5907</t>
  </si>
  <si>
    <t>PR5908</t>
  </si>
  <si>
    <t>PR5909</t>
  </si>
  <si>
    <t>PR591</t>
  </si>
  <si>
    <t>PR5910</t>
  </si>
  <si>
    <t>PR5911</t>
  </si>
  <si>
    <t>PR5912</t>
  </si>
  <si>
    <t>PR5913</t>
  </si>
  <si>
    <t>PR5914</t>
  </si>
  <si>
    <t>PR5915</t>
  </si>
  <si>
    <t>PR5916</t>
  </si>
  <si>
    <t>PR5917</t>
  </si>
  <si>
    <t>PR5918</t>
  </si>
  <si>
    <t>PR5919</t>
  </si>
  <si>
    <t>PR592</t>
  </si>
  <si>
    <t>PR5920</t>
  </si>
  <si>
    <t>PR5921</t>
  </si>
  <si>
    <t>PR5922</t>
  </si>
  <si>
    <t>PR5923</t>
  </si>
  <si>
    <t>PR5924</t>
  </si>
  <si>
    <t>PR5925</t>
  </si>
  <si>
    <t>PR5926</t>
  </si>
  <si>
    <t>PR5927</t>
  </si>
  <si>
    <t>PR5928</t>
  </si>
  <si>
    <t>PR5929</t>
  </si>
  <si>
    <t>PR593</t>
  </si>
  <si>
    <t>PR5930</t>
  </si>
  <si>
    <t>PR5931</t>
  </si>
  <si>
    <t>PR5932</t>
  </si>
  <si>
    <t>PR5933</t>
  </si>
  <si>
    <t>PR5934</t>
  </si>
  <si>
    <t>PR5935</t>
  </si>
  <si>
    <t>PR5936</t>
  </si>
  <si>
    <t>PR5937</t>
  </si>
  <si>
    <t>PR5938</t>
  </si>
  <si>
    <t>PR5939</t>
  </si>
  <si>
    <t>PR594</t>
  </si>
  <si>
    <t>PR5940</t>
  </si>
  <si>
    <t>PR5941</t>
  </si>
  <si>
    <t>PR5942</t>
  </si>
  <si>
    <t>PR5943</t>
  </si>
  <si>
    <t>PR5944</t>
  </si>
  <si>
    <t>PR5945</t>
  </si>
  <si>
    <t>PR5946</t>
  </si>
  <si>
    <t>PR5947</t>
  </si>
  <si>
    <t>PR5948</t>
  </si>
  <si>
    <t>PR5949</t>
  </si>
  <si>
    <t>PR595</t>
  </si>
  <si>
    <t>PR5950</t>
  </si>
  <si>
    <t>PR5951</t>
  </si>
  <si>
    <t>PR5952</t>
  </si>
  <si>
    <t>PR5953</t>
  </si>
  <si>
    <t>PR5954</t>
  </si>
  <si>
    <t>PR5955</t>
  </si>
  <si>
    <t>PR5956</t>
  </si>
  <si>
    <t>PR5957</t>
  </si>
  <si>
    <t>PR5958</t>
  </si>
  <si>
    <t>PR5959</t>
  </si>
  <si>
    <t>PR596</t>
  </si>
  <si>
    <t>PR5960</t>
  </si>
  <si>
    <t>PR5961</t>
  </si>
  <si>
    <t>PR5962</t>
  </si>
  <si>
    <t>PR5963</t>
  </si>
  <si>
    <t>PR5964</t>
  </si>
  <si>
    <t>PR5965</t>
  </si>
  <si>
    <t>PR5966</t>
  </si>
  <si>
    <t>PR5967</t>
  </si>
  <si>
    <t>PR5968</t>
  </si>
  <si>
    <t>PR5969</t>
  </si>
  <si>
    <t>PR597</t>
  </si>
  <si>
    <t>PR5970</t>
  </si>
  <si>
    <t>PR5971</t>
  </si>
  <si>
    <t>PR5972</t>
  </si>
  <si>
    <t>PR5973</t>
  </si>
  <si>
    <t>PR5974</t>
  </si>
  <si>
    <t>PR5975</t>
  </si>
  <si>
    <t>PR5976</t>
  </si>
  <si>
    <t>PR5977</t>
  </si>
  <si>
    <t>PR5978</t>
  </si>
  <si>
    <t>PR5979</t>
  </si>
  <si>
    <t>PR598</t>
  </si>
  <si>
    <t>PR5980</t>
  </si>
  <si>
    <t>PR5981</t>
  </si>
  <si>
    <t>PR5982</t>
  </si>
  <si>
    <t>PR5983</t>
  </si>
  <si>
    <t>PR5984</t>
  </si>
  <si>
    <t>PR5985</t>
  </si>
  <si>
    <t>PR5986</t>
  </si>
  <si>
    <t>PR5987</t>
  </si>
  <si>
    <t>PR5988</t>
  </si>
  <si>
    <t>PR5989</t>
  </si>
  <si>
    <t>PR599</t>
  </si>
  <si>
    <t>PR5990</t>
  </si>
  <si>
    <t>PR5991</t>
  </si>
  <si>
    <t>PR5992</t>
  </si>
  <si>
    <t>PR5993</t>
  </si>
  <si>
    <t>PR5994</t>
  </si>
  <si>
    <t>PR5995</t>
  </si>
  <si>
    <t>PR5996</t>
  </si>
  <si>
    <t>PR5997</t>
  </si>
  <si>
    <t>PR5998</t>
  </si>
  <si>
    <t>PR5999</t>
  </si>
  <si>
    <t>PR60</t>
  </si>
  <si>
    <t>PR600</t>
  </si>
  <si>
    <t>PR6000</t>
  </si>
  <si>
    <t>PR6001</t>
  </si>
  <si>
    <t>PR6002</t>
  </si>
  <si>
    <t>PR6003</t>
  </si>
  <si>
    <t>PR6004</t>
  </si>
  <si>
    <t>PR6005</t>
  </si>
  <si>
    <t>PR6006</t>
  </si>
  <si>
    <t>PR6007</t>
  </si>
  <si>
    <t>PR6008</t>
  </si>
  <si>
    <t>PR6009</t>
  </si>
  <si>
    <t>PR601</t>
  </si>
  <si>
    <t>PR6010</t>
  </si>
  <si>
    <t>PR6011</t>
  </si>
  <si>
    <t>PR6012</t>
  </si>
  <si>
    <t>PR6013</t>
  </si>
  <si>
    <t>PR6014</t>
  </si>
  <si>
    <t>PR6015</t>
  </si>
  <si>
    <t>PR6016</t>
  </si>
  <si>
    <t>PR6017</t>
  </si>
  <si>
    <t>PR6018</t>
  </si>
  <si>
    <t>PR6019</t>
  </si>
  <si>
    <t>PR602</t>
  </si>
  <si>
    <t>PR6020</t>
  </si>
  <si>
    <t>PR6021</t>
  </si>
  <si>
    <t>PR6022</t>
  </si>
  <si>
    <t>PR6023</t>
  </si>
  <si>
    <t>PR6024</t>
  </si>
  <si>
    <t>PR6025</t>
  </si>
  <si>
    <t>PR6026</t>
  </si>
  <si>
    <t>PR6027</t>
  </si>
  <si>
    <t>PR6028</t>
  </si>
  <si>
    <t>PR6029</t>
  </si>
  <si>
    <t>PR603</t>
  </si>
  <si>
    <t>PR6030</t>
  </si>
  <si>
    <t>PR6031</t>
  </si>
  <si>
    <t>PR6032</t>
  </si>
  <si>
    <t>PR6033</t>
  </si>
  <si>
    <t>PR6034</t>
  </si>
  <si>
    <t>PR6035</t>
  </si>
  <si>
    <t>PR6036</t>
  </si>
  <si>
    <t>PR6037</t>
  </si>
  <si>
    <t>PR6038</t>
  </si>
  <si>
    <t>PR6039</t>
  </si>
  <si>
    <t>PR604</t>
  </si>
  <si>
    <t>PR6040</t>
  </si>
  <si>
    <t>PR6041</t>
  </si>
  <si>
    <t>PR6042</t>
  </si>
  <si>
    <t>PR6043</t>
  </si>
  <si>
    <t>PR6044</t>
  </si>
  <si>
    <t>PR6045</t>
  </si>
  <si>
    <t>PR6046</t>
  </si>
  <si>
    <t>PR6047</t>
  </si>
  <si>
    <t>PR6048</t>
  </si>
  <si>
    <t>PR6049</t>
  </si>
  <si>
    <t>PR605</t>
  </si>
  <si>
    <t>PR6050</t>
  </si>
  <si>
    <t>PR6051</t>
  </si>
  <si>
    <t>PR6052</t>
  </si>
  <si>
    <t>PR6053</t>
  </si>
  <si>
    <t>PR6054</t>
  </si>
  <si>
    <t>PR6055</t>
  </si>
  <si>
    <t>PR6056</t>
  </si>
  <si>
    <t>PR6057</t>
  </si>
  <si>
    <t>PR6058</t>
  </si>
  <si>
    <t>PR6059</t>
  </si>
  <si>
    <t>PR606</t>
  </si>
  <si>
    <t>PR6060</t>
  </si>
  <si>
    <t>PR6061</t>
  </si>
  <si>
    <t>PR6062</t>
  </si>
  <si>
    <t>PR6063</t>
  </si>
  <si>
    <t>PR6064</t>
  </si>
  <si>
    <t>PR6065</t>
  </si>
  <si>
    <t>PR6066</t>
  </si>
  <si>
    <t>PR6067</t>
  </si>
  <si>
    <t>PR6068</t>
  </si>
  <si>
    <t>PR6069</t>
  </si>
  <si>
    <t>PR607</t>
  </si>
  <si>
    <t>PR6070</t>
  </si>
  <si>
    <t>PR6071</t>
  </si>
  <si>
    <t>PR6072</t>
  </si>
  <si>
    <t>PR6073</t>
  </si>
  <si>
    <t>PR6074</t>
  </si>
  <si>
    <t>PR6075</t>
  </si>
  <si>
    <t>PR6076</t>
  </si>
  <si>
    <t>PR6077</t>
  </si>
  <si>
    <t>PR6078</t>
  </si>
  <si>
    <t>PR6079</t>
  </si>
  <si>
    <t>PR608</t>
  </si>
  <si>
    <t>PR6080</t>
  </si>
  <si>
    <t>PR6081</t>
  </si>
  <si>
    <t>PR6082</t>
  </si>
  <si>
    <t>PR6083</t>
  </si>
  <si>
    <t>PR6084</t>
  </si>
  <si>
    <t>PR6085</t>
  </si>
  <si>
    <t>PR6086</t>
  </si>
  <si>
    <t>PR6087</t>
  </si>
  <si>
    <t>PR6088</t>
  </si>
  <si>
    <t>PR6089</t>
  </si>
  <si>
    <t>PR609</t>
  </si>
  <si>
    <t>PR6090</t>
  </si>
  <si>
    <t>PR6091</t>
  </si>
  <si>
    <t>PR6092</t>
  </si>
  <si>
    <t>PR6093</t>
  </si>
  <si>
    <t>PR6094</t>
  </si>
  <si>
    <t>PR6095</t>
  </si>
  <si>
    <t>PR6096</t>
  </si>
  <si>
    <t>PR6097</t>
  </si>
  <si>
    <t>PR6098</t>
  </si>
  <si>
    <t>PR6099</t>
  </si>
  <si>
    <t>PR61</t>
  </si>
  <si>
    <t>PR610</t>
  </si>
  <si>
    <t>PR6100</t>
  </si>
  <si>
    <t>PR6101</t>
  </si>
  <si>
    <t>PR6102</t>
  </si>
  <si>
    <t>PR6103</t>
  </si>
  <si>
    <t>PR6104</t>
  </si>
  <si>
    <t>PR6105</t>
  </si>
  <si>
    <t>PR6106</t>
  </si>
  <si>
    <t>PR6107</t>
  </si>
  <si>
    <t>PR6108</t>
  </si>
  <si>
    <t>PR6109</t>
  </si>
  <si>
    <t>PR611</t>
  </si>
  <si>
    <t>PR6110</t>
  </si>
  <si>
    <t>PR6111</t>
  </si>
  <si>
    <t>PR6112</t>
  </si>
  <si>
    <t>PR6113</t>
  </si>
  <si>
    <t>PR6114</t>
  </si>
  <si>
    <t>PR6115</t>
  </si>
  <si>
    <t>PR6116</t>
  </si>
  <si>
    <t>PR6117</t>
  </si>
  <si>
    <t>PR6118</t>
  </si>
  <si>
    <t>PR6119</t>
  </si>
  <si>
    <t>PR612</t>
  </si>
  <si>
    <t>PR6120</t>
  </si>
  <si>
    <t>PR6121</t>
  </si>
  <si>
    <t>PR6122</t>
  </si>
  <si>
    <t>PR6123</t>
  </si>
  <si>
    <t>PR6124</t>
  </si>
  <si>
    <t>PR6125</t>
  </si>
  <si>
    <t>PR6126</t>
  </si>
  <si>
    <t>PR6127</t>
  </si>
  <si>
    <t>PR6128</t>
  </si>
  <si>
    <t>PR6129</t>
  </si>
  <si>
    <t>PR613</t>
  </si>
  <si>
    <t>PR6130</t>
  </si>
  <si>
    <t>PR6131</t>
  </si>
  <si>
    <t>PR6132</t>
  </si>
  <si>
    <t>PR6133</t>
  </si>
  <si>
    <t>PR6134</t>
  </si>
  <si>
    <t>PR6135</t>
  </si>
  <si>
    <t>PR6136</t>
  </si>
  <si>
    <t>PR6137</t>
  </si>
  <si>
    <t>PR6138</t>
  </si>
  <si>
    <t>PR6139</t>
  </si>
  <si>
    <t>PR614</t>
  </si>
  <si>
    <t>PR6140</t>
  </si>
  <si>
    <t>PR6141</t>
  </si>
  <si>
    <t>PR6142</t>
  </si>
  <si>
    <t>PR6143</t>
  </si>
  <si>
    <t>PR6144</t>
  </si>
  <si>
    <t>PR6145</t>
  </si>
  <si>
    <t>PR6146</t>
  </si>
  <si>
    <t>PR6147</t>
  </si>
  <si>
    <t>PR6148</t>
  </si>
  <si>
    <t>PR6149</t>
  </si>
  <si>
    <t>PR615</t>
  </si>
  <si>
    <t>PR6150</t>
  </si>
  <si>
    <t>PR6151</t>
  </si>
  <si>
    <t>PR6152</t>
  </si>
  <si>
    <t>PR6153</t>
  </si>
  <si>
    <t>PR6154</t>
  </si>
  <si>
    <t>PR6155</t>
  </si>
  <si>
    <t>PR6156</t>
  </si>
  <si>
    <t>PR6157</t>
  </si>
  <si>
    <t>PR6158</t>
  </si>
  <si>
    <t>PR6159</t>
  </si>
  <si>
    <t>PR616</t>
  </si>
  <si>
    <t>PR6160</t>
  </si>
  <si>
    <t>PR6161</t>
  </si>
  <si>
    <t>PR6162</t>
  </si>
  <si>
    <t>PR6163</t>
  </si>
  <si>
    <t>PR6164</t>
  </si>
  <si>
    <t>PR6165</t>
  </si>
  <si>
    <t>PR6166</t>
  </si>
  <si>
    <t>PR6167</t>
  </si>
  <si>
    <t>PR6168</t>
  </si>
  <si>
    <t>PR6169</t>
  </si>
  <si>
    <t>PR617</t>
  </si>
  <si>
    <t>PR6170</t>
  </si>
  <si>
    <t>PR6171</t>
  </si>
  <si>
    <t>PR6172</t>
  </si>
  <si>
    <t>PR6173</t>
  </si>
  <si>
    <t>PR6174</t>
  </si>
  <si>
    <t>PR6175</t>
  </si>
  <si>
    <t>PR6176</t>
  </si>
  <si>
    <t>PR6177</t>
  </si>
  <si>
    <t>PR6178</t>
  </si>
  <si>
    <t>PR6179</t>
  </si>
  <si>
    <t>PR618</t>
  </si>
  <si>
    <t>PR6180</t>
  </si>
  <si>
    <t>PR6181</t>
  </si>
  <si>
    <t>PR6182</t>
  </si>
  <si>
    <t>PR6183</t>
  </si>
  <si>
    <t>PR6184</t>
  </si>
  <si>
    <t>PR6185</t>
  </si>
  <si>
    <t>PR6186</t>
  </si>
  <si>
    <t>PR6187</t>
  </si>
  <si>
    <t>PR6188</t>
  </si>
  <si>
    <t>PR6189</t>
  </si>
  <si>
    <t>PR619</t>
  </si>
  <si>
    <t>PR6190</t>
  </si>
  <si>
    <t>PR6191</t>
  </si>
  <si>
    <t>PR6192</t>
  </si>
  <si>
    <t>PR6193</t>
  </si>
  <si>
    <t>PR6194</t>
  </si>
  <si>
    <t>PR6195</t>
  </si>
  <si>
    <t>PR6196</t>
  </si>
  <si>
    <t>PR6197</t>
  </si>
  <si>
    <t>PR6198</t>
  </si>
  <si>
    <t>PR6199</t>
  </si>
  <si>
    <t>PR62</t>
  </si>
  <si>
    <t>PR620</t>
  </si>
  <si>
    <t>PR6200</t>
  </si>
  <si>
    <t>PR6201</t>
  </si>
  <si>
    <t>PR6202</t>
  </si>
  <si>
    <t>PR6203</t>
  </si>
  <si>
    <t>PR6204</t>
  </si>
  <si>
    <t>PR6205</t>
  </si>
  <si>
    <t>PR6206</t>
  </si>
  <si>
    <t>PR6207</t>
  </si>
  <si>
    <t>PR6208</t>
  </si>
  <si>
    <t>PR6209</t>
  </si>
  <si>
    <t>PR621</t>
  </si>
  <si>
    <t>PR6210</t>
  </si>
  <si>
    <t>PR6211</t>
  </si>
  <si>
    <t>PR6212</t>
  </si>
  <si>
    <t>PR6213</t>
  </si>
  <si>
    <t>PR6214</t>
  </si>
  <si>
    <t>PR6215</t>
  </si>
  <si>
    <t>PR6216</t>
  </si>
  <si>
    <t>PR6217</t>
  </si>
  <si>
    <t>PR6218</t>
  </si>
  <si>
    <t>PR6219</t>
  </si>
  <si>
    <t>PR622</t>
  </si>
  <si>
    <t>PR6220</t>
  </si>
  <si>
    <t>PR6221</t>
  </si>
  <si>
    <t>PR6222</t>
  </si>
  <si>
    <t>PR6223</t>
  </si>
  <si>
    <t>PR6224</t>
  </si>
  <si>
    <t>PR6225</t>
  </si>
  <si>
    <t>PR6226</t>
  </si>
  <si>
    <t>PR6227</t>
  </si>
  <si>
    <t>PR6228</t>
  </si>
  <si>
    <t>PR6229</t>
  </si>
  <si>
    <t>PR623</t>
  </si>
  <si>
    <t>PR6230</t>
  </si>
  <si>
    <t>PR6231</t>
  </si>
  <si>
    <t>PR6232</t>
  </si>
  <si>
    <t>PR6233</t>
  </si>
  <si>
    <t>PR6234</t>
  </si>
  <si>
    <t>PR6235</t>
  </si>
  <si>
    <t>PR6236</t>
  </si>
  <si>
    <t>PR6237</t>
  </si>
  <si>
    <t>PR6238</t>
  </si>
  <si>
    <t>PR6239</t>
  </si>
  <si>
    <t>PR624</t>
  </si>
  <si>
    <t>PR6240</t>
  </si>
  <si>
    <t>PR6241</t>
  </si>
  <si>
    <t>PR6242</t>
  </si>
  <si>
    <t>PR6243</t>
  </si>
  <si>
    <t>PR6244</t>
  </si>
  <si>
    <t>PR6245</t>
  </si>
  <si>
    <t>PR6246</t>
  </si>
  <si>
    <t>PR6247</t>
  </si>
  <si>
    <t>PR6248</t>
  </si>
  <si>
    <t>PR6249</t>
  </si>
  <si>
    <t>PR625</t>
  </si>
  <si>
    <t>PR6250</t>
  </si>
  <si>
    <t>PR6251</t>
  </si>
  <si>
    <t>PR6252</t>
  </si>
  <si>
    <t>PR6253</t>
  </si>
  <si>
    <t>PR6254</t>
  </si>
  <si>
    <t>PR6255</t>
  </si>
  <si>
    <t>PR6256</t>
  </si>
  <si>
    <t>PR6257</t>
  </si>
  <si>
    <t>PR6258</t>
  </si>
  <si>
    <t>PR6259</t>
  </si>
  <si>
    <t>PR626</t>
  </si>
  <si>
    <t>PR6260</t>
  </si>
  <si>
    <t>PR6261</t>
  </si>
  <si>
    <t>PR6262</t>
  </si>
  <si>
    <t>PR6263</t>
  </si>
  <si>
    <t>PR6264</t>
  </si>
  <si>
    <t>PR6265</t>
  </si>
  <si>
    <t>PR6266</t>
  </si>
  <si>
    <t>PR6267</t>
  </si>
  <si>
    <t>PR6268</t>
  </si>
  <si>
    <t>PR6269</t>
  </si>
  <si>
    <t>PR627</t>
  </si>
  <si>
    <t>PR6270</t>
  </si>
  <si>
    <t>PR6271</t>
  </si>
  <si>
    <t>PR6272</t>
  </si>
  <si>
    <t>PR6273</t>
  </si>
  <si>
    <t>PR6274</t>
  </si>
  <si>
    <t>PR6275</t>
  </si>
  <si>
    <t>PR6276</t>
  </si>
  <si>
    <t>PR6277</t>
  </si>
  <si>
    <t>PR6278</t>
  </si>
  <si>
    <t>PR6279</t>
  </si>
  <si>
    <t>PR628</t>
  </si>
  <si>
    <t>PR6280</t>
  </si>
  <si>
    <t>PR6281</t>
  </si>
  <si>
    <t>PR6282</t>
  </si>
  <si>
    <t>PR6283</t>
  </si>
  <si>
    <t>PR6284</t>
  </si>
  <si>
    <t>PR6285</t>
  </si>
  <si>
    <t>PR6286</t>
  </si>
  <si>
    <t>PR6287</t>
  </si>
  <si>
    <t>PR6288</t>
  </si>
  <si>
    <t>PR6289</t>
  </si>
  <si>
    <t>PR629</t>
  </si>
  <si>
    <t>PR6290</t>
  </si>
  <si>
    <t>PR6291</t>
  </si>
  <si>
    <t>PR6292</t>
  </si>
  <si>
    <t>PR6293</t>
  </si>
  <si>
    <t>PR6294</t>
  </si>
  <si>
    <t>PR6295</t>
  </si>
  <si>
    <t>PR6296</t>
  </si>
  <si>
    <t>PR6297</t>
  </si>
  <si>
    <t>PR6298</t>
  </si>
  <si>
    <t>PR6299</t>
  </si>
  <si>
    <t>PR63</t>
  </si>
  <si>
    <t>PR630</t>
  </si>
  <si>
    <t>PR6300</t>
  </si>
  <si>
    <t>PR6301</t>
  </si>
  <si>
    <t>PR6302</t>
  </si>
  <si>
    <t>PR6303</t>
  </si>
  <si>
    <t>PR6304</t>
  </si>
  <si>
    <t>PR6305</t>
  </si>
  <si>
    <t>PR6306</t>
  </si>
  <si>
    <t>PR6307</t>
  </si>
  <si>
    <t>PR6308</t>
  </si>
  <si>
    <t>PR6309</t>
  </si>
  <si>
    <t>PR631</t>
  </si>
  <si>
    <t>PR6310</t>
  </si>
  <si>
    <t>PR6311</t>
  </si>
  <si>
    <t>PR6312</t>
  </si>
  <si>
    <t>PR6313</t>
  </si>
  <si>
    <t>PR6314</t>
  </si>
  <si>
    <t>PR6315</t>
  </si>
  <si>
    <t>PR6316</t>
  </si>
  <si>
    <t>PR6317</t>
  </si>
  <si>
    <t>PR6318</t>
  </si>
  <si>
    <t>PR6319</t>
  </si>
  <si>
    <t>PR632</t>
  </si>
  <si>
    <t>PR6320</t>
  </si>
  <si>
    <t>PR6321</t>
  </si>
  <si>
    <t>PR6322</t>
  </si>
  <si>
    <t>PR6323</t>
  </si>
  <si>
    <t>PR6324</t>
  </si>
  <si>
    <t>PR6325</t>
  </si>
  <si>
    <t>PR6326</t>
  </si>
  <si>
    <t>PR6327</t>
  </si>
  <si>
    <t>PR6328</t>
  </si>
  <si>
    <t>PR6329</t>
  </si>
  <si>
    <t>PR633</t>
  </si>
  <si>
    <t>PR6330</t>
  </si>
  <si>
    <t>PR6331</t>
  </si>
  <si>
    <t>PR6332</t>
  </si>
  <si>
    <t>PR6333</t>
  </si>
  <si>
    <t>PR6334</t>
  </si>
  <si>
    <t>PR6335</t>
  </si>
  <si>
    <t>PR6336</t>
  </si>
  <si>
    <t>PR6337</t>
  </si>
  <si>
    <t>PR6338</t>
  </si>
  <si>
    <t>PR6339</t>
  </si>
  <si>
    <t>PR634</t>
  </si>
  <si>
    <t>PR6340</t>
  </si>
  <si>
    <t>PR6341</t>
  </si>
  <si>
    <t>PR6342</t>
  </si>
  <si>
    <t>PR6343</t>
  </si>
  <si>
    <t>PR6344</t>
  </si>
  <si>
    <t>PR6345</t>
  </si>
  <si>
    <t>PR6346</t>
  </si>
  <si>
    <t>PR6347</t>
  </si>
  <si>
    <t>PR6348</t>
  </si>
  <si>
    <t>PR6349</t>
  </si>
  <si>
    <t>PR635</t>
  </si>
  <si>
    <t>PR6350</t>
  </si>
  <si>
    <t>PR6351</t>
  </si>
  <si>
    <t>PR6352</t>
  </si>
  <si>
    <t>PR6353</t>
  </si>
  <si>
    <t>PR6354</t>
  </si>
  <si>
    <t>PR6355</t>
  </si>
  <si>
    <t>PR6356</t>
  </si>
  <si>
    <t>PR6357</t>
  </si>
  <si>
    <t>PR6358</t>
  </si>
  <si>
    <t>PR6359</t>
  </si>
  <si>
    <t>PR636</t>
  </si>
  <si>
    <t>PR6360</t>
  </si>
  <si>
    <t>PR6361</t>
  </si>
  <si>
    <t>PR6362</t>
  </si>
  <si>
    <t>PR6363</t>
  </si>
  <si>
    <t>PR6364</t>
  </si>
  <si>
    <t>PR6365</t>
  </si>
  <si>
    <t>PR6366</t>
  </si>
  <si>
    <t>PR6367</t>
  </si>
  <si>
    <t>PR6368</t>
  </si>
  <si>
    <t>PR6369</t>
  </si>
  <si>
    <t>PR637</t>
  </si>
  <si>
    <t>PR6370</t>
  </si>
  <si>
    <t>PR6371</t>
  </si>
  <si>
    <t>PR6372</t>
  </si>
  <si>
    <t>PR6373</t>
  </si>
  <si>
    <t>PR6374</t>
  </si>
  <si>
    <t>PR6375</t>
  </si>
  <si>
    <t>PR6376</t>
  </si>
  <si>
    <t>PR6377</t>
  </si>
  <si>
    <t>PR6378</t>
  </si>
  <si>
    <t>PR6379</t>
  </si>
  <si>
    <t>PR638</t>
  </si>
  <si>
    <t>PR6380</t>
  </si>
  <si>
    <t>PR6381</t>
  </si>
  <si>
    <t>PR6382</t>
  </si>
  <si>
    <t>PR6383</t>
  </si>
  <si>
    <t>PR6384</t>
  </si>
  <si>
    <t>PR6385</t>
  </si>
  <si>
    <t>PR6386</t>
  </si>
  <si>
    <t>PR6387</t>
  </si>
  <si>
    <t>PR6388</t>
  </si>
  <si>
    <t>PR6389</t>
  </si>
  <si>
    <t>PR639</t>
  </si>
  <si>
    <t>PR6390</t>
  </si>
  <si>
    <t>PR6391</t>
  </si>
  <si>
    <t>PR6392</t>
  </si>
  <si>
    <t>PR6393</t>
  </si>
  <si>
    <t>PR6394</t>
  </si>
  <si>
    <t>PR6395</t>
  </si>
  <si>
    <t>PR6396</t>
  </si>
  <si>
    <t>PR6397</t>
  </si>
  <si>
    <t>PR6398</t>
  </si>
  <si>
    <t>PR6399</t>
  </si>
  <si>
    <t>PR64</t>
  </si>
  <si>
    <t>PR640</t>
  </si>
  <si>
    <t>PR6400</t>
  </si>
  <si>
    <t>PR6401</t>
  </si>
  <si>
    <t>PR6402</t>
  </si>
  <si>
    <t>PR6403</t>
  </si>
  <si>
    <t>PR6404</t>
  </si>
  <si>
    <t>PR6405</t>
  </si>
  <si>
    <t>PR6406</t>
  </si>
  <si>
    <t>PR6407</t>
  </si>
  <si>
    <t>PR6408</t>
  </si>
  <si>
    <t>PR6409</t>
  </si>
  <si>
    <t>PR641</t>
  </si>
  <si>
    <t>PR6410</t>
  </si>
  <si>
    <t>PR6411</t>
  </si>
  <si>
    <t>PR6412</t>
  </si>
  <si>
    <t>PR6413</t>
  </si>
  <si>
    <t>PR6414</t>
  </si>
  <si>
    <t>PR6415</t>
  </si>
  <si>
    <t>PR6416</t>
  </si>
  <si>
    <t>PR6417</t>
  </si>
  <si>
    <t>PR6418</t>
  </si>
  <si>
    <t>PR6419</t>
  </si>
  <si>
    <t>PR642</t>
  </si>
  <si>
    <t>PR6420</t>
  </si>
  <si>
    <t>PR6421</t>
  </si>
  <si>
    <t>PR6422</t>
  </si>
  <si>
    <t>PR6423</t>
  </si>
  <si>
    <t>PR6424</t>
  </si>
  <si>
    <t>PR6425</t>
  </si>
  <si>
    <t>PR6426</t>
  </si>
  <si>
    <t>PR6427</t>
  </si>
  <si>
    <t>PR6428</t>
  </si>
  <si>
    <t>PR6429</t>
  </si>
  <si>
    <t>PR643</t>
  </si>
  <si>
    <t>PR6430</t>
  </si>
  <si>
    <t>PR6431</t>
  </si>
  <si>
    <t>PR6432</t>
  </si>
  <si>
    <t>PR6433</t>
  </si>
  <si>
    <t>PR6434</t>
  </si>
  <si>
    <t>PR6435</t>
  </si>
  <si>
    <t>PR6436</t>
  </si>
  <si>
    <t>PR6437</t>
  </si>
  <si>
    <t>PR6438</t>
  </si>
  <si>
    <t>PR6439</t>
  </si>
  <si>
    <t>PR644</t>
  </si>
  <si>
    <t>PR6440</t>
  </si>
  <si>
    <t>PR6441</t>
  </si>
  <si>
    <t>PR6442</t>
  </si>
  <si>
    <t>PR6443</t>
  </si>
  <si>
    <t>PR6444</t>
  </si>
  <si>
    <t>PR6445</t>
  </si>
  <si>
    <t>PR6446</t>
  </si>
  <si>
    <t>PR6447</t>
  </si>
  <si>
    <t>PR6448</t>
  </si>
  <si>
    <t>PR6449</t>
  </si>
  <si>
    <t>PR645</t>
  </si>
  <si>
    <t>PR6450</t>
  </si>
  <si>
    <t>PR6451</t>
  </si>
  <si>
    <t>PR6452</t>
  </si>
  <si>
    <t>PR6453</t>
  </si>
  <si>
    <t>PR6454</t>
  </si>
  <si>
    <t>PR6455</t>
  </si>
  <si>
    <t>PR6456</t>
  </si>
  <si>
    <t>PR6457</t>
  </si>
  <si>
    <t>PR6458</t>
  </si>
  <si>
    <t>PR6459</t>
  </si>
  <si>
    <t>PR646</t>
  </si>
  <si>
    <t>PR6460</t>
  </si>
  <si>
    <t>PR6461</t>
  </si>
  <si>
    <t>PR6462</t>
  </si>
  <si>
    <t>PR6463</t>
  </si>
  <si>
    <t>PR6464</t>
  </si>
  <si>
    <t>PR6465</t>
  </si>
  <si>
    <t>PR6466</t>
  </si>
  <si>
    <t>PR6467</t>
  </si>
  <si>
    <t>PR6468</t>
  </si>
  <si>
    <t>PR6469</t>
  </si>
  <si>
    <t>PR647</t>
  </si>
  <si>
    <t>PR6470</t>
  </si>
  <si>
    <t>PR6471</t>
  </si>
  <si>
    <t>PR6472</t>
  </si>
  <si>
    <t>PR6473</t>
  </si>
  <si>
    <t>PR6474</t>
  </si>
  <si>
    <t>PR6475</t>
  </si>
  <si>
    <t>PR6476</t>
  </si>
  <si>
    <t>PR6477</t>
  </si>
  <si>
    <t>PR6478</t>
  </si>
  <si>
    <t>PR6479</t>
  </si>
  <si>
    <t>PR648</t>
  </si>
  <si>
    <t>PR6480</t>
  </si>
  <si>
    <t>PR6481</t>
  </si>
  <si>
    <t>PR6482</t>
  </si>
  <si>
    <t>PR6483</t>
  </si>
  <si>
    <t>PR6484</t>
  </si>
  <si>
    <t>PR6485</t>
  </si>
  <si>
    <t>PR6486</t>
  </si>
  <si>
    <t>PR6487</t>
  </si>
  <si>
    <t>PR6488</t>
  </si>
  <si>
    <t>PR6489</t>
  </si>
  <si>
    <t>PR649</t>
  </si>
  <si>
    <t>PR6490</t>
  </si>
  <si>
    <t>PR6491</t>
  </si>
  <si>
    <t>PR6492</t>
  </si>
  <si>
    <t>PR6493</t>
  </si>
  <si>
    <t>PR6494</t>
  </si>
  <si>
    <t>PR6495</t>
  </si>
  <si>
    <t>PR6496</t>
  </si>
  <si>
    <t>PR6497</t>
  </si>
  <si>
    <t>PR6498</t>
  </si>
  <si>
    <t>PR6499</t>
  </si>
  <si>
    <t>PR65</t>
  </si>
  <si>
    <t>PR650</t>
  </si>
  <si>
    <t>PR6500</t>
  </si>
  <si>
    <t>PR6501</t>
  </si>
  <si>
    <t>PR6502</t>
  </si>
  <si>
    <t>PR6503</t>
  </si>
  <si>
    <t>PR6504</t>
  </si>
  <si>
    <t>PR6505</t>
  </si>
  <si>
    <t>PR6506</t>
  </si>
  <si>
    <t>PR6507</t>
  </si>
  <si>
    <t>PR6508</t>
  </si>
  <si>
    <t>PR6509</t>
  </si>
  <si>
    <t>PR651</t>
  </si>
  <si>
    <t>PR6510</t>
  </si>
  <si>
    <t>PR6511</t>
  </si>
  <si>
    <t>PR6512</t>
  </si>
  <si>
    <t>PR6513</t>
  </si>
  <si>
    <t>PR6514</t>
  </si>
  <si>
    <t>PR6515</t>
  </si>
  <si>
    <t>PR6516</t>
  </si>
  <si>
    <t>PR6517</t>
  </si>
  <si>
    <t>PR6518</t>
  </si>
  <si>
    <t>PR6519</t>
  </si>
  <si>
    <t>PR652</t>
  </si>
  <si>
    <t>PR6520</t>
  </si>
  <si>
    <t>PR6521</t>
  </si>
  <si>
    <t>PR6522</t>
  </si>
  <si>
    <t>PR6523</t>
  </si>
  <si>
    <t>PR6524</t>
  </si>
  <si>
    <t>PR6525</t>
  </si>
  <si>
    <t>PR6526</t>
  </si>
  <si>
    <t>PR6527</t>
  </si>
  <si>
    <t>PR6528</t>
  </si>
  <si>
    <t>PR6529</t>
  </si>
  <si>
    <t>PR653</t>
  </si>
  <si>
    <t>PR6530</t>
  </si>
  <si>
    <t>PR6531</t>
  </si>
  <si>
    <t>PR6532</t>
  </si>
  <si>
    <t>PR6533</t>
  </si>
  <si>
    <t>PR6534</t>
  </si>
  <si>
    <t>PR6535</t>
  </si>
  <si>
    <t>PR6536</t>
  </si>
  <si>
    <t>PR6537</t>
  </si>
  <si>
    <t>PR6538</t>
  </si>
  <si>
    <t>PR6539</t>
  </si>
  <si>
    <t>PR654</t>
  </si>
  <si>
    <t>PR6540</t>
  </si>
  <si>
    <t>PR6541</t>
  </si>
  <si>
    <t>PR6542</t>
  </si>
  <si>
    <t>PR6543</t>
  </si>
  <si>
    <t>PR6544</t>
  </si>
  <si>
    <t>PR6545</t>
  </si>
  <si>
    <t>PR6546</t>
  </si>
  <si>
    <t>PR6547</t>
  </si>
  <si>
    <t>PR6548</t>
  </si>
  <si>
    <t>PR6549</t>
  </si>
  <si>
    <t>PR655</t>
  </si>
  <si>
    <t>PR6550</t>
  </si>
  <si>
    <t>PR6551</t>
  </si>
  <si>
    <t>PR6552</t>
  </si>
  <si>
    <t>PR6553</t>
  </si>
  <si>
    <t>PR6554</t>
  </si>
  <si>
    <t>PR6555</t>
  </si>
  <si>
    <t>PR6556</t>
  </si>
  <si>
    <t>PR6557</t>
  </si>
  <si>
    <t>PR6558</t>
  </si>
  <si>
    <t>PR6559</t>
  </si>
  <si>
    <t>PR656</t>
  </si>
  <si>
    <t>PR6560</t>
  </si>
  <si>
    <t>PR6561</t>
  </si>
  <si>
    <t>PR6562</t>
  </si>
  <si>
    <t>PR6563</t>
  </si>
  <si>
    <t>PR6564</t>
  </si>
  <si>
    <t>PR6565</t>
  </si>
  <si>
    <t>PR6566</t>
  </si>
  <si>
    <t>PR6567</t>
  </si>
  <si>
    <t>PR6568</t>
  </si>
  <si>
    <t>PR6569</t>
  </si>
  <si>
    <t>PR657</t>
  </si>
  <si>
    <t>PR6570</t>
  </si>
  <si>
    <t>PR6571</t>
  </si>
  <si>
    <t>PR6572</t>
  </si>
  <si>
    <t>PR6573</t>
  </si>
  <si>
    <t>PR6574</t>
  </si>
  <si>
    <t>PR6575</t>
  </si>
  <si>
    <t>PR6576</t>
  </si>
  <si>
    <t>PR6577</t>
  </si>
  <si>
    <t>PR6578</t>
  </si>
  <si>
    <t>PR658</t>
  </si>
  <si>
    <t>PR6580</t>
  </si>
  <si>
    <t>PR6581</t>
  </si>
  <si>
    <t>PR6582</t>
  </si>
  <si>
    <t>PR6583</t>
  </si>
  <si>
    <t>PR6584</t>
  </si>
  <si>
    <t>PR6585</t>
  </si>
  <si>
    <t>PR6586</t>
  </si>
  <si>
    <t>PR6587</t>
  </si>
  <si>
    <t>PR6588</t>
  </si>
  <si>
    <t>PR6589</t>
  </si>
  <si>
    <t>PR659</t>
  </si>
  <si>
    <t>PR6590</t>
  </si>
  <si>
    <t>PR6591</t>
  </si>
  <si>
    <t>PR6592</t>
  </si>
  <si>
    <t>PR6593</t>
  </si>
  <si>
    <t>PR6594</t>
  </si>
  <si>
    <t>PR6595</t>
  </si>
  <si>
    <t>PR6596</t>
  </si>
  <si>
    <t>PR6597</t>
  </si>
  <si>
    <t>PR6598</t>
  </si>
  <si>
    <t>PR6599</t>
  </si>
  <si>
    <t>PR66</t>
  </si>
  <si>
    <t>PR660</t>
  </si>
  <si>
    <t>PR6600</t>
  </si>
  <si>
    <t>PR6601</t>
  </si>
  <si>
    <t>PR6602</t>
  </si>
  <si>
    <t>PR6603</t>
  </si>
  <si>
    <t>PR6604</t>
  </si>
  <si>
    <t>PR6605</t>
  </si>
  <si>
    <t>PR6606</t>
  </si>
  <si>
    <t>PR6607</t>
  </si>
  <si>
    <t>PR6608</t>
  </si>
  <si>
    <t>PR6609</t>
  </si>
  <si>
    <t>PR661</t>
  </si>
  <si>
    <t>PR6610</t>
  </si>
  <si>
    <t>PR6611</t>
  </si>
  <si>
    <t>PR6612</t>
  </si>
  <si>
    <t>PR6613</t>
  </si>
  <si>
    <t>PR6614</t>
  </si>
  <si>
    <t>PR6615</t>
  </si>
  <si>
    <t>PR6616</t>
  </si>
  <si>
    <t>PR6617</t>
  </si>
  <si>
    <t>PR6618</t>
  </si>
  <si>
    <t>PR6619</t>
  </si>
  <si>
    <t>PR662</t>
  </si>
  <si>
    <t>PR6620</t>
  </si>
  <si>
    <t>PR6621</t>
  </si>
  <si>
    <t>PR6622</t>
  </si>
  <si>
    <t>PR6623</t>
  </si>
  <si>
    <t>PR6624</t>
  </si>
  <si>
    <t>PR6625</t>
  </si>
  <si>
    <t>PR6626</t>
  </si>
  <si>
    <t>PR6627</t>
  </si>
  <si>
    <t>PR6628</t>
  </si>
  <si>
    <t>PR6629</t>
  </si>
  <si>
    <t>PR663</t>
  </si>
  <si>
    <t>PR6630</t>
  </si>
  <si>
    <t>PR6631</t>
  </si>
  <si>
    <t>PR6632</t>
  </si>
  <si>
    <t>PR6633</t>
  </si>
  <si>
    <t>PR6634</t>
  </si>
  <si>
    <t>PR6635</t>
  </si>
  <si>
    <t>PR6636</t>
  </si>
  <si>
    <t>PR6637</t>
  </si>
  <si>
    <t>PR6638</t>
  </si>
  <si>
    <t>PR6639</t>
  </si>
  <si>
    <t>PR664</t>
  </si>
  <si>
    <t>PR6640</t>
  </si>
  <si>
    <t>PR6641</t>
  </si>
  <si>
    <t>PR6642</t>
  </si>
  <si>
    <t>PR6643</t>
  </si>
  <si>
    <t>PR6644</t>
  </si>
  <si>
    <t>PR6645</t>
  </si>
  <si>
    <t>PR6646</t>
  </si>
  <si>
    <t>PR6647</t>
  </si>
  <si>
    <t>PR6648</t>
  </si>
  <si>
    <t>PR6649</t>
  </si>
  <si>
    <t>PR665</t>
  </si>
  <si>
    <t>PR6650</t>
  </si>
  <si>
    <t>PR6651</t>
  </si>
  <si>
    <t>PR6652</t>
  </si>
  <si>
    <t>PR6653</t>
  </si>
  <si>
    <t>PR6654</t>
  </si>
  <si>
    <t>PR6655</t>
  </si>
  <si>
    <t>PR6656</t>
  </si>
  <si>
    <t>PR6657</t>
  </si>
  <si>
    <t>PR6658</t>
  </si>
  <si>
    <t>PR6659</t>
  </si>
  <si>
    <t>PR666</t>
  </si>
  <si>
    <t>PR6660</t>
  </si>
  <si>
    <t>PR6661</t>
  </si>
  <si>
    <t>PR6662</t>
  </si>
  <si>
    <t>PR6663</t>
  </si>
  <si>
    <t>PR6664</t>
  </si>
  <si>
    <t>PR6665</t>
  </si>
  <si>
    <t>PR6666</t>
  </si>
  <si>
    <t>PR6667</t>
  </si>
  <si>
    <t>PR6668</t>
  </si>
  <si>
    <t>PR6669</t>
  </si>
  <si>
    <t>PR667</t>
  </si>
  <si>
    <t>PR6670</t>
  </si>
  <si>
    <t>PR6671</t>
  </si>
  <si>
    <t>PR6672</t>
  </si>
  <si>
    <t>PR6673</t>
  </si>
  <si>
    <t>PR6674</t>
  </si>
  <si>
    <t>PR6675</t>
  </si>
  <si>
    <t>PR6676</t>
  </si>
  <si>
    <t>PR6677</t>
  </si>
  <si>
    <t>PR6678</t>
  </si>
  <si>
    <t>PR6679</t>
  </si>
  <si>
    <t>PR668</t>
  </si>
  <si>
    <t>PR6680</t>
  </si>
  <si>
    <t>PR6681</t>
  </si>
  <si>
    <t>PR6682</t>
  </si>
  <si>
    <t>PR6683</t>
  </si>
  <si>
    <t>PR6684</t>
  </si>
  <si>
    <t>PR6685</t>
  </si>
  <si>
    <t>PR6686</t>
  </si>
  <si>
    <t>PR6687</t>
  </si>
  <si>
    <t>PR6688</t>
  </si>
  <si>
    <t>PR6689</t>
  </si>
  <si>
    <t>PR669</t>
  </si>
  <si>
    <t>PR6690</t>
  </si>
  <si>
    <t>PR6691</t>
  </si>
  <si>
    <t>PR6692</t>
  </si>
  <si>
    <t>PR6693</t>
  </si>
  <si>
    <t>PR6694</t>
  </si>
  <si>
    <t>PR6695</t>
  </si>
  <si>
    <t>PR6696</t>
  </si>
  <si>
    <t>PR6697</t>
  </si>
  <si>
    <t>PR6698</t>
  </si>
  <si>
    <t>PR6699</t>
  </si>
  <si>
    <t>PR67</t>
  </si>
  <si>
    <t>PR670</t>
  </si>
  <si>
    <t>PR6700</t>
  </si>
  <si>
    <t>PR6701</t>
  </si>
  <si>
    <t>PR6702</t>
  </si>
  <si>
    <t>PR6703</t>
  </si>
  <si>
    <t>PR6704</t>
  </si>
  <si>
    <t>PR6705</t>
  </si>
  <si>
    <t>PR6706</t>
  </si>
  <si>
    <t>PR6707</t>
  </si>
  <si>
    <t>PR6708</t>
  </si>
  <si>
    <t>PR6709</t>
  </si>
  <si>
    <t>PR671</t>
  </si>
  <si>
    <t>PR672</t>
  </si>
  <si>
    <t>PR673</t>
  </si>
  <si>
    <t>PR674</t>
  </si>
  <si>
    <t>PR675</t>
  </si>
  <si>
    <t>PR676</t>
  </si>
  <si>
    <t>PR677</t>
  </si>
  <si>
    <t>PR678</t>
  </si>
  <si>
    <t>PR679</t>
  </si>
  <si>
    <t>PR68</t>
  </si>
  <si>
    <t>PR680</t>
  </si>
  <si>
    <t>PR681</t>
  </si>
  <si>
    <t>PR682</t>
  </si>
  <si>
    <t>PR683</t>
  </si>
  <si>
    <t>PR684</t>
  </si>
  <si>
    <t>PR685</t>
  </si>
  <si>
    <t>PR686</t>
  </si>
  <si>
    <t>PR687</t>
  </si>
  <si>
    <t>PR688</t>
  </si>
  <si>
    <t>PR689</t>
  </si>
  <si>
    <t>PR69</t>
  </si>
  <si>
    <t>PR690</t>
  </si>
  <si>
    <t>PR691</t>
  </si>
  <si>
    <t>PR692</t>
  </si>
  <si>
    <t>PR693</t>
  </si>
  <si>
    <t>PR694</t>
  </si>
  <si>
    <t>PR695</t>
  </si>
  <si>
    <t>PR696</t>
  </si>
  <si>
    <t>PR697</t>
  </si>
  <si>
    <t>PR698</t>
  </si>
  <si>
    <t>PR699</t>
  </si>
  <si>
    <t>PR70</t>
  </si>
  <si>
    <t>PR700</t>
  </si>
  <si>
    <t>PR701</t>
  </si>
  <si>
    <t>PR702</t>
  </si>
  <si>
    <t>PR703</t>
  </si>
  <si>
    <t>PR704</t>
  </si>
  <si>
    <t>PR705</t>
  </si>
  <si>
    <t>PR706</t>
  </si>
  <si>
    <t>PR707</t>
  </si>
  <si>
    <t>PR708</t>
  </si>
  <si>
    <t>PR709</t>
  </si>
  <si>
    <t>PR71</t>
  </si>
  <si>
    <t>PR710</t>
  </si>
  <si>
    <t>PR711</t>
  </si>
  <si>
    <t>PR712</t>
  </si>
  <si>
    <t>PR713</t>
  </si>
  <si>
    <t>PR714</t>
  </si>
  <si>
    <t>PR715</t>
  </si>
  <si>
    <t>PR716</t>
  </si>
  <si>
    <t>PR717</t>
  </si>
  <si>
    <t>PR718</t>
  </si>
  <si>
    <t>PR719</t>
  </si>
  <si>
    <t>PR72</t>
  </si>
  <si>
    <t>PR720</t>
  </si>
  <si>
    <t>PR721</t>
  </si>
  <si>
    <t>PR722</t>
  </si>
  <si>
    <t>PR723</t>
  </si>
  <si>
    <t>PR724</t>
  </si>
  <si>
    <t>PR725</t>
  </si>
  <si>
    <t>PR726</t>
  </si>
  <si>
    <t>PR727</t>
  </si>
  <si>
    <t>PR728</t>
  </si>
  <si>
    <t>PR729</t>
  </si>
  <si>
    <t>PR73</t>
  </si>
  <si>
    <t>PR730</t>
  </si>
  <si>
    <t>PR731</t>
  </si>
  <si>
    <t>PR732</t>
  </si>
  <si>
    <t>PR733</t>
  </si>
  <si>
    <t>PR734</t>
  </si>
  <si>
    <t>PR735</t>
  </si>
  <si>
    <t>PR736</t>
  </si>
  <si>
    <t>PR737</t>
  </si>
  <si>
    <t>PR738</t>
  </si>
  <si>
    <t>PR739</t>
  </si>
  <si>
    <t>PR74</t>
  </si>
  <si>
    <t>PR740</t>
  </si>
  <si>
    <t>PR741</t>
  </si>
  <si>
    <t>PR742</t>
  </si>
  <si>
    <t>PR743</t>
  </si>
  <si>
    <t>PR744</t>
  </si>
  <si>
    <t>PR745</t>
  </si>
  <si>
    <t>PR746</t>
  </si>
  <si>
    <t>PR747</t>
  </si>
  <si>
    <t>PR748</t>
  </si>
  <si>
    <t>PR749</t>
  </si>
  <si>
    <t>PR75</t>
  </si>
  <si>
    <t>PR750</t>
  </si>
  <si>
    <t>PR751</t>
  </si>
  <si>
    <t>PR752</t>
  </si>
  <si>
    <t>PR753</t>
  </si>
  <si>
    <t>PR754</t>
  </si>
  <si>
    <t>PR755</t>
  </si>
  <si>
    <t>PR756</t>
  </si>
  <si>
    <t>PR757</t>
  </si>
  <si>
    <t>PR758</t>
  </si>
  <si>
    <t>PR759</t>
  </si>
  <si>
    <t>PR76</t>
  </si>
  <si>
    <t>PR760</t>
  </si>
  <si>
    <t>PR761</t>
  </si>
  <si>
    <t>PR762</t>
  </si>
  <si>
    <t>PR763</t>
  </si>
  <si>
    <t>PR764</t>
  </si>
  <si>
    <t>PR765</t>
  </si>
  <si>
    <t>PR766</t>
  </si>
  <si>
    <t>PR767</t>
  </si>
  <si>
    <t>PR768</t>
  </si>
  <si>
    <t>PR769</t>
  </si>
  <si>
    <t>PR77</t>
  </si>
  <si>
    <t>PR770</t>
  </si>
  <si>
    <t>PR771</t>
  </si>
  <si>
    <t>PR772</t>
  </si>
  <si>
    <t>PR773</t>
  </si>
  <si>
    <t>PR774</t>
  </si>
  <si>
    <t>PR775</t>
  </si>
  <si>
    <t>PR776</t>
  </si>
  <si>
    <t>PR777</t>
  </si>
  <si>
    <t>PR778</t>
  </si>
  <si>
    <t>PR779</t>
  </si>
  <si>
    <t>PR78</t>
  </si>
  <si>
    <t>PR780</t>
  </si>
  <si>
    <t>PR781</t>
  </si>
  <si>
    <t>PR782</t>
  </si>
  <si>
    <t>PR783</t>
  </si>
  <si>
    <t>PR784</t>
  </si>
  <si>
    <t>PR785</t>
  </si>
  <si>
    <t>PR786</t>
  </si>
  <si>
    <t>PR787</t>
  </si>
  <si>
    <t>PR788</t>
  </si>
  <si>
    <t>PR789</t>
  </si>
  <si>
    <t>PR79</t>
  </si>
  <si>
    <t>PR790</t>
  </si>
  <si>
    <t>PR791</t>
  </si>
  <si>
    <t>PR792</t>
  </si>
  <si>
    <t>PR793</t>
  </si>
  <si>
    <t>PR794</t>
  </si>
  <si>
    <t>PR795</t>
  </si>
  <si>
    <t>PR796</t>
  </si>
  <si>
    <t>PR797</t>
  </si>
  <si>
    <t>PR798</t>
  </si>
  <si>
    <t>PR799</t>
  </si>
  <si>
    <t>PR80</t>
  </si>
  <si>
    <t>PR800</t>
  </si>
  <si>
    <t>PR801</t>
  </si>
  <si>
    <t>PR802</t>
  </si>
  <si>
    <t>PR803</t>
  </si>
  <si>
    <t>PR804</t>
  </si>
  <si>
    <t>PR805</t>
  </si>
  <si>
    <t>PR806</t>
  </si>
  <si>
    <t>PR807</t>
  </si>
  <si>
    <t>PR808</t>
  </si>
  <si>
    <t>PR809</t>
  </si>
  <si>
    <t>PR81</t>
  </si>
  <si>
    <t>PR810</t>
  </si>
  <si>
    <t>PR811</t>
  </si>
  <si>
    <t>PR812</t>
  </si>
  <si>
    <t>PR813</t>
  </si>
  <si>
    <t>PR814</t>
  </si>
  <si>
    <t>PR815</t>
  </si>
  <si>
    <t>PR816</t>
  </si>
  <si>
    <t>PR817</t>
  </si>
  <si>
    <t>PR818</t>
  </si>
  <si>
    <t>PR819</t>
  </si>
  <si>
    <t>PR82</t>
  </si>
  <si>
    <t>PR820</t>
  </si>
  <si>
    <t>PR821</t>
  </si>
  <si>
    <t>PR822</t>
  </si>
  <si>
    <t>PR823</t>
  </si>
  <si>
    <t>PR824</t>
  </si>
  <si>
    <t>PR825</t>
  </si>
  <si>
    <t>PR826</t>
  </si>
  <si>
    <t>PR827</t>
  </si>
  <si>
    <t>PR828</t>
  </si>
  <si>
    <t>PR829</t>
  </si>
  <si>
    <t>PR83</t>
  </si>
  <si>
    <t>PR830</t>
  </si>
  <si>
    <t>PR831</t>
  </si>
  <si>
    <t>PR832</t>
  </si>
  <si>
    <t>PR833</t>
  </si>
  <si>
    <t>PR834</t>
  </si>
  <si>
    <t>PR835</t>
  </si>
  <si>
    <t>PR836</t>
  </si>
  <si>
    <t>PR837</t>
  </si>
  <si>
    <t>PR838</t>
  </si>
  <si>
    <t>PR839</t>
  </si>
  <si>
    <t>PR84</t>
  </si>
  <si>
    <t>PR840</t>
  </si>
  <si>
    <t>PR841</t>
  </si>
  <si>
    <t>PR842</t>
  </si>
  <si>
    <t>PR843</t>
  </si>
  <si>
    <t>PR844</t>
  </si>
  <si>
    <t>PR845</t>
  </si>
  <si>
    <t>PR846</t>
  </si>
  <si>
    <t>PR847</t>
  </si>
  <si>
    <t>PR848</t>
  </si>
  <si>
    <t>PR849</t>
  </si>
  <si>
    <t>PR85</t>
  </si>
  <si>
    <t>PR850</t>
  </si>
  <si>
    <t>PR851</t>
  </si>
  <si>
    <t>PR852</t>
  </si>
  <si>
    <t>PR853</t>
  </si>
  <si>
    <t>PR854</t>
  </si>
  <si>
    <t>PR855</t>
  </si>
  <si>
    <t>PR856</t>
  </si>
  <si>
    <t>PR857</t>
  </si>
  <si>
    <t>PR858</t>
  </si>
  <si>
    <t>PR859</t>
  </si>
  <si>
    <t>PR86</t>
  </si>
  <si>
    <t>PR860</t>
  </si>
  <si>
    <t>PR861</t>
  </si>
  <si>
    <t>PR862</t>
  </si>
  <si>
    <t>PR863</t>
  </si>
  <si>
    <t>PR864</t>
  </si>
  <si>
    <t>PR865</t>
  </si>
  <si>
    <t>PR866</t>
  </si>
  <si>
    <t>PR867</t>
  </si>
  <si>
    <t>PR868</t>
  </si>
  <si>
    <t>PR869</t>
  </si>
  <si>
    <t>PR87</t>
  </si>
  <si>
    <t>PR870</t>
  </si>
  <si>
    <t>PR871</t>
  </si>
  <si>
    <t>PR872</t>
  </si>
  <si>
    <t>PR873</t>
  </si>
  <si>
    <t>PR874</t>
  </si>
  <si>
    <t>PR875</t>
  </si>
  <si>
    <t>PR876</t>
  </si>
  <si>
    <t>PR877</t>
  </si>
  <si>
    <t>PR878</t>
  </si>
  <si>
    <t>PR879</t>
  </si>
  <si>
    <t>PR88</t>
  </si>
  <si>
    <t>PR880</t>
  </si>
  <si>
    <t>PR881</t>
  </si>
  <si>
    <t>PR882</t>
  </si>
  <si>
    <t>PR883</t>
  </si>
  <si>
    <t>PR884</t>
  </si>
  <si>
    <t>PR885</t>
  </si>
  <si>
    <t>PR886</t>
  </si>
  <si>
    <t>PR887</t>
  </si>
  <si>
    <t>PR888</t>
  </si>
  <si>
    <t>PR889</t>
  </si>
  <si>
    <t>PR89</t>
  </si>
  <si>
    <t>PR890</t>
  </si>
  <si>
    <t>PR891</t>
  </si>
  <si>
    <t>PR892</t>
  </si>
  <si>
    <t>PR893</t>
  </si>
  <si>
    <t>PR894</t>
  </si>
  <si>
    <t>PR895</t>
  </si>
  <si>
    <t>PR896</t>
  </si>
  <si>
    <t>PR897</t>
  </si>
  <si>
    <t>PR898</t>
  </si>
  <si>
    <t>PR899</t>
  </si>
  <si>
    <t>PR90</t>
  </si>
  <si>
    <t>PR900</t>
  </si>
  <si>
    <t>PR901</t>
  </si>
  <si>
    <t>PR902</t>
  </si>
  <si>
    <t>PR903</t>
  </si>
  <si>
    <t>PR904</t>
  </si>
  <si>
    <t>PR905</t>
  </si>
  <si>
    <t>PR906</t>
  </si>
  <si>
    <t>PR907</t>
  </si>
  <si>
    <t>PR908</t>
  </si>
  <si>
    <t>PR909</t>
  </si>
  <si>
    <t>PR91</t>
  </si>
  <si>
    <t>PR910</t>
  </si>
  <si>
    <t>PR911</t>
  </si>
  <si>
    <t>PR912</t>
  </si>
  <si>
    <t>PR913</t>
  </si>
  <si>
    <t>PR914</t>
  </si>
  <si>
    <t>PR915</t>
  </si>
  <si>
    <t>PR916</t>
  </si>
  <si>
    <t>PR917</t>
  </si>
  <si>
    <t>PR918</t>
  </si>
  <si>
    <t>PR919</t>
  </si>
  <si>
    <t>PR92</t>
  </si>
  <si>
    <t>PR920</t>
  </si>
  <si>
    <t>PR921</t>
  </si>
  <si>
    <t>PR922</t>
  </si>
  <si>
    <t>PR923</t>
  </si>
  <si>
    <t>PR924</t>
  </si>
  <si>
    <t>PR925</t>
  </si>
  <si>
    <t>PR926</t>
  </si>
  <si>
    <t>PR927</t>
  </si>
  <si>
    <t>PR928</t>
  </si>
  <si>
    <t>PR929</t>
  </si>
  <si>
    <t>PR93</t>
  </si>
  <si>
    <t>PR930</t>
  </si>
  <si>
    <t>PR931</t>
  </si>
  <si>
    <t>PR932</t>
  </si>
  <si>
    <t>PR933</t>
  </si>
  <si>
    <t>PR934</t>
  </si>
  <si>
    <t>PR935</t>
  </si>
  <si>
    <t>PR936</t>
  </si>
  <si>
    <t>PR937</t>
  </si>
  <si>
    <t>PR938</t>
  </si>
  <si>
    <t>PR939</t>
  </si>
  <si>
    <t>PR94</t>
  </si>
  <si>
    <t>PR940</t>
  </si>
  <si>
    <t>PR941</t>
  </si>
  <si>
    <t>PR942</t>
  </si>
  <si>
    <t>PR943</t>
  </si>
  <si>
    <t>PR944</t>
  </si>
  <si>
    <t>PR945</t>
  </si>
  <si>
    <t>PR946</t>
  </si>
  <si>
    <t>PR947</t>
  </si>
  <si>
    <t>PR948</t>
  </si>
  <si>
    <t>PR949</t>
  </si>
  <si>
    <t>PR95</t>
  </si>
  <si>
    <t>PR950</t>
  </si>
  <si>
    <t>PR951</t>
  </si>
  <si>
    <t>PR952</t>
  </si>
  <si>
    <t>PR953</t>
  </si>
  <si>
    <t>PR954</t>
  </si>
  <si>
    <t>PR955</t>
  </si>
  <si>
    <t>PR956</t>
  </si>
  <si>
    <t>PR957</t>
  </si>
  <si>
    <t>PR958</t>
  </si>
  <si>
    <t>PR959</t>
  </si>
  <si>
    <t>PR96</t>
  </si>
  <si>
    <t>PR960</t>
  </si>
  <si>
    <t>PR961</t>
  </si>
  <si>
    <t>PR962</t>
  </si>
  <si>
    <t>PR963</t>
  </si>
  <si>
    <t>PR964</t>
  </si>
  <si>
    <t>PR965</t>
  </si>
  <si>
    <t>PR966</t>
  </si>
  <si>
    <t>PR967</t>
  </si>
  <si>
    <t>PR968</t>
  </si>
  <si>
    <t>PR969</t>
  </si>
  <si>
    <t>PR97</t>
  </si>
  <si>
    <t>PR970</t>
  </si>
  <si>
    <t>PR971</t>
  </si>
  <si>
    <t>PR972</t>
  </si>
  <si>
    <t>PR973</t>
  </si>
  <si>
    <t>PR974</t>
  </si>
  <si>
    <t>PR975</t>
  </si>
  <si>
    <t>PR976</t>
  </si>
  <si>
    <t>PR977</t>
  </si>
  <si>
    <t>PR978</t>
  </si>
  <si>
    <t>PR979</t>
  </si>
  <si>
    <t>PR98</t>
  </si>
  <si>
    <t>PR980</t>
  </si>
  <si>
    <t>PR981</t>
  </si>
  <si>
    <t>PR982</t>
  </si>
  <si>
    <t>PR983</t>
  </si>
  <si>
    <t>PR984</t>
  </si>
  <si>
    <t>PR985</t>
  </si>
  <si>
    <t>PR986</t>
  </si>
  <si>
    <t>PR987</t>
  </si>
  <si>
    <t>PR988</t>
  </si>
  <si>
    <t>PR989</t>
  </si>
  <si>
    <t>PR99</t>
  </si>
  <si>
    <t>PR990</t>
  </si>
  <si>
    <t>PR991</t>
  </si>
  <si>
    <t>PR992</t>
  </si>
  <si>
    <t>PR993</t>
  </si>
  <si>
    <t>PR994</t>
  </si>
  <si>
    <t>PR995</t>
  </si>
  <si>
    <t>PR996</t>
  </si>
  <si>
    <t>PR997</t>
  </si>
  <si>
    <t>PR998</t>
  </si>
  <si>
    <t>PR999</t>
  </si>
  <si>
    <t>EnvSatisfactionID</t>
  </si>
  <si>
    <t>JobSatisfactionID</t>
  </si>
  <si>
    <t>RelSatisfactionID</t>
  </si>
  <si>
    <t>ManagerRatingID</t>
  </si>
  <si>
    <t>SelfRatingID</t>
  </si>
  <si>
    <t>WorkLifeBalanceID</t>
  </si>
  <si>
    <t>Below Average</t>
  </si>
  <si>
    <t>Average</t>
  </si>
  <si>
    <t>Above Average</t>
  </si>
  <si>
    <t>High</t>
  </si>
  <si>
    <t>Column Labels</t>
  </si>
  <si>
    <t>Grand Total</t>
  </si>
  <si>
    <t>Row Labels</t>
  </si>
  <si>
    <t>Count of EmployeeID</t>
  </si>
  <si>
    <t>Average of Age</t>
  </si>
  <si>
    <t>Average of Salary</t>
  </si>
  <si>
    <t>Native Hawaiian</t>
  </si>
  <si>
    <t>Bachelors</t>
  </si>
  <si>
    <t>High School</t>
  </si>
  <si>
    <t>Masters</t>
  </si>
  <si>
    <t>Distinct Count of EmployeeID</t>
  </si>
  <si>
    <t>California</t>
  </si>
  <si>
    <t>New York</t>
  </si>
  <si>
    <t>Employee Analysis</t>
  </si>
  <si>
    <t>Full Name</t>
  </si>
  <si>
    <t>Alessandra Storrock</t>
  </si>
  <si>
    <t>Care Heintze</t>
  </si>
  <si>
    <t>Wyatt Ziehm</t>
  </si>
  <si>
    <t>Zenia Rattery</t>
  </si>
  <si>
    <t>Trueman Jirasek</t>
  </si>
  <si>
    <t>Maurits Farmery</t>
  </si>
  <si>
    <t>Joyce Goor</t>
  </si>
  <si>
    <t>Dot Aherne</t>
  </si>
  <si>
    <t>Sherilyn Girke</t>
  </si>
  <si>
    <t>Rodolfo Askem</t>
  </si>
  <si>
    <t>Keelia Studde</t>
  </si>
  <si>
    <t>Carita Strowther</t>
  </si>
  <si>
    <t>Justus MacCall</t>
  </si>
  <si>
    <t>Giustino Boyan</t>
  </si>
  <si>
    <t>Joachim Popplestone</t>
  </si>
  <si>
    <t>Yankee Charteris</t>
  </si>
  <si>
    <t>Carline Mort</t>
  </si>
  <si>
    <t>Francine Fernez</t>
  </si>
  <si>
    <t>Giffer Raspin</t>
  </si>
  <si>
    <t>Kaylil Blenkiron</t>
  </si>
  <si>
    <t>Gustavo Chatel</t>
  </si>
  <si>
    <t>Tadeas Lackney</t>
  </si>
  <si>
    <t>Murdock Spaduzza</t>
  </si>
  <si>
    <t>Tobias Polkinghorne</t>
  </si>
  <si>
    <t>Nikolas Leslie</t>
  </si>
  <si>
    <t>Gasparo Strewthers</t>
  </si>
  <si>
    <t>Crystal McLleese</t>
  </si>
  <si>
    <t>Maxie Banker</t>
  </si>
  <si>
    <t>Stearn Bever</t>
  </si>
  <si>
    <t>Ashli Hales</t>
  </si>
  <si>
    <t>Dorise Klishin</t>
  </si>
  <si>
    <t>Rolfe Ketchaside</t>
  </si>
  <si>
    <t>Shepperd Brittain</t>
  </si>
  <si>
    <t>Beth Kunz</t>
  </si>
  <si>
    <t>Lonnie Braxton</t>
  </si>
  <si>
    <t>Eve Takkos</t>
  </si>
  <si>
    <t>Gerri Fullerlove</t>
  </si>
  <si>
    <t>Conrado Tomaini</t>
  </si>
  <si>
    <t>Mireielle Gabbitis</t>
  </si>
  <si>
    <t>Padraic MacParlan</t>
  </si>
  <si>
    <t>Florry Pohlak</t>
  </si>
  <si>
    <t>Trumaine Nevett</t>
  </si>
  <si>
    <t>Ermentrude Berrie</t>
  </si>
  <si>
    <t>Sollie Arnke</t>
  </si>
  <si>
    <t>Rosaline Griffe</t>
  </si>
  <si>
    <t>Briggs Pettet</t>
  </si>
  <si>
    <t>Staci Leith</t>
  </si>
  <si>
    <t>Ogdon Madsen</t>
  </si>
  <si>
    <t>Bobbye Alexandrescu</t>
  </si>
  <si>
    <t>Kile Notton</t>
  </si>
  <si>
    <t>Robert Muffitt</t>
  </si>
  <si>
    <t>Faina Bewshaw</t>
  </si>
  <si>
    <t>Purcell Keig</t>
  </si>
  <si>
    <t>Roseanne Thrustle</t>
  </si>
  <si>
    <t>Clair Muldownie</t>
  </si>
  <si>
    <t>Zechariah Sturridge</t>
  </si>
  <si>
    <t>Emilee Wenham</t>
  </si>
  <si>
    <t>Rossie Everleigh</t>
  </si>
  <si>
    <t>Hillary Atchly</t>
  </si>
  <si>
    <t>Reese Dibbert</t>
  </si>
  <si>
    <t>Gaspar O' Concannon</t>
  </si>
  <si>
    <t>Corbin Gooddy</t>
  </si>
  <si>
    <t>Cathrine Lankford</t>
  </si>
  <si>
    <t>Howey Woolis</t>
  </si>
  <si>
    <t>Helge Exley</t>
  </si>
  <si>
    <t>Ahmed Sykes</t>
  </si>
  <si>
    <t>Willdon Spurgin</t>
  </si>
  <si>
    <t>Durand Boord</t>
  </si>
  <si>
    <t>Munmro Ledamun</t>
  </si>
  <si>
    <t>Emmerich Wallicker</t>
  </si>
  <si>
    <t>Randie Mouth</t>
  </si>
  <si>
    <t>Modesty Kingescot</t>
  </si>
  <si>
    <t>Huey Paoletti</t>
  </si>
  <si>
    <t>Kerr Sporner</t>
  </si>
  <si>
    <t>Olvan Coatham</t>
  </si>
  <si>
    <t>Randi Oswick</t>
  </si>
  <si>
    <t>Harley Angelini</t>
  </si>
  <si>
    <t>Sherie Pattington</t>
  </si>
  <si>
    <t>Carlyn Pavese</t>
  </si>
  <si>
    <t>Willetta Lurriman</t>
  </si>
  <si>
    <t>Freedman Meehan</t>
  </si>
  <si>
    <t>Harley Dalliwater</t>
  </si>
  <si>
    <t>Brant Damper</t>
  </si>
  <si>
    <t>Lindy Rawstorne</t>
  </si>
  <si>
    <t>Ericha Tomczykowski</t>
  </si>
  <si>
    <t>Isac Dreus</t>
  </si>
  <si>
    <t>Bathsheba Ablewhite</t>
  </si>
  <si>
    <t>Kerwin Wheadon</t>
  </si>
  <si>
    <t>Salomi Finlry</t>
  </si>
  <si>
    <t>Lyle Waby</t>
  </si>
  <si>
    <t>Alexander Winstone</t>
  </si>
  <si>
    <t>Jerrome Furney</t>
  </si>
  <si>
    <t>Oswell McCloid</t>
  </si>
  <si>
    <t>Ruthy Pena</t>
  </si>
  <si>
    <t>Quintilla Wyllt</t>
  </si>
  <si>
    <t>Franciska Cubbin</t>
  </si>
  <si>
    <t>Joeann Batrop</t>
  </si>
  <si>
    <t>Valentine Beddin</t>
  </si>
  <si>
    <t>Celestine Kyngdon</t>
  </si>
  <si>
    <t>Jaquelin Kite</t>
  </si>
  <si>
    <t>Fanny Yoell</t>
  </si>
  <si>
    <t>Eulalie Critch</t>
  </si>
  <si>
    <t>Cristy Dumbarton</t>
  </si>
  <si>
    <t>Dita Perch</t>
  </si>
  <si>
    <t>Husain Frizzell</t>
  </si>
  <si>
    <t>Jo Medlar</t>
  </si>
  <si>
    <t>Nichols Baty</t>
  </si>
  <si>
    <t>Pauly Gero</t>
  </si>
  <si>
    <t>Timotheus Antowski</t>
  </si>
  <si>
    <t>Billie Sanday</t>
  </si>
  <si>
    <t>Samantha Beames</t>
  </si>
  <si>
    <t>Selig Draysey</t>
  </si>
  <si>
    <t>Arabella Mont</t>
  </si>
  <si>
    <t>Alvera Kulver</t>
  </si>
  <si>
    <t>Caryl Loving</t>
  </si>
  <si>
    <t>Zacharie Manuaud</t>
  </si>
  <si>
    <t>Rockie Iseton</t>
  </si>
  <si>
    <t>George Keddie</t>
  </si>
  <si>
    <t>Carlyle Catt</t>
  </si>
  <si>
    <t>Esdras Hallitt</t>
  </si>
  <si>
    <t>Elizabeth Babbe</t>
  </si>
  <si>
    <t>Codee Jean</t>
  </si>
  <si>
    <t>Marius Champkin</t>
  </si>
  <si>
    <t>Lynnelle Peizer</t>
  </si>
  <si>
    <t>Ignacius Dockrill</t>
  </si>
  <si>
    <t>Algernon Harder</t>
  </si>
  <si>
    <t>Edna Alison</t>
  </si>
  <si>
    <t>Nancey Luetkemeyers</t>
  </si>
  <si>
    <t>Bent Plumridege</t>
  </si>
  <si>
    <t>Seline Ganny</t>
  </si>
  <si>
    <t>Vin Wandless</t>
  </si>
  <si>
    <t>Edgardo McGeouch</t>
  </si>
  <si>
    <t>Trip Bennell</t>
  </si>
  <si>
    <t>Sheffie Tonkin</t>
  </si>
  <si>
    <t>Mattie Wippermann</t>
  </si>
  <si>
    <t>Raddie Broodes</t>
  </si>
  <si>
    <t>Marchelle Duffield</t>
  </si>
  <si>
    <t>Nicoline Pote</t>
  </si>
  <si>
    <t>Garrek Riditch</t>
  </si>
  <si>
    <t>Maud Guerrier</t>
  </si>
  <si>
    <t>Vitoria MacVaugh</t>
  </si>
  <si>
    <t>Wallas Crinage</t>
  </si>
  <si>
    <t>Stevie Kinglesyd</t>
  </si>
  <si>
    <t>Clea MacCartan</t>
  </si>
  <si>
    <t>Sebastien Lanmeid</t>
  </si>
  <si>
    <t>Lucretia Leebeter</t>
  </si>
  <si>
    <t>Murry Dominici</t>
  </si>
  <si>
    <t>Erica Dracksford</t>
  </si>
  <si>
    <t>Staford Perrins</t>
  </si>
  <si>
    <t>Stearne Axelbee</t>
  </si>
  <si>
    <t>Galvin Sawley</t>
  </si>
  <si>
    <t>Fawn Pyke</t>
  </si>
  <si>
    <t>Horatio Chaffen</t>
  </si>
  <si>
    <t>Sutherland Kick</t>
  </si>
  <si>
    <t>Mikel Worrall</t>
  </si>
  <si>
    <t>Buddie Ainger</t>
  </si>
  <si>
    <t>Grayce Caesar</t>
  </si>
  <si>
    <t>Scot Yakebovich</t>
  </si>
  <si>
    <t>Darlene Mansbridge</t>
  </si>
  <si>
    <t>Cody Tipple</t>
  </si>
  <si>
    <t>Murdock Heinsius</t>
  </si>
  <si>
    <t>Fionna Wilkison</t>
  </si>
  <si>
    <t>Lynea Ashurst</t>
  </si>
  <si>
    <t>Stace Savege</t>
  </si>
  <si>
    <t>West Shalloo</t>
  </si>
  <si>
    <t>Magnum Dublin</t>
  </si>
  <si>
    <t>Lucas Oran</t>
  </si>
  <si>
    <t>Phyllis Wiles</t>
  </si>
  <si>
    <t>Carrie Scroyton</t>
  </si>
  <si>
    <t>Beitris McIlwraith</t>
  </si>
  <si>
    <t>Kai Lush</t>
  </si>
  <si>
    <t>Sky Mattioni</t>
  </si>
  <si>
    <t>Tommi Lapish</t>
  </si>
  <si>
    <t>Patrice Wearing</t>
  </si>
  <si>
    <t>Anthiathia Streeting</t>
  </si>
  <si>
    <t>Sherwood Furlow</t>
  </si>
  <si>
    <t>Bella Stearn</t>
  </si>
  <si>
    <t>Broddy Jardine</t>
  </si>
  <si>
    <t>Vita Cicchelli</t>
  </si>
  <si>
    <t>Vanny Ruggen</t>
  </si>
  <si>
    <t>Nell Teague</t>
  </si>
  <si>
    <t>Albina Baston</t>
  </si>
  <si>
    <t>Zebulen Rubrow</t>
  </si>
  <si>
    <t>Lita Bicker</t>
  </si>
  <si>
    <t>Elora Bentjens</t>
  </si>
  <si>
    <t>Eryn Crockley</t>
  </si>
  <si>
    <t>Michail Pimblotte</t>
  </si>
  <si>
    <t>Krista Eustace</t>
  </si>
  <si>
    <t>Reinaldos Baynes</t>
  </si>
  <si>
    <t>Ursa O'Deegan</t>
  </si>
  <si>
    <t>Norbie Mosdill</t>
  </si>
  <si>
    <t>Jonathon Lovie</t>
  </si>
  <si>
    <t>Talbot Sturgess</t>
  </si>
  <si>
    <t>Kinna Gaythor</t>
  </si>
  <si>
    <t>Wendall Dryden</t>
  </si>
  <si>
    <t>Cristiano Brugger</t>
  </si>
  <si>
    <t>Frederick Cheley</t>
  </si>
  <si>
    <t>Carita Frazier</t>
  </si>
  <si>
    <t>Lucille Balser</t>
  </si>
  <si>
    <t>Wilone Vautrey</t>
  </si>
  <si>
    <t>Muffin Ellcome</t>
  </si>
  <si>
    <t>Monah Fivey</t>
  </si>
  <si>
    <t>Jacques Verne</t>
  </si>
  <si>
    <t>Krissie Albery</t>
  </si>
  <si>
    <t>Zarla Farrans</t>
  </si>
  <si>
    <t>Nikos Karpenko</t>
  </si>
  <si>
    <t>Bartolemo Balma</t>
  </si>
  <si>
    <t>Mendy Beran</t>
  </si>
  <si>
    <t>Joya Hefford</t>
  </si>
  <si>
    <t>Emilie Panter</t>
  </si>
  <si>
    <t>Elisabeth Pettyfar</t>
  </si>
  <si>
    <t>Addy Shambrook</t>
  </si>
  <si>
    <t>Morley Dmitriev</t>
  </si>
  <si>
    <t>Elvira Ianelli</t>
  </si>
  <si>
    <t>Janot Cicchillo</t>
  </si>
  <si>
    <t>Kristina Chanson</t>
  </si>
  <si>
    <t>Kleon Monnery</t>
  </si>
  <si>
    <t>Carena Devita</t>
  </si>
  <si>
    <t>Derrik Seage</t>
  </si>
  <si>
    <t>Sheryl Bridell</t>
  </si>
  <si>
    <t>Eleanor Hillen</t>
  </si>
  <si>
    <t>Yelena Stamp</t>
  </si>
  <si>
    <t>Tommy Cawthorn</t>
  </si>
  <si>
    <t>Addison Elfe</t>
  </si>
  <si>
    <t>Cristian Massy</t>
  </si>
  <si>
    <t>Ruprecht Blatchford</t>
  </si>
  <si>
    <t>Patrica Lamyman</t>
  </si>
  <si>
    <t>Reggie Matthewman</t>
  </si>
  <si>
    <t>Mendie Readie</t>
  </si>
  <si>
    <t>Farly Drinan</t>
  </si>
  <si>
    <t>Cate Moggach</t>
  </si>
  <si>
    <t>Quinton McAllister</t>
  </si>
  <si>
    <t>Jinny Vannet</t>
  </si>
  <si>
    <t>Tobit Lowry</t>
  </si>
  <si>
    <t>Cris Jeram</t>
  </si>
  <si>
    <t>Stephanie Harradence</t>
  </si>
  <si>
    <t>Mallissa Buzine</t>
  </si>
  <si>
    <t>Horst Mynett</t>
  </si>
  <si>
    <t>Arlyne Paylie</t>
  </si>
  <si>
    <t>Britt Ritchley</t>
  </si>
  <si>
    <t>Vi Khadir</t>
  </si>
  <si>
    <t>Wanids Mace</t>
  </si>
  <si>
    <t>Nicky Janssens</t>
  </si>
  <si>
    <t>Forbes Toretta</t>
  </si>
  <si>
    <t>Grace Gohier</t>
  </si>
  <si>
    <t>Eleanora Thornbarrow</t>
  </si>
  <si>
    <t>Sloane Shera</t>
  </si>
  <si>
    <t>Ginger Blinde</t>
  </si>
  <si>
    <t>Desmond O'Fallone</t>
  </si>
  <si>
    <t>Amity Kalisz</t>
  </si>
  <si>
    <t>Annie Jablonski</t>
  </si>
  <si>
    <t>Dolf Featenby</t>
  </si>
  <si>
    <t>Brian Josskovitz</t>
  </si>
  <si>
    <t>Jayne Mickleburgh</t>
  </si>
  <si>
    <t>Dana Lobb</t>
  </si>
  <si>
    <t>Arlene Warstall</t>
  </si>
  <si>
    <t>Hagen Worge</t>
  </si>
  <si>
    <t>Butch Quinby</t>
  </si>
  <si>
    <t>Filide Dinnies</t>
  </si>
  <si>
    <t>Bryanty Wickersley</t>
  </si>
  <si>
    <t>Jamesy Barnardo</t>
  </si>
  <si>
    <t>Eleonora Grosier</t>
  </si>
  <si>
    <t>Leonidas Clarke-Williams</t>
  </si>
  <si>
    <t>Hillel Quenby</t>
  </si>
  <si>
    <t>Charyl Bartaletti</t>
  </si>
  <si>
    <t>Quintana Di Franceshci</t>
  </si>
  <si>
    <t>Veronica Farlham</t>
  </si>
  <si>
    <t>Erastus Pennings</t>
  </si>
  <si>
    <t>Cassandre Joubert</t>
  </si>
  <si>
    <t>Pasquale Abreheart</t>
  </si>
  <si>
    <t>Abra MacGray</t>
  </si>
  <si>
    <t>Jeri MacDiarmid</t>
  </si>
  <si>
    <t>Linoel Rambadt</t>
  </si>
  <si>
    <t>Gabriello Clemente</t>
  </si>
  <si>
    <t>Kathye Malia</t>
  </si>
  <si>
    <t>Annabela Pablos</t>
  </si>
  <si>
    <t>Dorise Rossant</t>
  </si>
  <si>
    <t>Adrian Westhead</t>
  </si>
  <si>
    <t>Amelita Liveley</t>
  </si>
  <si>
    <t>Ignacius Streeter</t>
  </si>
  <si>
    <t>Fabiano Edkins</t>
  </si>
  <si>
    <t>Mimi Mawditt</t>
  </si>
  <si>
    <t>Sybyl Stevings</t>
  </si>
  <si>
    <t>Uta Melmar</t>
  </si>
  <si>
    <t>Meara Mahony</t>
  </si>
  <si>
    <t>Mathe Burrows</t>
  </si>
  <si>
    <t>Gigi Monkhouse</t>
  </si>
  <si>
    <t>Lenka Ciotti</t>
  </si>
  <si>
    <t>Dunn Barthrop</t>
  </si>
  <si>
    <t>Darice Excell</t>
  </si>
  <si>
    <t>Durante Heap</t>
  </si>
  <si>
    <t>Bertram Doleman</t>
  </si>
  <si>
    <t>Elly Kennan</t>
  </si>
  <si>
    <t>Rita Chrismas</t>
  </si>
  <si>
    <t>Micky Beville</t>
  </si>
  <si>
    <t>Padraig Carnell</t>
  </si>
  <si>
    <t>Tallie Le Pine</t>
  </si>
  <si>
    <t>Buck Klawi</t>
  </si>
  <si>
    <t>Dody Stiggles</t>
  </si>
  <si>
    <t>Bessie Bellson</t>
  </si>
  <si>
    <t>Lissy Schimek</t>
  </si>
  <si>
    <t>Devin Bernhardsson</t>
  </si>
  <si>
    <t>Roderic Daddow</t>
  </si>
  <si>
    <t>Jesus Marde</t>
  </si>
  <si>
    <t>Sada Torrent</t>
  </si>
  <si>
    <t>Leonerd Aland</t>
  </si>
  <si>
    <t>Harley Dootson</t>
  </si>
  <si>
    <t>Maynord Trinke</t>
  </si>
  <si>
    <t>Clay Carabine</t>
  </si>
  <si>
    <t>Benyamin Wasielewicz</t>
  </si>
  <si>
    <t>Ernaline Napolione</t>
  </si>
  <si>
    <t>Jaye Coxhell</t>
  </si>
  <si>
    <t>Corinne Andreaccio</t>
  </si>
  <si>
    <t>Siobhan Antognelli</t>
  </si>
  <si>
    <t>Maxwell Labrone</t>
  </si>
  <si>
    <t>Hasheem Mance</t>
  </si>
  <si>
    <t>Myrtie Tythe</t>
  </si>
  <si>
    <t>Godart Burgwin</t>
  </si>
  <si>
    <t>Godfrey Reynoollds</t>
  </si>
  <si>
    <t>Candice Libreros</t>
  </si>
  <si>
    <t>Arnaldo Balling</t>
  </si>
  <si>
    <t>Ulysses Wathan</t>
  </si>
  <si>
    <t>Blake Metheringham</t>
  </si>
  <si>
    <t>Wells Mulholland</t>
  </si>
  <si>
    <t>Dame Andrzejewski</t>
  </si>
  <si>
    <t>Kendricks Durtnell</t>
  </si>
  <si>
    <t>Kore Munn</t>
  </si>
  <si>
    <t>Benson Van De Cappelle</t>
  </si>
  <si>
    <t>Dyan Boud</t>
  </si>
  <si>
    <t>Danielle Viste</t>
  </si>
  <si>
    <t>Mada Moss</t>
  </si>
  <si>
    <t>Dulci Sheryn</t>
  </si>
  <si>
    <t>Terrie Barnish</t>
  </si>
  <si>
    <t>Cozmo Duncklee</t>
  </si>
  <si>
    <t>Leonelle Simco</t>
  </si>
  <si>
    <t>Hayden Jacox</t>
  </si>
  <si>
    <t>Saraann Justice</t>
  </si>
  <si>
    <t>Ibby Witcomb</t>
  </si>
  <si>
    <t>Linell Lack</t>
  </si>
  <si>
    <t>Sibley Jeans</t>
  </si>
  <si>
    <t>Allister Noads</t>
  </si>
  <si>
    <t>Ariadne Isakov</t>
  </si>
  <si>
    <t>Kalie Swancott</t>
  </si>
  <si>
    <t>Leesa Wittke</t>
  </si>
  <si>
    <t>Eustace Skune</t>
  </si>
  <si>
    <t>Hilly Giocannoni</t>
  </si>
  <si>
    <t>Dolli Dodgson</t>
  </si>
  <si>
    <t>Bertie Murrells</t>
  </si>
  <si>
    <t>Karina Weddup</t>
  </si>
  <si>
    <t>Minette Florey</t>
  </si>
  <si>
    <t>Edeline Knevett</t>
  </si>
  <si>
    <t>Hy Trevance</t>
  </si>
  <si>
    <t>Greta Turneux</t>
  </si>
  <si>
    <t>Allyson Kordas</t>
  </si>
  <si>
    <t>Eleanore Gundrey</t>
  </si>
  <si>
    <t>Whitman Schruyers</t>
  </si>
  <si>
    <t>Felicdad Seakin</t>
  </si>
  <si>
    <t>Laetitia Muccino</t>
  </si>
  <si>
    <t>Baxie Rising</t>
  </si>
  <si>
    <t>Fan Pizey</t>
  </si>
  <si>
    <t>Hynda Stonehouse</t>
  </si>
  <si>
    <t>Appolonia Francis</t>
  </si>
  <si>
    <t>Evvy Labbez</t>
  </si>
  <si>
    <t>Maybelle Hurler</t>
  </si>
  <si>
    <t>Samuele Creek</t>
  </si>
  <si>
    <t>Berton Jorissen</t>
  </si>
  <si>
    <t>Joana McDougal</t>
  </si>
  <si>
    <t>Rolf Cunah</t>
  </si>
  <si>
    <t>Kris Barnes</t>
  </si>
  <si>
    <t>Kathye Balden</t>
  </si>
  <si>
    <t>Bert Otton</t>
  </si>
  <si>
    <t>Meade Malthouse</t>
  </si>
  <si>
    <t>Umberto Wallentin</t>
  </si>
  <si>
    <t>Darbee Larmor</t>
  </si>
  <si>
    <t>Korrie Plampin</t>
  </si>
  <si>
    <t>Avrom Low</t>
  </si>
  <si>
    <t>Giffy Rofe</t>
  </si>
  <si>
    <t>Cristi Belchem</t>
  </si>
  <si>
    <t>Ranna Crosbie</t>
  </si>
  <si>
    <t>Ruby Gurrado</t>
  </si>
  <si>
    <t>Prudence Cockrell</t>
  </si>
  <si>
    <t>Joyan Brason</t>
  </si>
  <si>
    <t>Alika Karlik</t>
  </si>
  <si>
    <t>Olvan Pilgram</t>
  </si>
  <si>
    <t>Morly Gerin</t>
  </si>
  <si>
    <t>Alix Blazejewski</t>
  </si>
  <si>
    <t>Lin Dibbs</t>
  </si>
  <si>
    <t>Bertie Suthren</t>
  </si>
  <si>
    <t>Lemmie Antoniak</t>
  </si>
  <si>
    <t>Gifford Poynser</t>
  </si>
  <si>
    <t>Durward Buzek</t>
  </si>
  <si>
    <t>Rubi Hawkwood</t>
  </si>
  <si>
    <t>Gizela Pauncefoot</t>
  </si>
  <si>
    <t>Ignacius Kelberman</t>
  </si>
  <si>
    <t>Orella Chappelle</t>
  </si>
  <si>
    <t>Bonni Coal</t>
  </si>
  <si>
    <t>Curry Bramah</t>
  </si>
  <si>
    <t>Addy Slimings</t>
  </si>
  <si>
    <t>Art Brisseau</t>
  </si>
  <si>
    <t>Adan Fradgley</t>
  </si>
  <si>
    <t>Sasha Incogna</t>
  </si>
  <si>
    <t>Cristine Lambdon</t>
  </si>
  <si>
    <t>Mikkel Fosdyke</t>
  </si>
  <si>
    <t>Joannes McFadden</t>
  </si>
  <si>
    <t>Chiquita Le Marchant</t>
  </si>
  <si>
    <t>Adriano Purselowe</t>
  </si>
  <si>
    <t>Collen Sedman</t>
  </si>
  <si>
    <t>Theodor Smaleman</t>
  </si>
  <si>
    <t>Gayle Riseley</t>
  </si>
  <si>
    <t>Axel McIlhatton</t>
  </si>
  <si>
    <t>Ware Casbon</t>
  </si>
  <si>
    <t>Domeniga Killock</t>
  </si>
  <si>
    <t>Antoinette Dreamer</t>
  </si>
  <si>
    <t>Vernen Rennie</t>
  </si>
  <si>
    <t>Curcio Franek</t>
  </si>
  <si>
    <t>Ameline Hawton</t>
  </si>
  <si>
    <t>Mala Van Castele</t>
  </si>
  <si>
    <t>Jillayne Goshawke</t>
  </si>
  <si>
    <t>Cole Vost</t>
  </si>
  <si>
    <t>Claresta Impy</t>
  </si>
  <si>
    <t>Clerkclaude Hinkins</t>
  </si>
  <si>
    <t>Melicent Papworth</t>
  </si>
  <si>
    <t>Catrina Cufflin</t>
  </si>
  <si>
    <t>Shay Casburn</t>
  </si>
  <si>
    <t>Haydon Bastable</t>
  </si>
  <si>
    <t>Thekla Flintuff</t>
  </si>
  <si>
    <t>Vernor Farrell</t>
  </si>
  <si>
    <t>Travis Janota</t>
  </si>
  <si>
    <t>Lilyan Martinet</t>
  </si>
  <si>
    <t>Eldridge Artois</t>
  </si>
  <si>
    <t>Glenda Peacock</t>
  </si>
  <si>
    <t>Melvin McGeneay</t>
  </si>
  <si>
    <t>Gabey Trethowan</t>
  </si>
  <si>
    <t>Artemus Boyet</t>
  </si>
  <si>
    <t>Kalil Gauntley</t>
  </si>
  <si>
    <t>Ricoriki Swiers</t>
  </si>
  <si>
    <t>Alaine Hinrichsen</t>
  </si>
  <si>
    <t>Cale Holston</t>
  </si>
  <si>
    <t>Joan Camings</t>
  </si>
  <si>
    <t>Charlena Severwright</t>
  </si>
  <si>
    <t>Karlis Brisard</t>
  </si>
  <si>
    <t>Ninon Leathwood</t>
  </si>
  <si>
    <t>Mordecai Tetlow</t>
  </si>
  <si>
    <t>Ava Galland</t>
  </si>
  <si>
    <t>Pierce Birkby</t>
  </si>
  <si>
    <t>Vanya Gittoes</t>
  </si>
  <si>
    <t>Tim Spinley</t>
  </si>
  <si>
    <t>Jenifer Jarvis</t>
  </si>
  <si>
    <t>Camila Hernik</t>
  </si>
  <si>
    <t>Wayland McGlade</t>
  </si>
  <si>
    <t>Shaughn Wehden</t>
  </si>
  <si>
    <t>Yvor Walaron</t>
  </si>
  <si>
    <t>Jedidiah Orrick</t>
  </si>
  <si>
    <t>Bertram Abrahami</t>
  </si>
  <si>
    <t>Dyana Gallie</t>
  </si>
  <si>
    <t>Lebbie Poure</t>
  </si>
  <si>
    <t>Zondra Duigenan</t>
  </si>
  <si>
    <t>Durant Ratley</t>
  </si>
  <si>
    <t>Lovell Larmor</t>
  </si>
  <si>
    <t>Ellette McKean</t>
  </si>
  <si>
    <t>Axel Aicheson</t>
  </si>
  <si>
    <t>Bird Libbey</t>
  </si>
  <si>
    <t>Hernando Larkings</t>
  </si>
  <si>
    <t>Jacki Mitro</t>
  </si>
  <si>
    <t>Rockwell Draysay</t>
  </si>
  <si>
    <t>Heidie McCrone</t>
  </si>
  <si>
    <t>Persis Christon</t>
  </si>
  <si>
    <t>Skipper Sambles</t>
  </si>
  <si>
    <t>Mireielle Chstney</t>
  </si>
  <si>
    <t>Lacy Domerc</t>
  </si>
  <si>
    <t>Ring Genge</t>
  </si>
  <si>
    <t>Carlyle Tinghill</t>
  </si>
  <si>
    <t>Asher Esson</t>
  </si>
  <si>
    <t>Daffy Borlease</t>
  </si>
  <si>
    <t>Leona McKnish</t>
  </si>
  <si>
    <t>Rickey Shere</t>
  </si>
  <si>
    <t>Julina Coatsworth</t>
  </si>
  <si>
    <t>Juditha Burdell</t>
  </si>
  <si>
    <t>Baird Trays</t>
  </si>
  <si>
    <t>Dori Bevens</t>
  </si>
  <si>
    <t>Pryce Bode</t>
  </si>
  <si>
    <t>Louie Trowsdall</t>
  </si>
  <si>
    <t>Tracee Gaukroger</t>
  </si>
  <si>
    <t>Nat Fettes</t>
  </si>
  <si>
    <t>Cindi Dudgeon</t>
  </si>
  <si>
    <t>Petrina Inkpin</t>
  </si>
  <si>
    <t>Saxe Theodoris</t>
  </si>
  <si>
    <t>Denys Agastina</t>
  </si>
  <si>
    <t>Faydra Losbie</t>
  </si>
  <si>
    <t>Koenraad Nannizzi</t>
  </si>
  <si>
    <t>Sydney Metham</t>
  </si>
  <si>
    <t>Archaimbaud Hawkshaw</t>
  </si>
  <si>
    <t>Lonni Lelievre</t>
  </si>
  <si>
    <t>Norman Longmuir</t>
  </si>
  <si>
    <t>Viviene Vanezis</t>
  </si>
  <si>
    <t>John Tempest</t>
  </si>
  <si>
    <t>Ruby O'Scollain</t>
  </si>
  <si>
    <t>Giles Bilham</t>
  </si>
  <si>
    <t>Torey Abram</t>
  </si>
  <si>
    <t>Marchall Burnes</t>
  </si>
  <si>
    <t>Ingram Franciskiewicz</t>
  </si>
  <si>
    <t>Kayley Snoad</t>
  </si>
  <si>
    <t>Jeniece Mac</t>
  </si>
  <si>
    <t>Parke Loxton</t>
  </si>
  <si>
    <t>Jennee Proske</t>
  </si>
  <si>
    <t>Fayth Sowden</t>
  </si>
  <si>
    <t>Rusty Rishbrook</t>
  </si>
  <si>
    <t>Page Sculpher</t>
  </si>
  <si>
    <t>Candis Defew</t>
  </si>
  <si>
    <t>Johnna Knotton</t>
  </si>
  <si>
    <t>Bengt Keaves</t>
  </si>
  <si>
    <t>Lonnard Wrathmell</t>
  </si>
  <si>
    <t>Alethea Heeney</t>
  </si>
  <si>
    <t>Daryle Boarder</t>
  </si>
  <si>
    <t>Beckie Tawn</t>
  </si>
  <si>
    <t>Chadwick Buist</t>
  </si>
  <si>
    <t>Maridel O'Hederscoll</t>
  </si>
  <si>
    <t>Karylin Aphale</t>
  </si>
  <si>
    <t>Myrtie Corbie</t>
  </si>
  <si>
    <t>Malina Chivrall</t>
  </si>
  <si>
    <t>Nevil Callaby</t>
  </si>
  <si>
    <t>Susanne Wisam</t>
  </si>
  <si>
    <t>Lynne Boomes</t>
  </si>
  <si>
    <t>Donny Tosh</t>
  </si>
  <si>
    <t>Lock Pierson</t>
  </si>
  <si>
    <t>Gunther Keays</t>
  </si>
  <si>
    <t>Bradan Rozzier</t>
  </si>
  <si>
    <t>Ezri Cours</t>
  </si>
  <si>
    <t>Wayne Beekmann</t>
  </si>
  <si>
    <t>Doralynne Giacoboni</t>
  </si>
  <si>
    <t>Paulina Senecaut</t>
  </si>
  <si>
    <t>Shell McPeck</t>
  </si>
  <si>
    <t>Jaquenetta Corkel</t>
  </si>
  <si>
    <t>Zsa zsa Evered</t>
  </si>
  <si>
    <t>Marthe Mattisson</t>
  </si>
  <si>
    <t>Ray Holbie</t>
  </si>
  <si>
    <t>Lilly Nancarrow</t>
  </si>
  <si>
    <t>Shela Toseland</t>
  </si>
  <si>
    <t>Debbie Martinho</t>
  </si>
  <si>
    <t>Meade Quinnelly</t>
  </si>
  <si>
    <t>Conn Mouser</t>
  </si>
  <si>
    <t>Felicity Hayler</t>
  </si>
  <si>
    <t>Timothee MacFadyen</t>
  </si>
  <si>
    <t>Cleve Braben</t>
  </si>
  <si>
    <t>Madeleine Hazelby</t>
  </si>
  <si>
    <t>Winthrop McCahill</t>
  </si>
  <si>
    <t>Karlen Gulston</t>
  </si>
  <si>
    <t>Eberto Flaherty</t>
  </si>
  <si>
    <t>Jessa Glasscoo</t>
  </si>
  <si>
    <t>Jaclin Chadburn</t>
  </si>
  <si>
    <t>Roda Costin</t>
  </si>
  <si>
    <t>Angel Hazeup</t>
  </si>
  <si>
    <t>Obie Huke</t>
  </si>
  <si>
    <t>Darwin Capelle</t>
  </si>
  <si>
    <t>Yelena Paskerful</t>
  </si>
  <si>
    <t>Jeanie Geater</t>
  </si>
  <si>
    <t>Giusto Raynes</t>
  </si>
  <si>
    <t>Yorgo Clappison</t>
  </si>
  <si>
    <t>Dennis Whopples</t>
  </si>
  <si>
    <t>Blaire Dinneen</t>
  </si>
  <si>
    <t>Lindy Carratt</t>
  </si>
  <si>
    <t>Vernen Powner</t>
  </si>
  <si>
    <t>Evangelin Desantis</t>
  </si>
  <si>
    <t>Chelsie Isakovitch</t>
  </si>
  <si>
    <t>Mamie Neagle</t>
  </si>
  <si>
    <t>Doralin Whiley</t>
  </si>
  <si>
    <t>Kurtis Plane</t>
  </si>
  <si>
    <t>Eugene Benstead</t>
  </si>
  <si>
    <t>Meryl Slucock</t>
  </si>
  <si>
    <t>Dulci Berthot</t>
  </si>
  <si>
    <t>Burnaby Guillet</t>
  </si>
  <si>
    <t>Germana Gulvin</t>
  </si>
  <si>
    <t>Clayton Hinemoor</t>
  </si>
  <si>
    <t>Josiah Sloam</t>
  </si>
  <si>
    <t>Diannne Choules</t>
  </si>
  <si>
    <t>Sofie Dumphries</t>
  </si>
  <si>
    <t>Noak Pointing</t>
  </si>
  <si>
    <t>Amye Townes</t>
  </si>
  <si>
    <t>Caryl Roycroft</t>
  </si>
  <si>
    <t>Germaine Clubley</t>
  </si>
  <si>
    <t>Anet Dublin</t>
  </si>
  <si>
    <t>Letta Van der Kruys</t>
  </si>
  <si>
    <t>Audrey Campbell</t>
  </si>
  <si>
    <t>Jodie Le Breton De La Vieuville</t>
  </si>
  <si>
    <t>Garth Gove</t>
  </si>
  <si>
    <t>Tremain Drakes</t>
  </si>
  <si>
    <t>Blake Louys</t>
  </si>
  <si>
    <t>Melessa Eyres</t>
  </si>
  <si>
    <t>Paule Mapplebeck</t>
  </si>
  <si>
    <t>Shani Deackes</t>
  </si>
  <si>
    <t>Lilla Ledamun</t>
  </si>
  <si>
    <t>Giacinta Keasey</t>
  </si>
  <si>
    <t>Tobye Dietmar</t>
  </si>
  <si>
    <t>Ara Daulton</t>
  </si>
  <si>
    <t>Hannis Waslin</t>
  </si>
  <si>
    <t>Ker Rao</t>
  </si>
  <si>
    <t>Selle Barrington</t>
  </si>
  <si>
    <t>Clive Sherwen</t>
  </si>
  <si>
    <t>Layney Ratie</t>
  </si>
  <si>
    <t>Jess Hoyte</t>
  </si>
  <si>
    <t>Cortney Wann</t>
  </si>
  <si>
    <t>Elle Balcombe</t>
  </si>
  <si>
    <t>Josephine Stickley</t>
  </si>
  <si>
    <t>Celie Jedrys</t>
  </si>
  <si>
    <t>Sheba McCromley</t>
  </si>
  <si>
    <t>Anna-diana Horbart</t>
  </si>
  <si>
    <t>Konstanze Scrammage</t>
  </si>
  <si>
    <t>Sarge Dikels</t>
  </si>
  <si>
    <t>Averill Dwyr</t>
  </si>
  <si>
    <t>Benton Irdale</t>
  </si>
  <si>
    <t>Normy De la Harpe</t>
  </si>
  <si>
    <t>Libbey McCreary</t>
  </si>
  <si>
    <t>Earle Willowby</t>
  </si>
  <si>
    <t>Danita Paal</t>
  </si>
  <si>
    <t>Stillman Castiello</t>
  </si>
  <si>
    <t>Benyamin Jane</t>
  </si>
  <si>
    <t>Rickey Colafate</t>
  </si>
  <si>
    <t>Sosanna Armstrong</t>
  </si>
  <si>
    <t>Spenser Pyzer</t>
  </si>
  <si>
    <t>Garrett Forrester</t>
  </si>
  <si>
    <t>Cassandra Udden</t>
  </si>
  <si>
    <t>Aleksandr Casetti</t>
  </si>
  <si>
    <t>Auguste Windsor</t>
  </si>
  <si>
    <t>Lorrayne Pinnington</t>
  </si>
  <si>
    <t>Leigh Parker</t>
  </si>
  <si>
    <t>Jill Hellewell</t>
  </si>
  <si>
    <t>Marilee Moreton</t>
  </si>
  <si>
    <t>Yoshiko Abrahart</t>
  </si>
  <si>
    <t>Cristian Dignum</t>
  </si>
  <si>
    <t>Erin Pickavance</t>
  </si>
  <si>
    <t>Berkly Bellson</t>
  </si>
  <si>
    <t>Marcille Tweedy</t>
  </si>
  <si>
    <t>Giraldo Matyashev</t>
  </si>
  <si>
    <t>Hilary McPhee</t>
  </si>
  <si>
    <t>Edith Middis</t>
  </si>
  <si>
    <t>Udall Dowson</t>
  </si>
  <si>
    <t>Florenza Nesbit</t>
  </si>
  <si>
    <t>Kristien Vedikhov</t>
  </si>
  <si>
    <t>Ilysa Cattroll</t>
  </si>
  <si>
    <t>Monty Demead</t>
  </si>
  <si>
    <t>Damon Nice</t>
  </si>
  <si>
    <t>Sancho Rawlingson</t>
  </si>
  <si>
    <t>Rafaelita Lere</t>
  </si>
  <si>
    <t>Thebault Bitterton</t>
  </si>
  <si>
    <t>Gleda Verzey</t>
  </si>
  <si>
    <t>Edna Petrello</t>
  </si>
  <si>
    <t>Yorgo Ferrolli</t>
  </si>
  <si>
    <t>Germana Ludlom</t>
  </si>
  <si>
    <t>Timothy Plewright</t>
  </si>
  <si>
    <t>Avery Larimer</t>
  </si>
  <si>
    <t>Cynthy Gainsford</t>
  </si>
  <si>
    <t>Cletus Heintsch</t>
  </si>
  <si>
    <t>Thomasine Odell</t>
  </si>
  <si>
    <t>Basil Gother</t>
  </si>
  <si>
    <t>Aube Bassill</t>
  </si>
  <si>
    <t>Judye Offield</t>
  </si>
  <si>
    <t>Janeczka Osmond</t>
  </si>
  <si>
    <t>Annaliese Hedingham</t>
  </si>
  <si>
    <t>Linus Darragh</t>
  </si>
  <si>
    <t>Forester Bentjens</t>
  </si>
  <si>
    <t>Carolynn Gilby</t>
  </si>
  <si>
    <t>Clotilda Lacrouts</t>
  </si>
  <si>
    <t>Carlynn Bartolic</t>
  </si>
  <si>
    <t>Freedman Kensington</t>
  </si>
  <si>
    <t>Ryan Gaffey</t>
  </si>
  <si>
    <t>Trudey Doulton</t>
  </si>
  <si>
    <t>Beitris Davers</t>
  </si>
  <si>
    <t>Briana Bubeer</t>
  </si>
  <si>
    <t>Joyous Muggleston</t>
  </si>
  <si>
    <t>Anitra Korfmann</t>
  </si>
  <si>
    <t>Dorry Tiddy</t>
  </si>
  <si>
    <t>Shandeigh Lindores</t>
  </si>
  <si>
    <t>Frederica Crosthwaite</t>
  </si>
  <si>
    <t>Ron Hordle</t>
  </si>
  <si>
    <t>Honor Jesson</t>
  </si>
  <si>
    <t>Haywood Ruprich</t>
  </si>
  <si>
    <t>Michele Deane</t>
  </si>
  <si>
    <t>Silvan Bratcher</t>
  </si>
  <si>
    <t>Alexandro De Pietri</t>
  </si>
  <si>
    <t>Ruperto Ciccotto</t>
  </si>
  <si>
    <t>Persis Vineall</t>
  </si>
  <si>
    <t>Nanine Barrie</t>
  </si>
  <si>
    <t>Thain Pedri</t>
  </si>
  <si>
    <t>Gawain Dewdney</t>
  </si>
  <si>
    <t>Alister Gianullo</t>
  </si>
  <si>
    <t>Pavlov Pretor</t>
  </si>
  <si>
    <t>Obadias Izhaky</t>
  </si>
  <si>
    <t>Kele Halsworth</t>
  </si>
  <si>
    <t>Lian Ouslem</t>
  </si>
  <si>
    <t>Garv Tockell</t>
  </si>
  <si>
    <t>Adelheid Battersby</t>
  </si>
  <si>
    <t>Morten Keig</t>
  </si>
  <si>
    <t>Caspar Edgley</t>
  </si>
  <si>
    <t>Alejandrina Pea</t>
  </si>
  <si>
    <t>Haily Jordi</t>
  </si>
  <si>
    <t>Ichabod Mabbot</t>
  </si>
  <si>
    <t>Ollie Chellam</t>
  </si>
  <si>
    <t>Galen Rocca</t>
  </si>
  <si>
    <t>Mick Tomaschke</t>
  </si>
  <si>
    <t>Leta Possel</t>
  </si>
  <si>
    <t>Debera Extence</t>
  </si>
  <si>
    <t>Ignazio Bendixen</t>
  </si>
  <si>
    <t>Bo Readitt</t>
  </si>
  <si>
    <t>Carly Mushawe</t>
  </si>
  <si>
    <t>Catie McCuish</t>
  </si>
  <si>
    <t>Mariska Iashvili</t>
  </si>
  <si>
    <t>Scarlett Elstob</t>
  </si>
  <si>
    <t>Jobyna Keeler</t>
  </si>
  <si>
    <t>Kerstin Sponton</t>
  </si>
  <si>
    <t>Liuka Attenbrough</t>
  </si>
  <si>
    <t>Ginnifer Grigoletti</t>
  </si>
  <si>
    <t>Lewiss Janosevic</t>
  </si>
  <si>
    <t>Iseabal Sabey</t>
  </si>
  <si>
    <t>Vitia Southall</t>
  </si>
  <si>
    <t>Issi Early</t>
  </si>
  <si>
    <t>Bertrand Davidsen</t>
  </si>
  <si>
    <t>Bell Di Biasi</t>
  </si>
  <si>
    <t>Sigismundo Durtnel</t>
  </si>
  <si>
    <t>Susanne Kelso</t>
  </si>
  <si>
    <t>Rosene Larmett</t>
  </si>
  <si>
    <t>Marvin Switland</t>
  </si>
  <si>
    <t>Hoebart Bennen</t>
  </si>
  <si>
    <t>Port Lording</t>
  </si>
  <si>
    <t>Bertie Tarling</t>
  </si>
  <si>
    <t>Adlai Pettit</t>
  </si>
  <si>
    <t>Cordula Upjohn</t>
  </si>
  <si>
    <t>Nevins Forst</t>
  </si>
  <si>
    <t>Flora Flounders</t>
  </si>
  <si>
    <t>Farica Fardell</t>
  </si>
  <si>
    <t>Cher Molian</t>
  </si>
  <si>
    <t>Sebastiano Benes</t>
  </si>
  <si>
    <t>Rakel Ruston</t>
  </si>
  <si>
    <t>Oren Milella</t>
  </si>
  <si>
    <t>Lion Ewbanck</t>
  </si>
  <si>
    <t>Bank MacEveley</t>
  </si>
  <si>
    <t>Hillard Ell</t>
  </si>
  <si>
    <t>Babb Rosas</t>
  </si>
  <si>
    <t>Hy Goodin</t>
  </si>
  <si>
    <t>Cathyleen Hallin</t>
  </si>
  <si>
    <t>Sheffield Feldon</t>
  </si>
  <si>
    <t>Dina Paice</t>
  </si>
  <si>
    <t>April Carstairs</t>
  </si>
  <si>
    <t>Morris Bente</t>
  </si>
  <si>
    <t>Milka Vinas</t>
  </si>
  <si>
    <t>Creigh Lissaman</t>
  </si>
  <si>
    <t>Timmy Reek</t>
  </si>
  <si>
    <t>Wrennie Quinton</t>
  </si>
  <si>
    <t>Amos Simcox</t>
  </si>
  <si>
    <t>Aurthur Rittelmeyer</t>
  </si>
  <si>
    <t>Kerry Orrell</t>
  </si>
  <si>
    <t>Renault Dobbyn</t>
  </si>
  <si>
    <t>Johan Rudinger</t>
  </si>
  <si>
    <t>Tailor Cansfield</t>
  </si>
  <si>
    <t>Travers Outhwaite</t>
  </si>
  <si>
    <t>Rafaela Hadigate</t>
  </si>
  <si>
    <t>Madelle Robak</t>
  </si>
  <si>
    <t>Bo Cullabine</t>
  </si>
  <si>
    <t>Pierce Abadam</t>
  </si>
  <si>
    <t>Deena Deegan</t>
  </si>
  <si>
    <t>Randall Worswick</t>
  </si>
  <si>
    <t>Care Ireland</t>
  </si>
  <si>
    <t>Gigi Wrack</t>
  </si>
  <si>
    <t>Robinet Nation</t>
  </si>
  <si>
    <t>Katine Fielder</t>
  </si>
  <si>
    <t>Dorey Arpur</t>
  </si>
  <si>
    <t>Nettie Liley</t>
  </si>
  <si>
    <t>Verina Bottrell</t>
  </si>
  <si>
    <t>Walden Skuce</t>
  </si>
  <si>
    <t>Rolando Pioch</t>
  </si>
  <si>
    <t>Roxy Firpi</t>
  </si>
  <si>
    <t>Lindsey Hedley</t>
  </si>
  <si>
    <t>Jerome Maden</t>
  </si>
  <si>
    <t>Amargo Briddock</t>
  </si>
  <si>
    <t>Rodi McGerraghty</t>
  </si>
  <si>
    <t>Rosemonde Brimble</t>
  </si>
  <si>
    <t>Estelle Chung</t>
  </si>
  <si>
    <t>Nicoline Rippon</t>
  </si>
  <si>
    <t>Ashton Lauga</t>
  </si>
  <si>
    <t>Jena Danzig</t>
  </si>
  <si>
    <t>Sancho Mundle</t>
  </si>
  <si>
    <t>Kali Jeppe</t>
  </si>
  <si>
    <t>Kerwinn Fassum</t>
  </si>
  <si>
    <t>Rafaela Smurfit</t>
  </si>
  <si>
    <t>Brien Erett</t>
  </si>
  <si>
    <t>Marinna Snalham</t>
  </si>
  <si>
    <t>Scot Gamlen</t>
  </si>
  <si>
    <t>Katharina Nehlsen</t>
  </si>
  <si>
    <t>Margalo Pettwood</t>
  </si>
  <si>
    <t>Robb McGeechan</t>
  </si>
  <si>
    <t>Gerianne Redhouse</t>
  </si>
  <si>
    <t>Padraig Pabel</t>
  </si>
  <si>
    <t>Nancey Noades</t>
  </si>
  <si>
    <t>Libby Mustoe</t>
  </si>
  <si>
    <t>Conny Iveans</t>
  </si>
  <si>
    <t>Carmita Kenion</t>
  </si>
  <si>
    <t>Maren Tizard</t>
  </si>
  <si>
    <t>Anna-diane Allpress</t>
  </si>
  <si>
    <t>Terese Burdess</t>
  </si>
  <si>
    <t>Jerrie Carlos</t>
  </si>
  <si>
    <t>Frannie Dunrige</t>
  </si>
  <si>
    <t>Arri Brooking</t>
  </si>
  <si>
    <t>Nowell Prettyjohns</t>
  </si>
  <si>
    <t>Loria Pursey</t>
  </si>
  <si>
    <t>Raddie Ballance</t>
  </si>
  <si>
    <t>Ettore Gorusso</t>
  </si>
  <si>
    <t>Barby Plaid</t>
  </si>
  <si>
    <t>Malory Dumbelton</t>
  </si>
  <si>
    <t>Tammie Kingh</t>
  </si>
  <si>
    <t>Letta Leyban</t>
  </si>
  <si>
    <t>Kimmy O'Logan</t>
  </si>
  <si>
    <t>Hendrik Blenkharn</t>
  </si>
  <si>
    <t>Eleanore Attenbrough</t>
  </si>
  <si>
    <t>Ainsley Norheny</t>
  </si>
  <si>
    <t>Kelley Yakovl</t>
  </si>
  <si>
    <t>Ilario Stearne</t>
  </si>
  <si>
    <t>Emmit Le Provost</t>
  </si>
  <si>
    <t>Joni Byre</t>
  </si>
  <si>
    <t>Jeffrey Mildmott</t>
  </si>
  <si>
    <t>Antonio Nayer</t>
  </si>
  <si>
    <t>Ludwig Ferrara</t>
  </si>
  <si>
    <t>Lin Lauga</t>
  </si>
  <si>
    <t>Noby Lifton</t>
  </si>
  <si>
    <t>Donetta Duberry</t>
  </si>
  <si>
    <t>Frederigo Wichard</t>
  </si>
  <si>
    <t>Stevy McArthur</t>
  </si>
  <si>
    <t>Judie Lowndsborough</t>
  </si>
  <si>
    <t>Pablo Kerin</t>
  </si>
  <si>
    <t>Lenard Bouts</t>
  </si>
  <si>
    <t>Basia Goodswen</t>
  </si>
  <si>
    <t>Molly Lawdham</t>
  </si>
  <si>
    <t>Mortimer Planks</t>
  </si>
  <si>
    <t>Karyl Ponten</t>
  </si>
  <si>
    <t>Martyn Watt</t>
  </si>
  <si>
    <t>Ripley Woodvine</t>
  </si>
  <si>
    <t>Marrilee Brosio</t>
  </si>
  <si>
    <t>Lilith Cargen</t>
  </si>
  <si>
    <t>Lettie D'Emanuele</t>
  </si>
  <si>
    <t>Cloris Orgee</t>
  </si>
  <si>
    <t>Zsa zsa Valentin</t>
  </si>
  <si>
    <t>Randy Luxford</t>
  </si>
  <si>
    <t>Rebecka Leat</t>
  </si>
  <si>
    <t>Anabal Parkhouse</t>
  </si>
  <si>
    <t>Cynthea Manilove</t>
  </si>
  <si>
    <t>Aurlie Demeza</t>
  </si>
  <si>
    <t>Carlos Galia</t>
  </si>
  <si>
    <t>Adelaide Somner</t>
  </si>
  <si>
    <t>Colby Yakebowitch</t>
  </si>
  <si>
    <t>Marshal Goodbur</t>
  </si>
  <si>
    <t>Katerine Maffione</t>
  </si>
  <si>
    <t>Tarrance Reidshaw</t>
  </si>
  <si>
    <t>Fabio Metham</t>
  </si>
  <si>
    <t>Wilie Northfield</t>
  </si>
  <si>
    <t>Elissa Seide</t>
  </si>
  <si>
    <t>Kendricks Tribe</t>
  </si>
  <si>
    <t>Jaine Pashan</t>
  </si>
  <si>
    <t>Moira Forsey</t>
  </si>
  <si>
    <t>Noll Antoniottii</t>
  </si>
  <si>
    <t>Jolene Stenet</t>
  </si>
  <si>
    <t>Rosamond Mattaser</t>
  </si>
  <si>
    <t>Karlotta Hackwell</t>
  </si>
  <si>
    <t>Jilli Allsupp</t>
  </si>
  <si>
    <t>Teressa Attewell</t>
  </si>
  <si>
    <t>Feliza Jeschner</t>
  </si>
  <si>
    <t>Geoffrey Bambery</t>
  </si>
  <si>
    <t>Consolata Risom</t>
  </si>
  <si>
    <t>Reinhold Bradane</t>
  </si>
  <si>
    <t>Hattie Algeo</t>
  </si>
  <si>
    <t>Barbi Wilsher</t>
  </si>
  <si>
    <t>Raynor Deane</t>
  </si>
  <si>
    <t>Timotheus Esland</t>
  </si>
  <si>
    <t>Gui Olivello</t>
  </si>
  <si>
    <t>Fionnula Charsley</t>
  </si>
  <si>
    <t>Virgil Lippini</t>
  </si>
  <si>
    <t>Kaitlyn Ernshaw</t>
  </si>
  <si>
    <t>Gussy Gaber</t>
  </si>
  <si>
    <t>Kinna Krzyzowski</t>
  </si>
  <si>
    <t>Catharina Sandle</t>
  </si>
  <si>
    <t>Hamish Carlsen</t>
  </si>
  <si>
    <t>Jessalin Macrow</t>
  </si>
  <si>
    <t>Jayme Desseine</t>
  </si>
  <si>
    <t>Chauncey Golt</t>
  </si>
  <si>
    <t>Hillard Hulson</t>
  </si>
  <si>
    <t>Mag Groves</t>
  </si>
  <si>
    <t>Adriano Blackshaw</t>
  </si>
  <si>
    <t>Kimberli Porritt</t>
  </si>
  <si>
    <t>Niki Boseley</t>
  </si>
  <si>
    <t>Matthieu Oulet</t>
  </si>
  <si>
    <t>Konstantin Muldownie</t>
  </si>
  <si>
    <t>Sharlene MacGuffog</t>
  </si>
  <si>
    <t>Agna Grinnov</t>
  </si>
  <si>
    <t>Lola Gatecliffe</t>
  </si>
  <si>
    <t>Kaine Haukey</t>
  </si>
  <si>
    <t>Tove Arnao</t>
  </si>
  <si>
    <t>Kristal le Keux</t>
  </si>
  <si>
    <t>Eddi Holywell</t>
  </si>
  <si>
    <t>Adan Sunderland</t>
  </si>
  <si>
    <t>Lothaire Darlow</t>
  </si>
  <si>
    <t>Ada Bynold</t>
  </si>
  <si>
    <t>Calv Pearcehouse</t>
  </si>
  <si>
    <t>Erica Delany</t>
  </si>
  <si>
    <t>Baxy Goodliff</t>
  </si>
  <si>
    <t>Lindie Oliver-Paull</t>
  </si>
  <si>
    <t>Dalton Liddicoat</t>
  </si>
  <si>
    <t>Kahlil Kelso</t>
  </si>
  <si>
    <t>Davon Swetland</t>
  </si>
  <si>
    <t>Idette Connett</t>
  </si>
  <si>
    <t>Gene Sends</t>
  </si>
  <si>
    <t>Valenka Kayley</t>
  </si>
  <si>
    <t>Mycah Brolechan</t>
  </si>
  <si>
    <t>Reggis Greenset</t>
  </si>
  <si>
    <t>Connie Widocks</t>
  </si>
  <si>
    <t>Gerta Littlewood</t>
  </si>
  <si>
    <t>Michelina Chester</t>
  </si>
  <si>
    <t>Gerianne Tidbold</t>
  </si>
  <si>
    <t>Sheffie McCrum</t>
  </si>
  <si>
    <t>Dwain Nias</t>
  </si>
  <si>
    <t>Edan Fechnie</t>
  </si>
  <si>
    <t>Cob Stewart</t>
  </si>
  <si>
    <t>Joaquin Bockmann</t>
  </si>
  <si>
    <t>Waly McCoish</t>
  </si>
  <si>
    <t>Georges Hinstridge</t>
  </si>
  <si>
    <t>Sadye Wiggin</t>
  </si>
  <si>
    <t>Ashlee Mc Combe</t>
  </si>
  <si>
    <t>Annmaria Keeler</t>
  </si>
  <si>
    <t>Robena Oris</t>
  </si>
  <si>
    <t>Berna Patnelli</t>
  </si>
  <si>
    <t>Holmes Disdel</t>
  </si>
  <si>
    <t>Ninnette Braganza</t>
  </si>
  <si>
    <t>Geoff Veschambre</t>
  </si>
  <si>
    <t>Inge Bullon</t>
  </si>
  <si>
    <t>Dunstan Whife</t>
  </si>
  <si>
    <t>Milicent Kiossel</t>
  </si>
  <si>
    <t>Dino Bragge</t>
  </si>
  <si>
    <t>Nonna Bagnold</t>
  </si>
  <si>
    <t>Brigitta Larkins</t>
  </si>
  <si>
    <t>Ketti Carney</t>
  </si>
  <si>
    <t>Fremont Ackenson</t>
  </si>
  <si>
    <t>Buddie Desforges</t>
  </si>
  <si>
    <t>Trudi Evens</t>
  </si>
  <si>
    <t>Adara Sleeford</t>
  </si>
  <si>
    <t>Allys Ruberry</t>
  </si>
  <si>
    <t>Edin Savill</t>
  </si>
  <si>
    <t>Patrice Boorman</t>
  </si>
  <si>
    <t>Hebert Drewes</t>
  </si>
  <si>
    <t>Mort Alliston</t>
  </si>
  <si>
    <t>Mollee Hartop</t>
  </si>
  <si>
    <t>Lyn Walczynski</t>
  </si>
  <si>
    <t>Gherardo Stratiff</t>
  </si>
  <si>
    <t>Fransisco Minerdo</t>
  </si>
  <si>
    <t>Ambur Axton</t>
  </si>
  <si>
    <t>Justinian Ladell</t>
  </si>
  <si>
    <t>Brooks Lackeye</t>
  </si>
  <si>
    <t>Tabb McInnes</t>
  </si>
  <si>
    <t>Claribel Hebron</t>
  </si>
  <si>
    <t>Hurleigh Pashenkov</t>
  </si>
  <si>
    <t>Faythe Ephson</t>
  </si>
  <si>
    <t>Fin O'Halleghane</t>
  </si>
  <si>
    <t>Jarred Stoddard</t>
  </si>
  <si>
    <t>Bail Elsworth</t>
  </si>
  <si>
    <t>Sonja Crone</t>
  </si>
  <si>
    <t>Elnar Elsby</t>
  </si>
  <si>
    <t>Sarge Antowski</t>
  </si>
  <si>
    <t>Lelah Blackney</t>
  </si>
  <si>
    <t>Veronique Tremelling</t>
  </si>
  <si>
    <t>Kirby Denison</t>
  </si>
  <si>
    <t>Maurise Shaxby</t>
  </si>
  <si>
    <t>Jourdain Kither</t>
  </si>
  <si>
    <t>Lynda Robken</t>
  </si>
  <si>
    <t>Adria Smurfit</t>
  </si>
  <si>
    <t>Antonino Woodhams</t>
  </si>
  <si>
    <t>Friederike Wandrey</t>
  </si>
  <si>
    <t>Ashien Villa</t>
  </si>
  <si>
    <t>Lelia Giles</t>
  </si>
  <si>
    <t>Lisette Govett</t>
  </si>
  <si>
    <t>Amelia Izard</t>
  </si>
  <si>
    <t>Maridel Valentin</t>
  </si>
  <si>
    <t>Meredith Hansod</t>
  </si>
  <si>
    <t>Camila Lergan</t>
  </si>
  <si>
    <t>Jerrie Juares</t>
  </si>
  <si>
    <t>Sapphire Prayer</t>
  </si>
  <si>
    <t>Clint Widdicombe</t>
  </si>
  <si>
    <t>Martyn Rathke</t>
  </si>
  <si>
    <t>Beatrix Epelett</t>
  </si>
  <si>
    <t>Wilburt Feldhuhn</t>
  </si>
  <si>
    <t>Myron Millard</t>
  </si>
  <si>
    <t>Vannie Kissell</t>
  </si>
  <si>
    <t>Alasteir Muge</t>
  </si>
  <si>
    <t>Juliette Nissle</t>
  </si>
  <si>
    <t>Agretha Shakelade</t>
  </si>
  <si>
    <t>Gwenore Bernucci</t>
  </si>
  <si>
    <t>Cherilynn Swafford</t>
  </si>
  <si>
    <t>Wilfred Jasik</t>
  </si>
  <si>
    <t>Randie Tolliday</t>
  </si>
  <si>
    <t>Ebenezer Bontein</t>
  </si>
  <si>
    <t>Carol Burgill</t>
  </si>
  <si>
    <t>Freda Bartolijn</t>
  </si>
  <si>
    <t>Karee Cristofvao</t>
  </si>
  <si>
    <t>Vance Norsworthy</t>
  </si>
  <si>
    <t>Freeland Chalcot</t>
  </si>
  <si>
    <t>Jodee Vala</t>
  </si>
  <si>
    <t>Glenna Blackston</t>
  </si>
  <si>
    <t>Hort Rawstron</t>
  </si>
  <si>
    <t>Bab Antonelli</t>
  </si>
  <si>
    <t>Andra Stickney</t>
  </si>
  <si>
    <t>Ilene Moffat</t>
  </si>
  <si>
    <t>Stevana Djorvic</t>
  </si>
  <si>
    <t>Shandeigh Plott</t>
  </si>
  <si>
    <t>Corie Rizzardo</t>
  </si>
  <si>
    <t>Kimberlyn Preston</t>
  </si>
  <si>
    <t>Kain Libero</t>
  </si>
  <si>
    <t>Rea Legister</t>
  </si>
  <si>
    <t>Audi Pibworth</t>
  </si>
  <si>
    <t>Ginevra Edson</t>
  </si>
  <si>
    <t>Phylys Twede</t>
  </si>
  <si>
    <t>Madalena Leneham</t>
  </si>
  <si>
    <t>Eldredge Probyn</t>
  </si>
  <si>
    <t>Ophelia Cosby</t>
  </si>
  <si>
    <t>Granger Kenworthey</t>
  </si>
  <si>
    <t>Julee Corfield</t>
  </si>
  <si>
    <t>Keriann Umbers</t>
  </si>
  <si>
    <t>Matti Liversley</t>
  </si>
  <si>
    <t>Grantham Sandercock</t>
  </si>
  <si>
    <t>Letta Mattea</t>
  </si>
  <si>
    <t>Leia Jackes</t>
  </si>
  <si>
    <t>Marlin Egdell</t>
  </si>
  <si>
    <t>Illa MacPherson</t>
  </si>
  <si>
    <t>Guthrie Blunt</t>
  </si>
  <si>
    <t>Christian Tinson</t>
  </si>
  <si>
    <t>Tynan Penhall</t>
  </si>
  <si>
    <t>Anatollo Dake</t>
  </si>
  <si>
    <t>Giordano Baum</t>
  </si>
  <si>
    <t>Davin Nutley</t>
  </si>
  <si>
    <t>Tann Lettley</t>
  </si>
  <si>
    <t>Rivi Salkild</t>
  </si>
  <si>
    <t>Vin Gricewood</t>
  </si>
  <si>
    <t>Lonni McConnel</t>
  </si>
  <si>
    <t>Mendy Hounsom</t>
  </si>
  <si>
    <t>Gwenora Fourcade</t>
  </si>
  <si>
    <t>Darrin Roo</t>
  </si>
  <si>
    <t>Bar Dunphy</t>
  </si>
  <si>
    <t>Sibelle Hanse</t>
  </si>
  <si>
    <t>Josh Tomczykowski</t>
  </si>
  <si>
    <t>Angelia Letrange</t>
  </si>
  <si>
    <t>Caria Ingerman</t>
  </si>
  <si>
    <t>Dniren Muddiman</t>
  </si>
  <si>
    <t>Donavon Hallet</t>
  </si>
  <si>
    <t>Gregoire Bilbrook</t>
  </si>
  <si>
    <t>Sherrie Chantler</t>
  </si>
  <si>
    <t>Filide Summerlie</t>
  </si>
  <si>
    <t>Jeffry Wastling</t>
  </si>
  <si>
    <t>Galen Kabos</t>
  </si>
  <si>
    <t>Roseann Blueman</t>
  </si>
  <si>
    <t>Jamie Sarll</t>
  </si>
  <si>
    <t>Violet Pearsall</t>
  </si>
  <si>
    <t>Duff Rioch</t>
  </si>
  <si>
    <t>Adrian Swatman</t>
  </si>
  <si>
    <t>Derward Darco</t>
  </si>
  <si>
    <t>Rivkah Hurdle</t>
  </si>
  <si>
    <t>Dur Lebarree</t>
  </si>
  <si>
    <t>Virgil Howat</t>
  </si>
  <si>
    <t>Teriann Clampett</t>
  </si>
  <si>
    <t>Walker Tribble</t>
  </si>
  <si>
    <t>Farra Boffey</t>
  </si>
  <si>
    <t>Dennison Mouncey</t>
  </si>
  <si>
    <t>Hedvige De Wolfe</t>
  </si>
  <si>
    <t>Josepha Revey</t>
  </si>
  <si>
    <t>Dwayne Sturror</t>
  </si>
  <si>
    <t>Sib Coughan</t>
  </si>
  <si>
    <t>Tann Learmouth</t>
  </si>
  <si>
    <t>Ettie Watt</t>
  </si>
  <si>
    <t>Griffie Bugge</t>
  </si>
  <si>
    <t>Marcos Bowkett</t>
  </si>
  <si>
    <t>Ulrike Seakes</t>
  </si>
  <si>
    <t>Stephenie Cronkshaw</t>
  </si>
  <si>
    <t>Nevins Quick</t>
  </si>
  <si>
    <t>Jonah Chatwood</t>
  </si>
  <si>
    <t>Luci Penburton</t>
  </si>
  <si>
    <t>Oona Offer</t>
  </si>
  <si>
    <t>Gabey Whitloe</t>
  </si>
  <si>
    <t>Fiorenze Arcase</t>
  </si>
  <si>
    <t>Maxie Housego</t>
  </si>
  <si>
    <t>Cyrill Cowle</t>
  </si>
  <si>
    <t>Adelina Bittlestone</t>
  </si>
  <si>
    <t>Nicolina Cordelle</t>
  </si>
  <si>
    <t>Franz Brighouse</t>
  </si>
  <si>
    <t>Glennis Miquelet</t>
  </si>
  <si>
    <t>Liz Durnford</t>
  </si>
  <si>
    <t>Keelby Pariss</t>
  </si>
  <si>
    <t>Ryley Piche</t>
  </si>
  <si>
    <t>Delbert Holby</t>
  </si>
  <si>
    <t>Leshia Jenking</t>
  </si>
  <si>
    <t>Giorgio Ginger</t>
  </si>
  <si>
    <t>Rod Durston</t>
  </si>
  <si>
    <t>Torey Emanueli</t>
  </si>
  <si>
    <t>Fairfax Leyre</t>
  </si>
  <si>
    <t>Josi Ogilvy</t>
  </si>
  <si>
    <t>Franky Dorie</t>
  </si>
  <si>
    <t>Renaud Gigg</t>
  </si>
  <si>
    <t>Theodoric Mateo</t>
  </si>
  <si>
    <t>Jaime Luca</t>
  </si>
  <si>
    <t>Anna-maria Diegan</t>
  </si>
  <si>
    <t>Cthrine Harg</t>
  </si>
  <si>
    <t>Arnoldo Lerer</t>
  </si>
  <si>
    <t>Melvin Bansal</t>
  </si>
  <si>
    <t>Berti Laurand</t>
  </si>
  <si>
    <t>Norton Rigolle</t>
  </si>
  <si>
    <t>Nancy Summerton</t>
  </si>
  <si>
    <t>Raynard Revie</t>
  </si>
  <si>
    <t>Robyn Takis</t>
  </si>
  <si>
    <t>Ashil Kenwrick</t>
  </si>
  <si>
    <t>Aloysius Holdren</t>
  </si>
  <si>
    <t>Ira Rivelon</t>
  </si>
  <si>
    <t>Linea Clifft</t>
  </si>
  <si>
    <t>Burch Albers</t>
  </si>
  <si>
    <t>Julissa Fosbraey</t>
  </si>
  <si>
    <t>Nico Playden</t>
  </si>
  <si>
    <t>Son Crowther</t>
  </si>
  <si>
    <t>Balduin Vonasek</t>
  </si>
  <si>
    <t>Eryn Fern</t>
  </si>
  <si>
    <t>Ellery Hartopp</t>
  </si>
  <si>
    <t>Gracie Horley</t>
  </si>
  <si>
    <t>Heywood Westnage</t>
  </si>
  <si>
    <t>Wendy Bootman</t>
  </si>
  <si>
    <t>Maximilien Bodimeade</t>
  </si>
  <si>
    <t>Emlynne Spight</t>
  </si>
  <si>
    <t>Devan Ellice</t>
  </si>
  <si>
    <t>Jorie Ockland</t>
  </si>
  <si>
    <t>Delly Costerd</t>
  </si>
  <si>
    <t>Nicoli Shavel</t>
  </si>
  <si>
    <t>Barbra Lanceter</t>
  </si>
  <si>
    <t>Teena Nassey</t>
  </si>
  <si>
    <t>Boy Greenall</t>
  </si>
  <si>
    <t>Lura Hedin</t>
  </si>
  <si>
    <t>Helen-elizabeth Randall</t>
  </si>
  <si>
    <t>Ring Miles</t>
  </si>
  <si>
    <t>Jordan Kuschke</t>
  </si>
  <si>
    <t>Eleanora Issacoff</t>
  </si>
  <si>
    <t>Murdock Shayes</t>
  </si>
  <si>
    <t>Bengt Smythin</t>
  </si>
  <si>
    <t>Tandy Curley</t>
  </si>
  <si>
    <t>Haley Veld</t>
  </si>
  <si>
    <t>Ludvig Gadman</t>
  </si>
  <si>
    <t>Andy Lingwood</t>
  </si>
  <si>
    <t>Rodrique Rohlfing</t>
  </si>
  <si>
    <t>Valeda Napier</t>
  </si>
  <si>
    <t>Urbano Hinckes</t>
  </si>
  <si>
    <t>Aldin Barens</t>
  </si>
  <si>
    <t>Loella Woodrough</t>
  </si>
  <si>
    <t>Dix Presley</t>
  </si>
  <si>
    <t>Dew Jinkinson</t>
  </si>
  <si>
    <t>Kain Scoates</t>
  </si>
  <si>
    <t>Elton Hyrons</t>
  </si>
  <si>
    <t>Eleanor Escalero</t>
  </si>
  <si>
    <t>Ingelbert Kennerley</t>
  </si>
  <si>
    <t>Jamill Woolger</t>
  </si>
  <si>
    <t>Kessiah Tallet</t>
  </si>
  <si>
    <t>Kirbee Pawelek</t>
  </si>
  <si>
    <t>Bing O'Heyne</t>
  </si>
  <si>
    <t>Boyce Heditch</t>
  </si>
  <si>
    <t>Flora Kowalski</t>
  </si>
  <si>
    <t>Jose Davydzenko</t>
  </si>
  <si>
    <t>Nada Finlator</t>
  </si>
  <si>
    <t>Bethany Dawks</t>
  </si>
  <si>
    <t>Lorna Kuzma</t>
  </si>
  <si>
    <t>Bourke Laird-Craig</t>
  </si>
  <si>
    <t>Donovan Sycamore</t>
  </si>
  <si>
    <t>Marysa Stannislawski</t>
  </si>
  <si>
    <t>Rosaline Ferrieri</t>
  </si>
  <si>
    <t>Karia Bartunek</t>
  </si>
  <si>
    <t>Federica Killiner</t>
  </si>
  <si>
    <t>Bria Hendrickx</t>
  </si>
  <si>
    <t>Katerine Fredi</t>
  </si>
  <si>
    <t>Horatio Cristoferi</t>
  </si>
  <si>
    <t>Addison McCormack</t>
  </si>
  <si>
    <t>Staffard Ramard</t>
  </si>
  <si>
    <t>Kathleen Wanjek</t>
  </si>
  <si>
    <t>Nataniel Garrattley</t>
  </si>
  <si>
    <t>Ania Osboldstone</t>
  </si>
  <si>
    <t>Cassaundra Kenyam</t>
  </si>
  <si>
    <t>Akim Garfit</t>
  </si>
  <si>
    <t>Cindy Mordanti</t>
  </si>
  <si>
    <t>Ferdy Geggus</t>
  </si>
  <si>
    <t>Anjela Berns</t>
  </si>
  <si>
    <t>Isacco Halden</t>
  </si>
  <si>
    <t>Perla Vivyan</t>
  </si>
  <si>
    <t>Niko Purvess</t>
  </si>
  <si>
    <t>Tanner Syplus</t>
  </si>
  <si>
    <t>Hymie Aseef</t>
  </si>
  <si>
    <t>Leesa Gauford</t>
  </si>
  <si>
    <t>Alick Heasley</t>
  </si>
  <si>
    <t>Nikolaus Grimmer</t>
  </si>
  <si>
    <t>Marlin Upcraft</t>
  </si>
  <si>
    <t>Isaac Tomini</t>
  </si>
  <si>
    <t>Borden McGuiness</t>
  </si>
  <si>
    <t>Maximo Poundford</t>
  </si>
  <si>
    <t>Alice Brabon</t>
  </si>
  <si>
    <t>Celina Pawlata</t>
  </si>
  <si>
    <t>Dehlia Fullerton</t>
  </si>
  <si>
    <t>Tybalt Horlick</t>
  </si>
  <si>
    <t>Verne Heads</t>
  </si>
  <si>
    <t>Kristo Casaro</t>
  </si>
  <si>
    <t>Neala Spandley</t>
  </si>
  <si>
    <t>Clemmie Heckner</t>
  </si>
  <si>
    <t>Corbett Weippert</t>
  </si>
  <si>
    <t>Georg Nunnery</t>
  </si>
  <si>
    <t>Clarita Chetter</t>
  </si>
  <si>
    <t>Shaw McCaw</t>
  </si>
  <si>
    <t>Myrvyn Edsell</t>
  </si>
  <si>
    <t>Andee Kenen</t>
  </si>
  <si>
    <t>Chucho Herries</t>
  </si>
  <si>
    <t>Hale Patty</t>
  </si>
  <si>
    <t>Othelia Tumber</t>
  </si>
  <si>
    <t>Diann Brightie</t>
  </si>
  <si>
    <t>Faun Gosson</t>
  </si>
  <si>
    <t>Otha Lehrmann</t>
  </si>
  <si>
    <t>Darya Itzkovsky</t>
  </si>
  <si>
    <t>Seline Hanlin</t>
  </si>
  <si>
    <t>Mechelle Kyte</t>
  </si>
  <si>
    <t>Eugenio Sempill</t>
  </si>
  <si>
    <t>Lynnette Portinari</t>
  </si>
  <si>
    <t>Morten Ridgley</t>
  </si>
  <si>
    <t>Luise Ornillos</t>
  </si>
  <si>
    <t>Leonelle Frost</t>
  </si>
  <si>
    <t>Clywd Burril</t>
  </si>
  <si>
    <t>Richard Titchen</t>
  </si>
  <si>
    <t>Townsend Dunrige</t>
  </si>
  <si>
    <t>Cosmo Viney</t>
  </si>
  <si>
    <t>Gerick Archibould</t>
  </si>
  <si>
    <t>Leelah Ludvigsen</t>
  </si>
  <si>
    <t>Wally Dowse</t>
  </si>
  <si>
    <t>Wandis Needs</t>
  </si>
  <si>
    <t>Ketti Keighley</t>
  </si>
  <si>
    <t>Benjie Grosvenor</t>
  </si>
  <si>
    <t>Huberto Coppins</t>
  </si>
  <si>
    <t>Tristan Albro</t>
  </si>
  <si>
    <t>Steven Bucktrout</t>
  </si>
  <si>
    <t>Pepi Clift</t>
  </si>
  <si>
    <t>Allyn Glyde</t>
  </si>
  <si>
    <t>Murray Rooms</t>
  </si>
  <si>
    <t>Esteban Guiraud</t>
  </si>
  <si>
    <t>Rodd Haddow</t>
  </si>
  <si>
    <t>Ronni Beechcraft</t>
  </si>
  <si>
    <t>Betty Greetland</t>
  </si>
  <si>
    <t>Camilla Caistor</t>
  </si>
  <si>
    <t>Pammi Biernat</t>
  </si>
  <si>
    <t>Duke Whittenbury</t>
  </si>
  <si>
    <t>Maison Werndley</t>
  </si>
  <si>
    <t>Byrle Fright</t>
  </si>
  <si>
    <t>Jamie Blazejewski</t>
  </si>
  <si>
    <t>Gerardo Geggus</t>
  </si>
  <si>
    <t>Kaleena Ellsbury</t>
  </si>
  <si>
    <t>Conrad Soule</t>
  </si>
  <si>
    <t>Orazio Alejandri</t>
  </si>
  <si>
    <t>Rivkah Siderfin</t>
  </si>
  <si>
    <t>Vassily Bazoge</t>
  </si>
  <si>
    <t>Pet Dow</t>
  </si>
  <si>
    <t>April Brunicke</t>
  </si>
  <si>
    <t>Hashim Stolze</t>
  </si>
  <si>
    <t>Hirsch Broadnicke</t>
  </si>
  <si>
    <t>Tillie Cregin</t>
  </si>
  <si>
    <t>Susannah Gorioli</t>
  </si>
  <si>
    <t>Mickie D'Abbot-Doyle</t>
  </si>
  <si>
    <t>Mirabel Scotter</t>
  </si>
  <si>
    <t>Dennie Morrel</t>
  </si>
  <si>
    <t>Shannon Kuhnel</t>
  </si>
  <si>
    <t>Emmie Lauchlan</t>
  </si>
  <si>
    <t>Phyllys Newham</t>
  </si>
  <si>
    <t>Wolf Sainsbury</t>
  </si>
  <si>
    <t>Shadow O'Curneen</t>
  </si>
  <si>
    <t>Carine Molfino</t>
  </si>
  <si>
    <t>Nettle Manwaring</t>
  </si>
  <si>
    <t>Ev Bravington</t>
  </si>
  <si>
    <t>Mignonne Dalton</t>
  </si>
  <si>
    <t>Venita MacCague</t>
  </si>
  <si>
    <t>Hestia Pickin</t>
  </si>
  <si>
    <t>Dud Durdan</t>
  </si>
  <si>
    <t>Simeon Cosslett</t>
  </si>
  <si>
    <t>Conrado Brearley</t>
  </si>
  <si>
    <t>Leandra Keepin</t>
  </si>
  <si>
    <t>Christy Jumel</t>
  </si>
  <si>
    <t>Otha Sopper</t>
  </si>
  <si>
    <t>Lani Raddenbury</t>
  </si>
  <si>
    <t>Aurora Whate</t>
  </si>
  <si>
    <t>Ann Sivorn</t>
  </si>
  <si>
    <t>Temp Weyland</t>
  </si>
  <si>
    <t>Lynnet Foord</t>
  </si>
  <si>
    <t>Montgomery Galliford</t>
  </si>
  <si>
    <t>Antonino Gillcrist</t>
  </si>
  <si>
    <t>Cob Cruikshank</t>
  </si>
  <si>
    <t>Mikol Ortner</t>
  </si>
  <si>
    <t>Sherill Covotti</t>
  </si>
  <si>
    <t>Grata Yannoni</t>
  </si>
  <si>
    <t>Amery Theunissen</t>
  </si>
  <si>
    <t>Shandeigh McCaster</t>
  </si>
  <si>
    <t>Iain MacNeilly</t>
  </si>
  <si>
    <t>Carolan Pigny</t>
  </si>
  <si>
    <t>Christen Hawtry</t>
  </si>
  <si>
    <t>Lew Muzzall</t>
  </si>
  <si>
    <t>Ezmeralda Harbach</t>
  </si>
  <si>
    <t>Marabel Horney</t>
  </si>
  <si>
    <t>Prent Salkeld</t>
  </si>
  <si>
    <t>Fifi Stabler</t>
  </si>
  <si>
    <t>Janifer Ancliffe</t>
  </si>
  <si>
    <t>Lovell Clee</t>
  </si>
  <si>
    <t>Elliott Franciskiewicz</t>
  </si>
  <si>
    <t>Chick Ballach</t>
  </si>
  <si>
    <t>Carlita Ivanenko</t>
  </si>
  <si>
    <t>Hayden Yokelman</t>
  </si>
  <si>
    <t>Adorne Beatens</t>
  </si>
  <si>
    <t>Walden Hartigan</t>
  </si>
  <si>
    <t>Kimmy Waples</t>
  </si>
  <si>
    <t>Cybill Mitkin</t>
  </si>
  <si>
    <t>Ferne Humbell</t>
  </si>
  <si>
    <t>Gisella McRannell</t>
  </si>
  <si>
    <t>Ilyssa Jacks</t>
  </si>
  <si>
    <t>Hestia Fishlee</t>
  </si>
  <si>
    <t>Mariya Mattheus</t>
  </si>
  <si>
    <t>Grenville Freckleton</t>
  </si>
  <si>
    <t>Doralia Vassie</t>
  </si>
  <si>
    <t>Wanids Riggert</t>
  </si>
  <si>
    <t>Amory Gaskall</t>
  </si>
  <si>
    <t>Matteo Bonallack</t>
  </si>
  <si>
    <t>Hashim Payn</t>
  </si>
  <si>
    <t>Stesha McCay</t>
  </si>
  <si>
    <t>Stavro Aird</t>
  </si>
  <si>
    <t>Denys Ponten</t>
  </si>
  <si>
    <t>Ezekiel Phipps</t>
  </si>
  <si>
    <t>Erny Waywell</t>
  </si>
  <si>
    <t>Otis Liquorish</t>
  </si>
  <si>
    <t>Hymie Jedryka</t>
  </si>
  <si>
    <t>Tades Haggith</t>
  </si>
  <si>
    <t>Jud Melanaphy</t>
  </si>
  <si>
    <t>Herculie Wasielewicz</t>
  </si>
  <si>
    <t>Tammy Flaws</t>
  </si>
  <si>
    <t>Gabby Gartsyde</t>
  </si>
  <si>
    <t>Isacco Origan</t>
  </si>
  <si>
    <t>Corry Redwall</t>
  </si>
  <si>
    <t>Standford Dodshun</t>
  </si>
  <si>
    <t>Hilary Easlea</t>
  </si>
  <si>
    <t>Spencer Gabitis</t>
  </si>
  <si>
    <t>Theodore Parrington</t>
  </si>
  <si>
    <t>Ralf Moulton</t>
  </si>
  <si>
    <t>Richmound Chisnall</t>
  </si>
  <si>
    <t>Haley Macilhench</t>
  </si>
  <si>
    <t>Nora Gittoes</t>
  </si>
  <si>
    <t>Kaine Izak</t>
  </si>
  <si>
    <t>Basilius MacAlpin</t>
  </si>
  <si>
    <t>Allys Bourdice</t>
  </si>
  <si>
    <t>Gus Dyos</t>
  </si>
  <si>
    <t>Shalna Ibotson</t>
  </si>
  <si>
    <t>Marcos Bowcher</t>
  </si>
  <si>
    <t>Selestina Ferrarello</t>
  </si>
  <si>
    <t>Hatty Noades</t>
  </si>
  <si>
    <t>Merill Agg</t>
  </si>
  <si>
    <t>Kenna Dougary</t>
  </si>
  <si>
    <t>Tracey Joynson</t>
  </si>
  <si>
    <t>Gareth Oleksiak</t>
  </si>
  <si>
    <t>Ash Slamaker</t>
  </si>
  <si>
    <t>Cullin Uzzell</t>
  </si>
  <si>
    <t>Gus Redhouse</t>
  </si>
  <si>
    <t>Moss Standeven</t>
  </si>
  <si>
    <t>Gussi Rodrig</t>
  </si>
  <si>
    <t>Hans Yewman</t>
  </si>
  <si>
    <t>Mellie Ivie</t>
  </si>
  <si>
    <t>Marc Calver</t>
  </si>
  <si>
    <t>Charlot Shoorbrooke</t>
  </si>
  <si>
    <t>Moore Ingleson</t>
  </si>
  <si>
    <t>Mathew O'Dougherty</t>
  </si>
  <si>
    <t>Ephraim Biaggetti</t>
  </si>
  <si>
    <t>Richardo Lowres</t>
  </si>
  <si>
    <t>Danika Corbet</t>
  </si>
  <si>
    <t>Lucius Plimmer</t>
  </si>
  <si>
    <t>Naoma Hebbard</t>
  </si>
  <si>
    <t>Tessa De Cristoforo</t>
  </si>
  <si>
    <t>Zonda Lefeuvre</t>
  </si>
  <si>
    <t>Lyda Everall</t>
  </si>
  <si>
    <t>Katlin Callar</t>
  </si>
  <si>
    <t>Marlo McKim</t>
  </si>
  <si>
    <t>Camellia Shelmerdine</t>
  </si>
  <si>
    <t>Symon Raisher</t>
  </si>
  <si>
    <t>Karoline Obray</t>
  </si>
  <si>
    <t>Christoffer Peaple</t>
  </si>
  <si>
    <t>Jemie Tasseler</t>
  </si>
  <si>
    <t>Daryl Whittlesea</t>
  </si>
  <si>
    <t>Greer MacDearmaid</t>
  </si>
  <si>
    <t>Bart Jebb</t>
  </si>
  <si>
    <t>Duke Mungham</t>
  </si>
  <si>
    <t>Karlene Lockless</t>
  </si>
  <si>
    <t>Dayna Hutchin</t>
  </si>
  <si>
    <t>Hyacinthie Diperaus</t>
  </si>
  <si>
    <t>Orton Vanichkin</t>
  </si>
  <si>
    <t>Antone Pinchback</t>
  </si>
  <si>
    <t>Aurelie Littlejohn</t>
  </si>
  <si>
    <t>Cameron Spencook</t>
  </si>
  <si>
    <t>Aurthur Attoe</t>
  </si>
  <si>
    <t>Domenic Lorenc</t>
  </si>
  <si>
    <t>Hildagarde Marks</t>
  </si>
  <si>
    <t>Wynny Pechell</t>
  </si>
  <si>
    <t>Say Slyme</t>
  </si>
  <si>
    <t>Max Aronstein</t>
  </si>
  <si>
    <t>Benedick Lovekin</t>
  </si>
  <si>
    <t>Nikita Pettis</t>
  </si>
  <si>
    <t>Robbert Molson</t>
  </si>
  <si>
    <t>Obadiah Van Schafflaer</t>
  </si>
  <si>
    <t>Marjy Matveyev</t>
  </si>
  <si>
    <t>Cherri Lugg</t>
  </si>
  <si>
    <t>Kane Skillicorn</t>
  </si>
  <si>
    <t>Land Brigge</t>
  </si>
  <si>
    <t>Ragnar Grandisson</t>
  </si>
  <si>
    <t>Evy Bichener</t>
  </si>
  <si>
    <t>Diannne Real</t>
  </si>
  <si>
    <t>Tawnya Saywood</t>
  </si>
  <si>
    <t>Ros Dines</t>
  </si>
  <si>
    <t>Flem Simenon</t>
  </si>
  <si>
    <t>Nelia Abramowitz</t>
  </si>
  <si>
    <t>Flinn Redferne</t>
  </si>
  <si>
    <t>Roby Wintringham</t>
  </si>
  <si>
    <t>Gorden Ferriby</t>
  </si>
  <si>
    <t>Urbano Akett</t>
  </si>
  <si>
    <t>Raf Laraway</t>
  </si>
  <si>
    <t>Brit Seine</t>
  </si>
  <si>
    <t>Ulrica Butterworth</t>
  </si>
  <si>
    <t>Duane Colhoun</t>
  </si>
  <si>
    <t>Paulette Albertson</t>
  </si>
  <si>
    <t>Ives Cranston</t>
  </si>
  <si>
    <t>Laura Janiak</t>
  </si>
  <si>
    <t>April Beckwith</t>
  </si>
  <si>
    <t>Flori Ballham</t>
  </si>
  <si>
    <t>Layton Ord</t>
  </si>
  <si>
    <t>Charleen Wigsell</t>
  </si>
  <si>
    <t>Welby Chansonnau</t>
  </si>
  <si>
    <t>Titos Ruston</t>
  </si>
  <si>
    <t>Fritz St. Quintin</t>
  </si>
  <si>
    <t>Corina Bellwood</t>
  </si>
  <si>
    <t>Keefe Teacy</t>
  </si>
  <si>
    <t>Pen Glanister</t>
  </si>
  <si>
    <t>Mathilde Spieck</t>
  </si>
  <si>
    <t>Pammy Glenny</t>
  </si>
  <si>
    <t>Annabell Pasticznyk</t>
  </si>
  <si>
    <t>Krystyna Bartozzi</t>
  </si>
  <si>
    <t>Clementia Beswick</t>
  </si>
  <si>
    <t>Venita Rottery</t>
  </si>
  <si>
    <t>Reinaldos LAbbet</t>
  </si>
  <si>
    <t>Bear Bertolin</t>
  </si>
  <si>
    <t>Waldon Heyball</t>
  </si>
  <si>
    <t>Julius Smorfit</t>
  </si>
  <si>
    <t>Whitney Latore</t>
  </si>
  <si>
    <t>Bell Paolacci</t>
  </si>
  <si>
    <t>Rudolph MacDearmont</t>
  </si>
  <si>
    <t>Kenyon Fawltey</t>
  </si>
  <si>
    <t>Conway Huntall</t>
  </si>
  <si>
    <t>Bette Veevers</t>
  </si>
  <si>
    <t>Arvin Brody</t>
  </si>
  <si>
    <t>Caty Avarne</t>
  </si>
  <si>
    <t>Blake Duffrie</t>
  </si>
  <si>
    <t>Jamie Lavery</t>
  </si>
  <si>
    <t>Paloma Thornton</t>
  </si>
  <si>
    <t>Algernon Crudginton</t>
  </si>
  <si>
    <t>Vern Foord</t>
  </si>
  <si>
    <t>Eddy Dallaway</t>
  </si>
  <si>
    <t>Arly Fleetham</t>
  </si>
  <si>
    <t>Marie Klehn</t>
  </si>
  <si>
    <t>Arni Maciunas</t>
  </si>
  <si>
    <t>Kalila Bengochea</t>
  </si>
  <si>
    <t>Nancie Storck</t>
  </si>
  <si>
    <t>Mathilda Franchi</t>
  </si>
  <si>
    <t>Torre Blazynski</t>
  </si>
  <si>
    <t>Belvia Dockrell</t>
  </si>
  <si>
    <t>Madella Worham</t>
  </si>
  <si>
    <t>Average of JobSatisfaction</t>
  </si>
  <si>
    <t>Average of EnvironmentSatisfaction</t>
  </si>
  <si>
    <t>Slicers</t>
  </si>
  <si>
    <t>Average of YearsAtCompany</t>
  </si>
  <si>
    <t>No Travel</t>
  </si>
  <si>
    <t>illinois</t>
  </si>
  <si>
    <t>States</t>
  </si>
  <si>
    <t>Count of Employee</t>
  </si>
  <si>
    <t>Departments</t>
  </si>
  <si>
    <t>Job Role</t>
  </si>
  <si>
    <t>Travel Status</t>
  </si>
  <si>
    <t>Martial Status</t>
  </si>
  <si>
    <t>Attrition analysis</t>
  </si>
  <si>
    <t>Count of Employees</t>
  </si>
  <si>
    <t>Ranged Age</t>
  </si>
  <si>
    <t>(18-25)</t>
  </si>
  <si>
    <t>(26-34)</t>
  </si>
  <si>
    <t>(35-43)</t>
  </si>
  <si>
    <t>(44-51)</t>
  </si>
  <si>
    <t>Age Grouping</t>
  </si>
  <si>
    <t xml:space="preserve">Charts </t>
  </si>
  <si>
    <t>Average of RelationshipSatisfaction</t>
  </si>
  <si>
    <t>Average of ManagerRating</t>
  </si>
  <si>
    <t>2022</t>
  </si>
  <si>
    <t>2021</t>
  </si>
  <si>
    <t>2020</t>
  </si>
  <si>
    <t>2019</t>
  </si>
  <si>
    <t>2018</t>
  </si>
  <si>
    <t>2017</t>
  </si>
  <si>
    <t>2016</t>
  </si>
  <si>
    <t>2015</t>
  </si>
  <si>
    <t>2014</t>
  </si>
  <si>
    <t>2013</t>
  </si>
  <si>
    <t>Job Related Attributes analysis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</si>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</sst>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65" formatCode="[$$-409]#,##0.00"/>
    <numFmt numFmtId="166" formatCode="0.0"/>
  </numFmts>
  <fonts count="11" x14ac:knownFonts="1">
    <font>
      <sz val="11"/>
      <color theme="1"/>
      <name val="Century Gothic"/>
      <family val="2"/>
      <scheme val="minor"/>
    </font>
    <font>
      <b/>
      <sz val="16"/>
      <color theme="1"/>
      <name val="Century Gothic"/>
      <family val="2"/>
      <scheme val="minor"/>
    </font>
    <font>
      <b/>
      <sz val="18"/>
      <color theme="1"/>
      <name val="Century Gothic"/>
      <family val="2"/>
      <scheme val="minor"/>
    </font>
    <font>
      <b/>
      <sz val="11"/>
      <color theme="1"/>
      <name val="Century Gothic"/>
      <family val="2"/>
      <scheme val="minor"/>
    </font>
    <font>
      <b/>
      <sz val="16"/>
      <color theme="0"/>
      <name val="Century Gothic"/>
      <family val="2"/>
      <scheme val="minor"/>
    </font>
    <font>
      <b/>
      <sz val="36"/>
      <color theme="0"/>
      <name val="Century Gothic"/>
      <family val="2"/>
      <scheme val="minor"/>
    </font>
    <font>
      <b/>
      <sz val="18"/>
      <color theme="0"/>
      <name val="Century Gothic"/>
      <family val="2"/>
      <scheme val="minor"/>
    </font>
    <font>
      <sz val="11"/>
      <color theme="1"/>
      <name val="Century Gothic"/>
      <family val="2"/>
      <scheme val="minor"/>
    </font>
    <font>
      <sz val="11"/>
      <color theme="0"/>
      <name val="Century Gothic"/>
      <family val="2"/>
      <scheme val="minor"/>
    </font>
    <font>
      <b/>
      <sz val="15"/>
      <color theme="3"/>
      <name val="Century Gothic"/>
      <family val="2"/>
      <scheme val="minor"/>
    </font>
    <font>
      <b/>
      <sz val="13"/>
      <color theme="3"/>
      <name val="Century Gothic"/>
      <family val="2"/>
      <scheme val="minor"/>
    </font>
  </fonts>
  <fills count="14">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theme="4"/>
        <bgColor indexed="64"/>
      </patternFill>
    </fill>
    <fill>
      <patternFill patternType="solid">
        <fgColor theme="4" tint="0.79998168889431442"/>
        <bgColor theme="4" tint="0.79998168889431442"/>
      </patternFill>
    </fill>
    <fill>
      <patternFill patternType="solid">
        <fgColor rgb="FF112231"/>
        <bgColor indexed="64"/>
      </patternFill>
    </fill>
    <fill>
      <patternFill patternType="solid">
        <fgColor theme="0" tint="-0.14999847407452621"/>
        <bgColor indexed="64"/>
      </patternFill>
    </fill>
    <fill>
      <patternFill patternType="solid">
        <fgColor rgb="FF00B0F0"/>
        <bgColor indexed="64"/>
      </patternFill>
    </fill>
    <fill>
      <patternFill patternType="solid">
        <fgColor theme="0" tint="-4.9989318521683403E-2"/>
        <bgColor indexed="64"/>
      </patternFill>
    </fill>
    <fill>
      <patternFill patternType="solid">
        <fgColor theme="3"/>
        <bgColor indexed="64"/>
      </patternFill>
    </fill>
    <fill>
      <patternFill patternType="solid">
        <fgColor rgb="FF7030A0"/>
        <bgColor indexed="64"/>
      </patternFill>
    </fill>
    <fill>
      <patternFill patternType="solid">
        <fgColor rgb="FFFFC000"/>
        <bgColor indexed="64"/>
      </patternFill>
    </fill>
    <fill>
      <patternFill patternType="solid">
        <fgColor theme="4" tint="-0.49998474074526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s>
  <cellStyleXfs count="4">
    <xf numFmtId="0" fontId="0" fillId="0" borderId="0"/>
    <xf numFmtId="9" fontId="7" fillId="0" borderId="0" applyFont="0" applyFill="0" applyBorder="0" applyAlignment="0" applyProtection="0"/>
    <xf numFmtId="0" fontId="9" fillId="0" borderId="3" applyNumberFormat="0" applyFill="0" applyAlignment="0" applyProtection="0"/>
    <xf numFmtId="0" fontId="10" fillId="0" borderId="4" applyNumberFormat="0" applyFill="0" applyAlignment="0" applyProtection="0"/>
  </cellStyleXfs>
  <cellXfs count="46">
    <xf numFmtId="0" fontId="0" fillId="0" borderId="0" xfId="0"/>
    <xf numFmtId="14" fontId="0" fillId="0" borderId="0" xfId="0" applyNumberFormat="1"/>
    <xf numFmtId="164" fontId="0" fillId="0" borderId="0" xfId="0" applyNumberFormat="1"/>
    <xf numFmtId="2" fontId="0" fillId="0" borderId="0" xfId="0" applyNumberFormat="1"/>
    <xf numFmtId="0" fontId="0" fillId="0" borderId="0" xfId="0" applyAlignment="1">
      <alignment horizontal="right"/>
    </xf>
    <xf numFmtId="0" fontId="0" fillId="0" borderId="1" xfId="0" pivotButton="1" applyBorder="1"/>
    <xf numFmtId="0" fontId="0" fillId="0" borderId="1" xfId="0" applyBorder="1"/>
    <xf numFmtId="0" fontId="0" fillId="0" borderId="1" xfId="0" applyBorder="1" applyAlignment="1">
      <alignment horizontal="left"/>
    </xf>
    <xf numFmtId="0" fontId="0" fillId="0" borderId="0" xfId="0" pivotButton="1"/>
    <xf numFmtId="0" fontId="0" fillId="0" borderId="0" xfId="0" applyAlignment="1">
      <alignment horizontal="left"/>
    </xf>
    <xf numFmtId="2" fontId="0" fillId="0" borderId="1" xfId="0" applyNumberFormat="1" applyBorder="1"/>
    <xf numFmtId="0" fontId="0" fillId="6" borderId="0" xfId="0" applyFill="1"/>
    <xf numFmtId="165" fontId="0" fillId="0" borderId="1" xfId="0" applyNumberFormat="1" applyBorder="1"/>
    <xf numFmtId="1" fontId="0" fillId="0" borderId="1" xfId="0" applyNumberFormat="1" applyBorder="1"/>
    <xf numFmtId="0" fontId="3" fillId="0" borderId="1" xfId="0" applyFont="1" applyBorder="1"/>
    <xf numFmtId="165" fontId="3" fillId="0" borderId="1" xfId="0" applyNumberFormat="1" applyFont="1" applyBorder="1"/>
    <xf numFmtId="1" fontId="3" fillId="0" borderId="1" xfId="0" applyNumberFormat="1" applyFont="1" applyBorder="1"/>
    <xf numFmtId="0" fontId="1" fillId="7" borderId="0" xfId="0" applyFont="1" applyFill="1"/>
    <xf numFmtId="0" fontId="0" fillId="7" borderId="0" xfId="0" applyFill="1"/>
    <xf numFmtId="0" fontId="1" fillId="8" borderId="0" xfId="0" applyFont="1" applyFill="1"/>
    <xf numFmtId="0" fontId="5" fillId="6" borderId="0" xfId="0" applyFont="1" applyFill="1" applyAlignment="1">
      <alignment vertical="center"/>
    </xf>
    <xf numFmtId="0" fontId="0" fillId="9" borderId="0" xfId="0" applyFill="1"/>
    <xf numFmtId="0" fontId="3" fillId="5" borderId="1" xfId="0" applyFont="1" applyFill="1" applyBorder="1"/>
    <xf numFmtId="0" fontId="0" fillId="3" borderId="0" xfId="0" applyFill="1" applyAlignment="1">
      <alignment horizontal="left"/>
    </xf>
    <xf numFmtId="0" fontId="0" fillId="3" borderId="0" xfId="0" applyFill="1"/>
    <xf numFmtId="10" fontId="0" fillId="0" borderId="0" xfId="0" applyNumberFormat="1"/>
    <xf numFmtId="0" fontId="8" fillId="4" borderId="0" xfId="0" applyFont="1" applyFill="1"/>
    <xf numFmtId="9" fontId="8" fillId="4" borderId="0" xfId="1" applyFont="1" applyFill="1"/>
    <xf numFmtId="1" fontId="8" fillId="4" borderId="0" xfId="0" applyNumberFormat="1" applyFont="1" applyFill="1"/>
    <xf numFmtId="0" fontId="0" fillId="12" borderId="0" xfId="0" applyFill="1"/>
    <xf numFmtId="0" fontId="0" fillId="13" borderId="0" xfId="0" applyFill="1"/>
    <xf numFmtId="166" fontId="10" fillId="0" borderId="4" xfId="3" applyNumberFormat="1" applyAlignment="1">
      <alignment horizontal="center"/>
    </xf>
    <xf numFmtId="0" fontId="10" fillId="0" borderId="4" xfId="3"/>
    <xf numFmtId="0" fontId="1" fillId="2" borderId="0" xfId="0" applyFont="1" applyFill="1" applyAlignment="1">
      <alignment horizontal="center"/>
    </xf>
    <xf numFmtId="0" fontId="4" fillId="4" borderId="0" xfId="0" applyFont="1" applyFill="1" applyAlignment="1">
      <alignment horizontal="center"/>
    </xf>
    <xf numFmtId="0" fontId="2" fillId="2" borderId="0" xfId="0" applyFont="1" applyFill="1" applyAlignment="1">
      <alignment horizontal="center"/>
    </xf>
    <xf numFmtId="0" fontId="6" fillId="10" borderId="0" xfId="0" applyFont="1" applyFill="1" applyAlignment="1">
      <alignment horizontal="center"/>
    </xf>
    <xf numFmtId="0" fontId="4" fillId="11" borderId="0" xfId="0" applyFont="1" applyFill="1" applyAlignment="1">
      <alignment horizontal="center"/>
    </xf>
    <xf numFmtId="0" fontId="3" fillId="2" borderId="2" xfId="0" applyFont="1" applyFill="1" applyBorder="1" applyAlignment="1">
      <alignment horizontal="center"/>
    </xf>
    <xf numFmtId="0" fontId="3" fillId="2" borderId="2" xfId="0" applyFont="1" applyFill="1" applyBorder="1" applyAlignment="1">
      <alignment horizontal="center" vertical="center"/>
    </xf>
    <xf numFmtId="0" fontId="0" fillId="0" borderId="0" xfId="0" applyAlignment="1">
      <alignment horizontal="center"/>
    </xf>
    <xf numFmtId="0" fontId="9" fillId="0" borderId="0" xfId="2" applyBorder="1" applyAlignment="1">
      <alignment horizontal="center"/>
    </xf>
    <xf numFmtId="2" fontId="9" fillId="0" borderId="0" xfId="2" applyNumberFormat="1" applyBorder="1" applyAlignment="1">
      <alignment horizontal="center"/>
    </xf>
    <xf numFmtId="0" fontId="0" fillId="9" borderId="0" xfId="0" applyFill="1" applyAlignment="1">
      <alignment horizontal="center"/>
    </xf>
    <xf numFmtId="0" fontId="0" fillId="0" borderId="0" xfId="0" applyNumberFormat="1"/>
    <xf numFmtId="0" fontId="0" fillId="0" borderId="1" xfId="0" applyNumberFormat="1" applyBorder="1"/>
  </cellXfs>
  <cellStyles count="4">
    <cellStyle name="Heading 1" xfId="2" builtinId="16"/>
    <cellStyle name="Heading 2" xfId="3" builtinId="17"/>
    <cellStyle name="Normal" xfId="0" builtinId="0"/>
    <cellStyle name="Percent" xfId="1" builtinId="5"/>
  </cellStyles>
  <dxfs count="304">
    <dxf>
      <numFmt numFmtId="19" formatCode="dd/mm/yyyy"/>
    </dxf>
    <dxf>
      <numFmt numFmtId="164" formatCode="&quot;£&quot;#,##0.00"/>
    </dxf>
    <dxf>
      <numFmt numFmtId="19" formatCode="dd/mm/yyyy"/>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quot;£&quot;* #,##0.00_-;_-&quot;£&quot;* &quot;-&quot;??_-;_-@_-"/>
    </dxf>
    <dxf>
      <numFmt numFmtId="165" formatCode="[$$-409]#,##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409]#,##0.00"/>
    </dxf>
    <dxf>
      <numFmt numFmtId="34" formatCode="_-&quot;£&quot;* #,##0.00_-;\-&quot;£&quot;* #,##0.00_-;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sz val="11"/>
        <color theme="0"/>
        <name val="Century Gothic"/>
        <family val="2"/>
        <scheme val="minor"/>
      </font>
      <fill>
        <patternFill patternType="none">
          <bgColor auto="1"/>
        </patternFill>
      </fill>
    </dxf>
    <dxf>
      <font>
        <color theme="0"/>
      </font>
      <fill>
        <patternFill patternType="none">
          <fgColor indexed="64"/>
          <bgColor auto="1"/>
        </patternFill>
      </fill>
      <border diagonalUp="0" diagonalDown="0">
        <left/>
        <right/>
        <top/>
        <bottom/>
        <vertical/>
        <horizontal/>
      </border>
    </dxf>
    <dxf>
      <font>
        <sz val="11"/>
        <color theme="0"/>
        <name val="Century Gothic"/>
        <family val="2"/>
        <scheme val="minor"/>
      </font>
      <fill>
        <patternFill patternType="none">
          <bgColor auto="1"/>
        </patternFill>
      </fill>
    </dxf>
    <dxf>
      <font>
        <color theme="0"/>
      </font>
      <fill>
        <patternFill patternType="none">
          <fgColor indexed="64"/>
          <bgColor auto="1"/>
        </patternFill>
      </fill>
      <border diagonalUp="0" diagonalDown="0">
        <left/>
        <right/>
        <top/>
        <bottom/>
        <vertical/>
        <horizontal/>
      </border>
    </dxf>
    <dxf>
      <font>
        <b/>
        <i val="0"/>
        <sz val="11"/>
        <color theme="0"/>
        <name val="Century Gothic"/>
        <family val="2"/>
        <scheme val="minor"/>
      </font>
      <fill>
        <patternFill patternType="none">
          <bgColor auto="1"/>
        </patternFill>
      </fill>
      <border diagonalUp="0" diagonalDown="0">
        <left/>
        <right/>
        <top/>
        <bottom/>
        <vertical/>
        <horizontal/>
      </border>
    </dxf>
    <dxf>
      <fill>
        <patternFill patternType="none">
          <fgColor indexed="64"/>
          <bgColor auto="1"/>
        </patternFill>
      </fill>
      <border diagonalUp="0" diagonalDown="0">
        <left/>
        <right/>
        <top/>
        <bottom/>
        <vertical/>
        <horizontal/>
      </border>
    </dxf>
    <dxf>
      <font>
        <color theme="0"/>
      </font>
      <fill>
        <patternFill patternType="none">
          <bgColor auto="1"/>
        </patternFill>
      </fill>
    </dxf>
    <dxf>
      <font>
        <color theme="0"/>
      </font>
      <fill>
        <patternFill patternType="solid">
          <bgColor rgb="FF112231"/>
        </patternFill>
      </fill>
    </dxf>
    <dxf>
      <font>
        <b/>
        <i val="0"/>
        <color theme="0"/>
        <name val="Arial"/>
        <family val="2"/>
        <scheme val="none"/>
      </font>
      <fill>
        <patternFill patternType="solid">
          <bgColor theme="1" tint="0.14996795556505021"/>
        </patternFill>
      </fill>
    </dxf>
    <dxf>
      <fill>
        <patternFill>
          <bgColor theme="9" tint="0.79998168889431442"/>
        </patternFill>
      </fill>
    </dxf>
    <dxf>
      <font>
        <b/>
        <i val="0"/>
        <color theme="0"/>
        <name val="Arial"/>
        <family val="2"/>
        <scheme val="none"/>
      </font>
      <fill>
        <patternFill patternType="solid">
          <bgColor theme="1" tint="0.14996795556505021"/>
        </patternFill>
      </fill>
    </dxf>
    <dxf>
      <fill>
        <patternFill>
          <bgColor theme="9" tint="0.79998168889431442"/>
        </patternFill>
      </fill>
    </dxf>
    <dxf>
      <font>
        <b/>
        <i val="0"/>
        <color theme="0"/>
        <name val="Arial"/>
        <family val="2"/>
        <scheme val="none"/>
      </font>
      <fill>
        <patternFill patternType="solid">
          <bgColor theme="1" tint="0.14996795556505021"/>
        </patternFill>
      </fill>
    </dxf>
    <dxf>
      <fill>
        <patternFill>
          <bgColor theme="9" tint="0.79998168889431442"/>
        </patternFill>
      </fill>
    </dxf>
    <dxf>
      <font>
        <b/>
        <i val="0"/>
        <color theme="0"/>
        <name val="Arial"/>
        <family val="2"/>
        <scheme val="none"/>
      </font>
      <fill>
        <patternFill patternType="solid">
          <bgColor theme="1" tint="0.14996795556505021"/>
        </patternFill>
      </fill>
    </dxf>
    <dxf>
      <fill>
        <patternFill>
          <bgColor theme="9" tint="0.79998168889431442"/>
        </patternFill>
      </fill>
    </dxf>
    <dxf>
      <font>
        <b/>
        <i val="0"/>
        <color theme="0"/>
        <name val="Arial"/>
        <family val="2"/>
        <scheme val="none"/>
      </font>
      <fill>
        <patternFill patternType="solid">
          <bgColor theme="1" tint="0.14996795556505021"/>
        </patternFill>
      </fill>
    </dxf>
    <dxf>
      <fill>
        <patternFill>
          <bgColor theme="9" tint="0.79998168889431442"/>
        </patternFill>
      </fill>
    </dxf>
    <dxf>
      <font>
        <b/>
        <i val="0"/>
        <color theme="0"/>
        <name val="Arial"/>
        <family val="2"/>
        <scheme val="none"/>
      </font>
      <fill>
        <patternFill patternType="solid">
          <bgColor theme="1" tint="0.14996795556505021"/>
        </patternFill>
      </fill>
    </dxf>
    <dxf>
      <fill>
        <patternFill>
          <bgColor theme="9" tint="0.79998168889431442"/>
        </patternFill>
      </fill>
    </dxf>
    <dxf>
      <font>
        <b/>
        <i val="0"/>
        <color theme="0"/>
        <name val="Arial"/>
        <family val="2"/>
        <scheme val="none"/>
      </font>
      <fill>
        <patternFill patternType="solid">
          <bgColor theme="1" tint="0.14996795556505021"/>
        </patternFill>
      </fill>
    </dxf>
    <dxf>
      <fill>
        <patternFill>
          <bgColor theme="9" tint="0.79998168889431442"/>
        </patternFill>
      </fill>
    </dxf>
    <dxf>
      <font>
        <b/>
        <i val="0"/>
        <color theme="1"/>
        <name val="Arial"/>
        <family val="2"/>
        <scheme val="none"/>
      </font>
      <fill>
        <patternFill patternType="none">
          <bgColor auto="1"/>
        </patternFill>
      </fill>
    </dxf>
    <dxf>
      <fill>
        <patternFill>
          <bgColor theme="9" tint="0.79998168889431442"/>
        </patternFill>
      </fill>
    </dxf>
  </dxfs>
  <tableStyles count="13" defaultTableStyle="TableStyleMedium2" defaultPivotStyle="PivotStyleLight16">
    <tableStyle name="Invisible" pivot="0" table="0" count="0" xr9:uid="{6B697C10-6846-4F9B-8651-AF7F61F1E0E7}"/>
    <tableStyle name="Slicer Style 1" pivot="0" table="0" count="6" xr9:uid="{8F1B3A13-9551-4314-B65C-F9066CB243F0}">
      <tableStyleElement type="wholeTable" dxfId="303"/>
      <tableStyleElement type="headerRow" dxfId="302"/>
    </tableStyle>
    <tableStyle name="Slicer Style 1 2" pivot="0" table="0" count="6" xr9:uid="{64B2E90F-1911-4B8C-A1A0-0E6EF4FA02CC}">
      <tableStyleElement type="wholeTable" dxfId="301"/>
      <tableStyleElement type="headerRow" dxfId="300"/>
    </tableStyle>
    <tableStyle name="Slicer Style 1 3" pivot="0" table="0" count="6" xr9:uid="{8F075487-CB77-4170-99D5-55B97323D334}">
      <tableStyleElement type="wholeTable" dxfId="299"/>
      <tableStyleElement type="headerRow" dxfId="298"/>
    </tableStyle>
    <tableStyle name="Slicer Style 1 4" pivot="0" table="0" count="6" xr9:uid="{E20977A8-4015-4325-9DFE-BA465B08C0A5}">
      <tableStyleElement type="wholeTable" dxfId="297"/>
      <tableStyleElement type="headerRow" dxfId="296"/>
    </tableStyle>
    <tableStyle name="Slicer Style 1 5" pivot="0" table="0" count="6" xr9:uid="{6E26E7E6-84FF-42A8-9153-A57D72ADC893}">
      <tableStyleElement type="wholeTable" dxfId="295"/>
      <tableStyleElement type="headerRow" dxfId="294"/>
    </tableStyle>
    <tableStyle name="Slicer Style 1 6" pivot="0" table="0" count="6" xr9:uid="{F215E631-81F7-4C89-8F67-12B5C932684C}">
      <tableStyleElement type="wholeTable" dxfId="293"/>
      <tableStyleElement type="headerRow" dxfId="292"/>
    </tableStyle>
    <tableStyle name="Slicer Style 1 7" pivot="0" table="0" count="6" xr9:uid="{2E4A8E0A-D416-4587-B771-EF4C4912DF80}">
      <tableStyleElement type="wholeTable" dxfId="291"/>
      <tableStyleElement type="headerRow" dxfId="290"/>
    </tableStyle>
    <tableStyle name="Slicer Style 1 8" pivot="0" table="0" count="6" xr9:uid="{1BBF9681-2773-407B-A84A-4F690FFE64A2}">
      <tableStyleElement type="wholeTable" dxfId="289"/>
      <tableStyleElement type="headerRow" dxfId="288"/>
    </tableStyle>
    <tableStyle name="Slicer Style 2" pivot="0" table="0" count="10" xr9:uid="{60092447-F097-401E-9464-4D857B699EAF}">
      <tableStyleElement type="wholeTable" dxfId="287"/>
      <tableStyleElement type="headerRow" dxfId="286"/>
    </tableStyle>
    <tableStyle name="Timeline Style 1" pivot="0" table="0" count="9" xr9:uid="{6BE9CE22-53C9-41DD-83C0-715EAAE185B9}">
      <tableStyleElement type="wholeTable" dxfId="285"/>
      <tableStyleElement type="headerRow" dxfId="284"/>
    </tableStyle>
    <tableStyle name="Timeline Style 4" pivot="0" table="0" count="9" xr9:uid="{3D4FD969-8E8A-40E2-A067-D245E1D61649}">
      <tableStyleElement type="wholeTable" dxfId="283"/>
      <tableStyleElement type="headerRow" dxfId="282"/>
    </tableStyle>
    <tableStyle name="Timeline Style 4 2" pivot="0" table="0" count="9" xr9:uid="{C3244C23-BC4E-47A2-BBB9-5E8FEF488427}">
      <tableStyleElement type="wholeTable" dxfId="281"/>
      <tableStyleElement type="headerRow" dxfId="280"/>
    </tableStyle>
  </tableStyles>
  <colors>
    <mruColors>
      <color rgb="FF2EB398"/>
      <color rgb="FF17293A"/>
      <color rgb="FF58A09D"/>
      <color rgb="FF112231"/>
      <color rgb="FF55A5AB"/>
      <color rgb="FF76E1E6"/>
      <color rgb="FF262658"/>
      <color rgb="FF1C8E94"/>
      <color rgb="FF82B35C"/>
      <color rgb="FF000000"/>
    </mruColors>
  </colors>
  <extLst>
    <ext xmlns:x14="http://schemas.microsoft.com/office/spreadsheetml/2009/9/main" uri="{46F421CA-312F-682f-3DD2-61675219B42D}">
      <x14:dxfs count="40">
        <dxf>
          <fill>
            <patternFill>
              <bgColor theme="6" tint="0.79998168889431442"/>
            </patternFill>
          </fill>
        </dxf>
        <dxf>
          <font>
            <color theme="1"/>
          </font>
          <fill>
            <patternFill>
              <bgColor rgb="FFFFC000"/>
            </patternFill>
          </fill>
        </dxf>
        <dxf>
          <fill>
            <patternFill>
              <bgColor rgb="FF91E3D1"/>
            </patternFill>
          </fill>
        </dxf>
        <dxf>
          <font>
            <color theme="1"/>
          </font>
          <fill>
            <patternFill>
              <bgColor rgb="FFFFC000"/>
            </patternFill>
          </fill>
        </dxf>
        <dxf>
          <font>
            <color theme="0"/>
          </font>
          <fill>
            <patternFill>
              <bgColor rgb="FF2EB398"/>
            </patternFill>
          </fill>
        </dxf>
        <dxf>
          <font>
            <color theme="0"/>
          </font>
          <fill>
            <patternFill>
              <bgColor rgb="FF2EB398"/>
            </patternFill>
          </fill>
        </dxf>
        <dxf>
          <font>
            <color theme="0"/>
          </font>
          <fill>
            <patternFill>
              <bgColor theme="0" tint="-0.14996795556505021"/>
            </patternFill>
          </fill>
        </dxf>
        <dxf>
          <font>
            <color theme="0"/>
          </font>
          <fill>
            <patternFill>
              <bgColor theme="0" tint="-0.34998626667073579"/>
            </patternFill>
          </fill>
        </dxf>
        <dxf>
          <font>
            <color theme="1"/>
          </font>
          <fill>
            <patternFill>
              <bgColor rgb="FFFFFF00"/>
            </patternFill>
          </fill>
        </dxf>
        <dxf>
          <fill>
            <patternFill>
              <bgColor theme="0" tint="-0.499984740745262"/>
            </patternFill>
          </fill>
        </dxf>
        <dxf>
          <font>
            <color theme="0"/>
          </font>
          <fill>
            <patternFill>
              <bgColor theme="9" tint="-0.499984740745262"/>
            </patternFill>
          </fill>
        </dxf>
        <dxf>
          <font>
            <color theme="1"/>
          </font>
          <fill>
            <patternFill>
              <bgColor theme="9" tint="0.59996337778862885"/>
            </patternFill>
          </fill>
        </dxf>
        <dxf>
          <font>
            <color theme="1"/>
          </font>
          <fill>
            <patternFill>
              <bgColor rgb="FFFFFF00"/>
            </patternFill>
          </fill>
        </dxf>
        <dxf>
          <fill>
            <patternFill>
              <bgColor theme="0" tint="-0.499984740745262"/>
            </patternFill>
          </fill>
        </dxf>
        <dxf>
          <font>
            <color theme="0"/>
          </font>
          <fill>
            <patternFill>
              <bgColor theme="9" tint="-0.499984740745262"/>
            </patternFill>
          </fill>
        </dxf>
        <dxf>
          <font>
            <color theme="1"/>
          </font>
          <fill>
            <patternFill>
              <bgColor theme="9" tint="0.59996337778862885"/>
            </patternFill>
          </fill>
        </dxf>
        <dxf>
          <font>
            <color theme="1"/>
          </font>
          <fill>
            <patternFill>
              <bgColor rgb="FFFFFF00"/>
            </patternFill>
          </fill>
        </dxf>
        <dxf>
          <fill>
            <patternFill>
              <bgColor theme="0" tint="-0.499984740745262"/>
            </patternFill>
          </fill>
        </dxf>
        <dxf>
          <font>
            <color theme="0"/>
          </font>
          <fill>
            <patternFill>
              <bgColor theme="9" tint="-0.499984740745262"/>
            </patternFill>
          </fill>
        </dxf>
        <dxf>
          <font>
            <color theme="1"/>
          </font>
          <fill>
            <patternFill>
              <bgColor theme="9" tint="0.59996337778862885"/>
            </patternFill>
          </fill>
        </dxf>
        <dxf>
          <font>
            <color theme="1"/>
          </font>
          <fill>
            <patternFill>
              <bgColor rgb="FFFFFF00"/>
            </patternFill>
          </fill>
        </dxf>
        <dxf>
          <fill>
            <patternFill>
              <bgColor theme="0" tint="-0.499984740745262"/>
            </patternFill>
          </fill>
        </dxf>
        <dxf>
          <font>
            <color theme="0"/>
          </font>
          <fill>
            <patternFill>
              <bgColor theme="9" tint="-0.499984740745262"/>
            </patternFill>
          </fill>
        </dxf>
        <dxf>
          <font>
            <color theme="1"/>
          </font>
          <fill>
            <patternFill>
              <bgColor theme="9" tint="0.59996337778862885"/>
            </patternFill>
          </fill>
        </dxf>
        <dxf>
          <font>
            <color theme="1"/>
          </font>
          <fill>
            <patternFill>
              <bgColor rgb="FFFFFF00"/>
            </patternFill>
          </fill>
        </dxf>
        <dxf>
          <fill>
            <patternFill>
              <bgColor theme="0" tint="-0.499984740745262"/>
            </patternFill>
          </fill>
        </dxf>
        <dxf>
          <font>
            <color theme="0"/>
          </font>
          <fill>
            <patternFill>
              <bgColor theme="9" tint="-0.499984740745262"/>
            </patternFill>
          </fill>
        </dxf>
        <dxf>
          <font>
            <color theme="1"/>
          </font>
          <fill>
            <patternFill>
              <bgColor theme="9" tint="0.59996337778862885"/>
            </patternFill>
          </fill>
        </dxf>
        <dxf>
          <font>
            <color theme="1"/>
          </font>
          <fill>
            <patternFill>
              <bgColor rgb="FFFFFF00"/>
            </patternFill>
          </fill>
        </dxf>
        <dxf>
          <fill>
            <patternFill>
              <bgColor theme="0" tint="-0.499984740745262"/>
            </patternFill>
          </fill>
        </dxf>
        <dxf>
          <font>
            <color theme="0"/>
          </font>
          <fill>
            <patternFill>
              <bgColor theme="9" tint="-0.499984740745262"/>
            </patternFill>
          </fill>
        </dxf>
        <dxf>
          <font>
            <color theme="1"/>
          </font>
          <fill>
            <patternFill>
              <bgColor theme="9" tint="0.59996337778862885"/>
            </patternFill>
          </fill>
        </dxf>
        <dxf>
          <font>
            <color theme="1"/>
          </font>
          <fill>
            <patternFill>
              <bgColor rgb="FFFFFF00"/>
            </patternFill>
          </fill>
        </dxf>
        <dxf>
          <fill>
            <patternFill>
              <bgColor theme="0" tint="-0.499984740745262"/>
            </patternFill>
          </fill>
        </dxf>
        <dxf>
          <font>
            <color theme="0"/>
          </font>
          <fill>
            <patternFill>
              <bgColor theme="9" tint="-0.499984740745262"/>
            </patternFill>
          </fill>
        </dxf>
        <dxf>
          <font>
            <color theme="1"/>
          </font>
          <fill>
            <patternFill>
              <bgColor theme="9" tint="0.59996337778862885"/>
            </patternFill>
          </fill>
        </dxf>
        <dxf>
          <font>
            <color theme="1"/>
          </font>
          <fill>
            <patternFill>
              <bgColor rgb="FFFFFF00"/>
            </patternFill>
          </fill>
        </dxf>
        <dxf>
          <fill>
            <patternFill>
              <bgColor theme="0" tint="-0.499984740745262"/>
            </patternFill>
          </fill>
        </dxf>
        <dxf>
          <font>
            <color theme="0"/>
          </font>
          <fill>
            <patternFill>
              <bgColor theme="9" tint="-0.499984740745262"/>
            </patternFill>
          </fill>
        </dxf>
        <dxf>
          <font>
            <color theme="1"/>
          </font>
          <fill>
            <patternFill>
              <bgColor theme="9" tint="0.59996337778862885"/>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9"/>
            <x14:slicerStyleElement type="selectedItemWithData" dxfId="38"/>
            <x14:slicerStyleElement type="hoveredUnselectedItemWithData" dxfId="37"/>
            <x14:slicerStyleElement type="hoveredSelectedItemWithData" dxfId="36"/>
          </x14:slicerStyleElements>
        </x14:slicerStyle>
        <x14:slicerStyle name="Slicer Style 1 2">
          <x14:slicerStyleElements>
            <x14:slicerStyleElement type="unselectedItemWithData" dxfId="35"/>
            <x14:slicerStyleElement type="selectedItemWithData" dxfId="34"/>
            <x14:slicerStyleElement type="hoveredUnselectedItemWithData" dxfId="33"/>
            <x14:slicerStyleElement type="hoveredSelectedItemWithData" dxfId="32"/>
          </x14:slicerStyleElements>
        </x14:slicerStyle>
        <x14:slicerStyle name="Slicer Style 1 3">
          <x14:slicerStyleElements>
            <x14:slicerStyleElement type="unselectedItemWithData" dxfId="31"/>
            <x14:slicerStyleElement type="selectedItemWithData" dxfId="30"/>
            <x14:slicerStyleElement type="hoveredUnselectedItemWithData" dxfId="29"/>
            <x14:slicerStyleElement type="hoveredSelectedItemWithData" dxfId="28"/>
          </x14:slicerStyleElements>
        </x14:slicerStyle>
        <x14:slicerStyle name="Slicer Style 1 4">
          <x14:slicerStyleElements>
            <x14:slicerStyleElement type="unselectedItemWithData" dxfId="27"/>
            <x14:slicerStyleElement type="selectedItemWithData" dxfId="26"/>
            <x14:slicerStyleElement type="hoveredUnselectedItemWithData" dxfId="25"/>
            <x14:slicerStyleElement type="hoveredSelectedItemWithData" dxfId="24"/>
          </x14:slicerStyleElements>
        </x14:slicerStyle>
        <x14:slicerStyle name="Slicer Style 1 5">
          <x14:slicerStyleElements>
            <x14:slicerStyleElement type="unselectedItemWithData" dxfId="23"/>
            <x14:slicerStyleElement type="selectedItemWithData" dxfId="22"/>
            <x14:slicerStyleElement type="hoveredUnselectedItemWithData" dxfId="21"/>
            <x14:slicerStyleElement type="hoveredSelectedItemWithData" dxfId="20"/>
          </x14:slicerStyleElements>
        </x14:slicerStyle>
        <x14:slicerStyle name="Slicer Style 1 6">
          <x14:slicerStyleElements>
            <x14:slicerStyleElement type="unselectedItemWithData" dxfId="19"/>
            <x14:slicerStyleElement type="selectedItemWithData" dxfId="18"/>
            <x14:slicerStyleElement type="hoveredUnselectedItemWithData" dxfId="17"/>
            <x14:slicerStyleElement type="hoveredSelectedItemWithData" dxfId="16"/>
          </x14:slicerStyleElements>
        </x14:slicerStyle>
        <x14:slicerStyle name="Slicer Style 1 7">
          <x14:slicerStyleElements>
            <x14:slicerStyleElement type="unselectedItemWithData" dxfId="15"/>
            <x14:slicerStyleElement type="selectedItemWithData" dxfId="14"/>
            <x14:slicerStyleElement type="hoveredUnselectedItemWithData" dxfId="13"/>
            <x14:slicerStyleElement type="hoveredSelectedItemWithData" dxfId="12"/>
          </x14:slicerStyleElements>
        </x14:slicerStyle>
        <x14:slicerStyle name="Slicer Style 1 8">
          <x14:slicerStyleElements>
            <x14:slicerStyleElement type="unselectedItemWithData" dxfId="11"/>
            <x14:slicerStyleElement type="selectedItemWithData" dxfId="10"/>
            <x14:slicerStyleElement type="hoveredUnselectedItemWithData" dxfId="9"/>
            <x14:slicerStyleElement type="hoveredSelectedItemWithData" dxfId="8"/>
          </x14:slicerStyleElements>
        </x14:slicerStyle>
        <x14:slicerStyle name="Slicer Style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21">
        <dxf>
          <fill>
            <patternFill>
              <bgColor theme="0" tint="-0.24994659260841701"/>
            </patternFill>
          </fill>
        </dxf>
        <dxf>
          <fill>
            <patternFill patternType="solid">
              <fgColor theme="0" tint="-0.14996795556505021"/>
              <bgColor theme="9" tint="0.39994506668294322"/>
            </patternFill>
          </fill>
        </dxf>
        <dxf>
          <fill>
            <patternFill patternType="solid">
              <fgColor theme="0"/>
              <bgColor theme="9" tint="-0.499984740745262"/>
            </patternFill>
          </fill>
        </dxf>
        <dxf>
          <font>
            <sz val="9"/>
            <color theme="0"/>
            <name val="Century Gothic"/>
            <family val="2"/>
            <scheme val="minor"/>
          </font>
        </dxf>
        <dxf>
          <font>
            <sz val="9"/>
            <color theme="0"/>
            <name val="Century Gothic"/>
            <family val="2"/>
            <scheme val="minor"/>
          </font>
        </dxf>
        <dxf>
          <font>
            <sz val="9"/>
            <color theme="0"/>
            <name val="Century Gothic"/>
            <family val="2"/>
            <scheme val="minor"/>
          </font>
        </dxf>
        <dxf>
          <font>
            <sz val="10"/>
            <color theme="9" tint="-0.499984740745262"/>
            <name val="Century Gothic"/>
            <family val="2"/>
            <scheme val="minor"/>
          </font>
        </dxf>
        <dxf>
          <fill>
            <patternFill>
              <bgColor theme="0" tint="-0.24994659260841701"/>
            </patternFill>
          </fill>
        </dxf>
        <dxf>
          <fill>
            <patternFill patternType="solid">
              <fgColor theme="0" tint="-0.14996795556505021"/>
              <bgColor theme="9" tint="0.39994506668294322"/>
            </patternFill>
          </fill>
        </dxf>
        <dxf>
          <fill>
            <patternFill patternType="solid">
              <fgColor theme="0"/>
              <bgColor theme="9" tint="-0.499984740745262"/>
            </patternFill>
          </fill>
        </dxf>
        <dxf>
          <font>
            <sz val="9"/>
            <color theme="0"/>
            <name val="Century Gothic"/>
            <family val="2"/>
            <scheme val="minor"/>
          </font>
        </dxf>
        <dxf>
          <font>
            <sz val="9"/>
            <color theme="0"/>
            <name val="Century Gothic"/>
            <family val="2"/>
            <scheme val="minor"/>
          </font>
        </dxf>
        <dxf>
          <font>
            <sz val="9"/>
            <color theme="0"/>
            <name val="Century Gothic"/>
            <family val="2"/>
            <scheme val="minor"/>
          </font>
        </dxf>
        <dxf>
          <font>
            <sz val="10"/>
            <color theme="9" tint="-0.499984740745262"/>
            <name val="Century Gothic"/>
            <family val="2"/>
            <scheme val="minor"/>
          </font>
        </dxf>
        <dxf>
          <fill>
            <patternFill>
              <bgColor theme="0" tint="-0.24994659260841701"/>
            </patternFill>
          </fill>
        </dxf>
        <dxf>
          <fill>
            <patternFill patternType="solid">
              <fgColor theme="0" tint="-0.14996795556505021"/>
              <bgColor theme="5" tint="0.59996337778862885"/>
            </patternFill>
          </fill>
        </dxf>
        <dxf>
          <fill>
            <patternFill patternType="solid">
              <fgColor theme="0"/>
              <bgColor theme="3"/>
            </patternFill>
          </fill>
        </dxf>
        <dxf>
          <font>
            <sz val="9"/>
            <color theme="0"/>
            <name val="Century Gothic"/>
            <family val="2"/>
            <scheme val="minor"/>
          </font>
        </dxf>
        <dxf>
          <font>
            <sz val="9"/>
            <color theme="0"/>
            <name val="Century Gothic"/>
            <family val="2"/>
            <scheme val="minor"/>
          </font>
        </dxf>
        <dxf>
          <font>
            <sz val="9"/>
            <color theme="0"/>
            <name val="Century Gothic"/>
            <family val="2"/>
            <scheme val="minor"/>
          </font>
        </dxf>
        <dxf>
          <font>
            <b/>
            <i val="0"/>
            <sz val="11"/>
            <color theme="0"/>
            <name val="Century Gothic"/>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20"/>
            <x15:timelineStyleElement type="timeLevel" dxfId="19"/>
            <x15:timelineStyleElement type="periodLabel1" dxfId="18"/>
            <x15:timelineStyleElement type="periodLabel2" dxfId="17"/>
            <x15:timelineStyleElement type="selectedTimeBlock" dxfId="16"/>
            <x15:timelineStyleElement type="unselectedTimeBlock" dxfId="15"/>
            <x15:timelineStyleElement type="selectedTimeBlockSpace" dxfId="14"/>
          </x15:timelineStyleElements>
        </x15:timelineStyle>
        <x15:timelineStyle name="Timeline Style 4">
          <x15:timelineStyleElements>
            <x15:timelineStyleElement type="selectionLabel" dxfId="13"/>
            <x15:timelineStyleElement type="timeLevel" dxfId="12"/>
            <x15:timelineStyleElement type="periodLabel1" dxfId="11"/>
            <x15:timelineStyleElement type="periodLabel2" dxfId="10"/>
            <x15:timelineStyleElement type="selectedTimeBlock" dxfId="9"/>
            <x15:timelineStyleElement type="unselectedTimeBlock" dxfId="8"/>
            <x15:timelineStyleElement type="selectedTimeBlockSpace" dxfId="7"/>
          </x15:timelineStyleElements>
        </x15:timelineStyle>
        <x15:timelineStyle name="Timeline Style 4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10.xml"/><Relationship Id="rId21" Type="http://schemas.openxmlformats.org/officeDocument/2006/relationships/pivotCacheDefinition" Target="pivotCache/pivotCacheDefinition5.xml"/><Relationship Id="rId42" Type="http://schemas.openxmlformats.org/officeDocument/2006/relationships/pivotCacheDefinition" Target="pivotCache/pivotCacheDefinition26.xml"/><Relationship Id="rId47" Type="http://schemas.microsoft.com/office/2007/relationships/slicerCache" Target="slicerCaches/slicerCache2.xml"/><Relationship Id="rId63" Type="http://schemas.openxmlformats.org/officeDocument/2006/relationships/sheetMetadata" Target="metadata.xml"/><Relationship Id="rId68" Type="http://schemas.microsoft.com/office/2017/06/relationships/richStyles" Target="richData/richStyles.xml"/><Relationship Id="rId84" Type="http://schemas.openxmlformats.org/officeDocument/2006/relationships/customXml" Target="../customXml/item11.xml"/><Relationship Id="rId89" Type="http://schemas.openxmlformats.org/officeDocument/2006/relationships/customXml" Target="../customXml/item16.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pivotCacheDefinition" Target="pivotCache/pivotCacheDefinition16.xml"/><Relationship Id="rId37" Type="http://schemas.openxmlformats.org/officeDocument/2006/relationships/pivotCacheDefinition" Target="pivotCache/pivotCacheDefinition21.xml"/><Relationship Id="rId53" Type="http://schemas.microsoft.com/office/2007/relationships/slicerCache" Target="slicerCaches/slicerCache8.xml"/><Relationship Id="rId58" Type="http://schemas.microsoft.com/office/2011/relationships/timelineCache" Target="timelineCaches/timelineCache2.xml"/><Relationship Id="rId74" Type="http://schemas.openxmlformats.org/officeDocument/2006/relationships/customXml" Target="../customXml/item1.xml"/><Relationship Id="rId79" Type="http://schemas.openxmlformats.org/officeDocument/2006/relationships/customXml" Target="../customXml/item6.xml"/><Relationship Id="rId5" Type="http://schemas.openxmlformats.org/officeDocument/2006/relationships/worksheet" Target="worksheets/sheet5.xml"/><Relationship Id="rId90" Type="http://schemas.openxmlformats.org/officeDocument/2006/relationships/customXml" Target="../customXml/item17.xml"/><Relationship Id="rId95" Type="http://schemas.openxmlformats.org/officeDocument/2006/relationships/customXml" Target="../customXml/item22.xml"/><Relationship Id="rId22" Type="http://schemas.openxmlformats.org/officeDocument/2006/relationships/pivotCacheDefinition" Target="pivotCache/pivotCacheDefinition6.xml"/><Relationship Id="rId27" Type="http://schemas.openxmlformats.org/officeDocument/2006/relationships/pivotCacheDefinition" Target="pivotCache/pivotCacheDefinition11.xml"/><Relationship Id="rId43" Type="http://schemas.openxmlformats.org/officeDocument/2006/relationships/pivotCacheDefinition" Target="pivotCache/pivotCacheDefinition27.xml"/><Relationship Id="rId48" Type="http://schemas.microsoft.com/office/2007/relationships/slicerCache" Target="slicerCaches/slicerCache3.xml"/><Relationship Id="rId64" Type="http://schemas.microsoft.com/office/2020/07/relationships/rdRichValueWebImage" Target="richData/rdRichValueWebImage.xml"/><Relationship Id="rId69" Type="http://schemas.microsoft.com/office/2017/06/relationships/rdSupportingPropertyBagStructure" Target="richData/rdsupportingpropertybagstructure.xml"/><Relationship Id="rId80" Type="http://schemas.openxmlformats.org/officeDocument/2006/relationships/customXml" Target="../customXml/item7.xml"/><Relationship Id="rId85" Type="http://schemas.openxmlformats.org/officeDocument/2006/relationships/customXml" Target="../customXml/item1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openxmlformats.org/officeDocument/2006/relationships/pivotCacheDefinition" Target="pivotCache/pivotCacheDefinition9.xml"/><Relationship Id="rId33" Type="http://schemas.openxmlformats.org/officeDocument/2006/relationships/pivotCacheDefinition" Target="pivotCache/pivotCacheDefinition17.xml"/><Relationship Id="rId38" Type="http://schemas.openxmlformats.org/officeDocument/2006/relationships/pivotCacheDefinition" Target="pivotCache/pivotCacheDefinition22.xml"/><Relationship Id="rId46" Type="http://schemas.microsoft.com/office/2007/relationships/slicerCache" Target="slicerCaches/slicerCache1.xml"/><Relationship Id="rId59" Type="http://schemas.openxmlformats.org/officeDocument/2006/relationships/theme" Target="theme/theme1.xml"/><Relationship Id="rId67" Type="http://schemas.microsoft.com/office/2017/06/relationships/rdArray" Target="richData/rdarray.xml"/><Relationship Id="rId20" Type="http://schemas.openxmlformats.org/officeDocument/2006/relationships/pivotCacheDefinition" Target="pivotCache/pivotCacheDefinition4.xml"/><Relationship Id="rId41" Type="http://schemas.openxmlformats.org/officeDocument/2006/relationships/pivotCacheDefinition" Target="pivotCache/pivotCacheDefinition25.xml"/><Relationship Id="rId54" Type="http://schemas.microsoft.com/office/2007/relationships/slicerCache" Target="slicerCaches/slicerCache9.xml"/><Relationship Id="rId62" Type="http://schemas.openxmlformats.org/officeDocument/2006/relationships/sharedStrings" Target="sharedStrings.xml"/><Relationship Id="rId70" Type="http://schemas.microsoft.com/office/2017/06/relationships/rdSupportingPropertyBag" Target="richData/rdsupportingpropertybag.xml"/><Relationship Id="rId75" Type="http://schemas.openxmlformats.org/officeDocument/2006/relationships/customXml" Target="../customXml/item2.xml"/><Relationship Id="rId83" Type="http://schemas.openxmlformats.org/officeDocument/2006/relationships/customXml" Target="../customXml/item10.xml"/><Relationship Id="rId88" Type="http://schemas.openxmlformats.org/officeDocument/2006/relationships/customXml" Target="../customXml/item15.xml"/><Relationship Id="rId91" Type="http://schemas.openxmlformats.org/officeDocument/2006/relationships/customXml" Target="../customXml/item18.xml"/><Relationship Id="rId96" Type="http://schemas.openxmlformats.org/officeDocument/2006/relationships/customXml" Target="../customXml/item2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7.xml"/><Relationship Id="rId28" Type="http://schemas.openxmlformats.org/officeDocument/2006/relationships/pivotCacheDefinition" Target="pivotCache/pivotCacheDefinition12.xml"/><Relationship Id="rId36" Type="http://schemas.openxmlformats.org/officeDocument/2006/relationships/pivotCacheDefinition" Target="pivotCache/pivotCacheDefinition20.xml"/><Relationship Id="rId49" Type="http://schemas.microsoft.com/office/2007/relationships/slicerCache" Target="slicerCaches/slicerCache4.xml"/><Relationship Id="rId57" Type="http://schemas.microsoft.com/office/2011/relationships/timelineCache" Target="timelineCaches/timelineCache1.xml"/><Relationship Id="rId10" Type="http://schemas.openxmlformats.org/officeDocument/2006/relationships/worksheet" Target="worksheets/sheet10.xml"/><Relationship Id="rId31" Type="http://schemas.openxmlformats.org/officeDocument/2006/relationships/pivotCacheDefinition" Target="pivotCache/pivotCacheDefinition15.xml"/><Relationship Id="rId44" Type="http://schemas.openxmlformats.org/officeDocument/2006/relationships/pivotCacheDefinition" Target="pivotCache/pivotCacheDefinition28.xml"/><Relationship Id="rId52" Type="http://schemas.microsoft.com/office/2007/relationships/slicerCache" Target="slicerCaches/slicerCache7.xml"/><Relationship Id="rId60" Type="http://schemas.openxmlformats.org/officeDocument/2006/relationships/connections" Target="connections.xml"/><Relationship Id="rId65" Type="http://schemas.microsoft.com/office/2017/06/relationships/rdRichValue" Target="richData/rdrichvalue.xml"/><Relationship Id="rId73" Type="http://schemas.openxmlformats.org/officeDocument/2006/relationships/calcChain" Target="calcChain.xml"/><Relationship Id="rId78" Type="http://schemas.openxmlformats.org/officeDocument/2006/relationships/customXml" Target="../customXml/item5.xml"/><Relationship Id="rId81" Type="http://schemas.openxmlformats.org/officeDocument/2006/relationships/customXml" Target="../customXml/item8.xml"/><Relationship Id="rId86" Type="http://schemas.openxmlformats.org/officeDocument/2006/relationships/customXml" Target="../customXml/item13.xml"/><Relationship Id="rId94" Type="http://schemas.openxmlformats.org/officeDocument/2006/relationships/customXml" Target="../customXml/item21.xml"/><Relationship Id="rId99" Type="http://schemas.openxmlformats.org/officeDocument/2006/relationships/customXml" Target="../customXml/item2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39" Type="http://schemas.openxmlformats.org/officeDocument/2006/relationships/pivotCacheDefinition" Target="pivotCache/pivotCacheDefinition23.xml"/><Relationship Id="rId34" Type="http://schemas.openxmlformats.org/officeDocument/2006/relationships/pivotCacheDefinition" Target="pivotCache/pivotCacheDefinition18.xml"/><Relationship Id="rId50" Type="http://schemas.microsoft.com/office/2007/relationships/slicerCache" Target="slicerCaches/slicerCache5.xml"/><Relationship Id="rId55" Type="http://schemas.openxmlformats.org/officeDocument/2006/relationships/pivotCacheDefinition" Target="pivotCache/pivotCacheDefinition30.xml"/><Relationship Id="rId76" Type="http://schemas.openxmlformats.org/officeDocument/2006/relationships/customXml" Target="../customXml/item3.xml"/><Relationship Id="rId97" Type="http://schemas.openxmlformats.org/officeDocument/2006/relationships/customXml" Target="../customXml/item24.xml"/><Relationship Id="rId7" Type="http://schemas.openxmlformats.org/officeDocument/2006/relationships/worksheet" Target="worksheets/sheet7.xml"/><Relationship Id="rId71" Type="http://schemas.microsoft.com/office/2017/06/relationships/rdRichValueTypes" Target="richData/rdRichValueTypes.xml"/><Relationship Id="rId92" Type="http://schemas.openxmlformats.org/officeDocument/2006/relationships/customXml" Target="../customXml/item19.xml"/><Relationship Id="rId2" Type="http://schemas.openxmlformats.org/officeDocument/2006/relationships/worksheet" Target="worksheets/sheet2.xml"/><Relationship Id="rId29" Type="http://schemas.openxmlformats.org/officeDocument/2006/relationships/pivotCacheDefinition" Target="pivotCache/pivotCacheDefinition13.xml"/><Relationship Id="rId24" Type="http://schemas.openxmlformats.org/officeDocument/2006/relationships/pivotCacheDefinition" Target="pivotCache/pivotCacheDefinition8.xml"/><Relationship Id="rId40" Type="http://schemas.openxmlformats.org/officeDocument/2006/relationships/pivotCacheDefinition" Target="pivotCache/pivotCacheDefinition24.xml"/><Relationship Id="rId45" Type="http://schemas.openxmlformats.org/officeDocument/2006/relationships/pivotCacheDefinition" Target="pivotCache/pivotCacheDefinition29.xml"/><Relationship Id="rId66" Type="http://schemas.microsoft.com/office/2017/06/relationships/rdRichValueStructure" Target="richData/rdrichvaluestructure.xml"/><Relationship Id="rId87" Type="http://schemas.openxmlformats.org/officeDocument/2006/relationships/customXml" Target="../customXml/item14.xml"/><Relationship Id="rId61" Type="http://schemas.openxmlformats.org/officeDocument/2006/relationships/styles" Target="styles.xml"/><Relationship Id="rId82" Type="http://schemas.openxmlformats.org/officeDocument/2006/relationships/customXml" Target="../customXml/item9.xml"/><Relationship Id="rId19" Type="http://schemas.openxmlformats.org/officeDocument/2006/relationships/pivotCacheDefinition" Target="pivotCache/pivotCacheDefinition3.xml"/><Relationship Id="rId14" Type="http://schemas.openxmlformats.org/officeDocument/2006/relationships/worksheet" Target="worksheets/sheet14.xml"/><Relationship Id="rId30" Type="http://schemas.openxmlformats.org/officeDocument/2006/relationships/pivotCacheDefinition" Target="pivotCache/pivotCacheDefinition14.xml"/><Relationship Id="rId35" Type="http://schemas.openxmlformats.org/officeDocument/2006/relationships/pivotCacheDefinition" Target="pivotCache/pivotCacheDefinition19.xml"/><Relationship Id="rId56" Type="http://schemas.openxmlformats.org/officeDocument/2006/relationships/pivotCacheDefinition" Target="pivotCache/pivotCacheDefinition31.xml"/><Relationship Id="rId77" Type="http://schemas.openxmlformats.org/officeDocument/2006/relationships/customXml" Target="../customXml/item4.xml"/><Relationship Id="rId100" Type="http://schemas.openxmlformats.org/officeDocument/2006/relationships/customXml" Target="../customXml/item27.xml"/><Relationship Id="rId8" Type="http://schemas.openxmlformats.org/officeDocument/2006/relationships/worksheet" Target="worksheets/sheet8.xml"/><Relationship Id="rId51" Type="http://schemas.microsoft.com/office/2007/relationships/slicerCache" Target="slicerCaches/slicerCache6.xml"/><Relationship Id="rId72" Type="http://schemas.openxmlformats.org/officeDocument/2006/relationships/powerPivotData" Target="model/item.data"/><Relationship Id="rId93" Type="http://schemas.openxmlformats.org/officeDocument/2006/relationships/customXml" Target="../customXml/item20.xml"/><Relationship Id="rId98" Type="http://schemas.openxmlformats.org/officeDocument/2006/relationships/customXml" Target="../customXml/item2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7.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8.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9.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1.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2.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3.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4.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5.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6.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7.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28.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29.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0.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1.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2.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DimEmployee!$N$1</c:f>
              <c:strCache>
                <c:ptCount val="1"/>
                <c:pt idx="0">
                  <c:v>Salary</c:v>
                </c:pt>
              </c:strCache>
            </c:strRef>
          </c:tx>
          <c:spPr>
            <a:ln w="19050" cap="rnd">
              <a:noFill/>
              <a:round/>
            </a:ln>
            <a:effectLst/>
          </c:spPr>
          <c:marker>
            <c:symbol val="circle"/>
            <c:size val="5"/>
            <c:spPr>
              <a:solidFill>
                <a:schemeClr val="accent1"/>
              </a:solidFill>
              <a:ln w="9525">
                <a:solidFill>
                  <a:schemeClr val="accent1"/>
                </a:solidFill>
              </a:ln>
              <a:effectLst/>
            </c:spPr>
          </c:marker>
          <c:yVal>
            <c:numRef>
              <c:f>DimEmployee!$N$2:$N$1470</c:f>
              <c:numCache>
                <c:formatCode>"£"#,##0.00</c:formatCode>
                <c:ptCount val="1469"/>
                <c:pt idx="0">
                  <c:v>141998</c:v>
                </c:pt>
                <c:pt idx="1">
                  <c:v>58993</c:v>
                </c:pt>
                <c:pt idx="2">
                  <c:v>126238</c:v>
                </c:pt>
                <c:pt idx="3">
                  <c:v>23547</c:v>
                </c:pt>
                <c:pt idx="4">
                  <c:v>97824</c:v>
                </c:pt>
                <c:pt idx="5">
                  <c:v>57698</c:v>
                </c:pt>
                <c:pt idx="6">
                  <c:v>68508</c:v>
                </c:pt>
                <c:pt idx="7">
                  <c:v>49374</c:v>
                </c:pt>
                <c:pt idx="8">
                  <c:v>109778</c:v>
                </c:pt>
                <c:pt idx="9">
                  <c:v>130848</c:v>
                </c:pt>
                <c:pt idx="10">
                  <c:v>104268</c:v>
                </c:pt>
                <c:pt idx="11">
                  <c:v>129356</c:v>
                </c:pt>
                <c:pt idx="12">
                  <c:v>28984</c:v>
                </c:pt>
                <c:pt idx="13">
                  <c:v>76133</c:v>
                </c:pt>
                <c:pt idx="14">
                  <c:v>148862</c:v>
                </c:pt>
                <c:pt idx="15">
                  <c:v>243989</c:v>
                </c:pt>
                <c:pt idx="16">
                  <c:v>46313</c:v>
                </c:pt>
                <c:pt idx="17">
                  <c:v>86639</c:v>
                </c:pt>
                <c:pt idx="18">
                  <c:v>42045</c:v>
                </c:pt>
                <c:pt idx="19">
                  <c:v>77269</c:v>
                </c:pt>
                <c:pt idx="20">
                  <c:v>150731</c:v>
                </c:pt>
                <c:pt idx="21">
                  <c:v>78726</c:v>
                </c:pt>
                <c:pt idx="22">
                  <c:v>187930</c:v>
                </c:pt>
                <c:pt idx="23">
                  <c:v>56449</c:v>
                </c:pt>
                <c:pt idx="24">
                  <c:v>105748</c:v>
                </c:pt>
                <c:pt idx="25">
                  <c:v>63709</c:v>
                </c:pt>
                <c:pt idx="26">
                  <c:v>357371</c:v>
                </c:pt>
                <c:pt idx="27">
                  <c:v>32354</c:v>
                </c:pt>
                <c:pt idx="28">
                  <c:v>242890</c:v>
                </c:pt>
                <c:pt idx="29">
                  <c:v>96188</c:v>
                </c:pt>
                <c:pt idx="30">
                  <c:v>59697</c:v>
                </c:pt>
                <c:pt idx="31">
                  <c:v>35373</c:v>
                </c:pt>
                <c:pt idx="32">
                  <c:v>195261</c:v>
                </c:pt>
                <c:pt idx="33">
                  <c:v>63482</c:v>
                </c:pt>
                <c:pt idx="34">
                  <c:v>26782</c:v>
                </c:pt>
                <c:pt idx="35">
                  <c:v>48922</c:v>
                </c:pt>
                <c:pt idx="36">
                  <c:v>50386</c:v>
                </c:pt>
                <c:pt idx="37">
                  <c:v>41307</c:v>
                </c:pt>
                <c:pt idx="38">
                  <c:v>24095</c:v>
                </c:pt>
                <c:pt idx="39">
                  <c:v>161600</c:v>
                </c:pt>
                <c:pt idx="40">
                  <c:v>37094</c:v>
                </c:pt>
                <c:pt idx="41">
                  <c:v>149688</c:v>
                </c:pt>
                <c:pt idx="42">
                  <c:v>293132</c:v>
                </c:pt>
                <c:pt idx="43">
                  <c:v>57890</c:v>
                </c:pt>
                <c:pt idx="44">
                  <c:v>207952</c:v>
                </c:pt>
                <c:pt idx="45">
                  <c:v>70872</c:v>
                </c:pt>
                <c:pt idx="46">
                  <c:v>105984</c:v>
                </c:pt>
                <c:pt idx="47">
                  <c:v>40321</c:v>
                </c:pt>
                <c:pt idx="48">
                  <c:v>61915</c:v>
                </c:pt>
                <c:pt idx="49">
                  <c:v>132102</c:v>
                </c:pt>
                <c:pt idx="50">
                  <c:v>45942</c:v>
                </c:pt>
                <c:pt idx="51">
                  <c:v>71349</c:v>
                </c:pt>
                <c:pt idx="52">
                  <c:v>81115</c:v>
                </c:pt>
                <c:pt idx="53">
                  <c:v>76057</c:v>
                </c:pt>
                <c:pt idx="54">
                  <c:v>243908</c:v>
                </c:pt>
                <c:pt idx="55">
                  <c:v>341971</c:v>
                </c:pt>
                <c:pt idx="56">
                  <c:v>38532</c:v>
                </c:pt>
                <c:pt idx="57">
                  <c:v>285620</c:v>
                </c:pt>
                <c:pt idx="58">
                  <c:v>138989</c:v>
                </c:pt>
                <c:pt idx="59">
                  <c:v>58685</c:v>
                </c:pt>
                <c:pt idx="60">
                  <c:v>46465</c:v>
                </c:pt>
                <c:pt idx="61">
                  <c:v>30502</c:v>
                </c:pt>
                <c:pt idx="62">
                  <c:v>67578</c:v>
                </c:pt>
                <c:pt idx="63">
                  <c:v>85118</c:v>
                </c:pt>
                <c:pt idx="64">
                  <c:v>57133</c:v>
                </c:pt>
                <c:pt idx="65">
                  <c:v>309964</c:v>
                </c:pt>
                <c:pt idx="66">
                  <c:v>38448</c:v>
                </c:pt>
                <c:pt idx="67">
                  <c:v>42569</c:v>
                </c:pt>
                <c:pt idx="68">
                  <c:v>264285</c:v>
                </c:pt>
                <c:pt idx="69">
                  <c:v>176158</c:v>
                </c:pt>
                <c:pt idx="70">
                  <c:v>237749</c:v>
                </c:pt>
                <c:pt idx="71">
                  <c:v>267009</c:v>
                </c:pt>
                <c:pt idx="72">
                  <c:v>22918</c:v>
                </c:pt>
                <c:pt idx="73">
                  <c:v>25276</c:v>
                </c:pt>
                <c:pt idx="74">
                  <c:v>34634</c:v>
                </c:pt>
                <c:pt idx="75">
                  <c:v>539998</c:v>
                </c:pt>
                <c:pt idx="76">
                  <c:v>62882</c:v>
                </c:pt>
                <c:pt idx="77">
                  <c:v>33273</c:v>
                </c:pt>
                <c:pt idx="78">
                  <c:v>82099</c:v>
                </c:pt>
                <c:pt idx="79">
                  <c:v>316208</c:v>
                </c:pt>
                <c:pt idx="80">
                  <c:v>110076</c:v>
                </c:pt>
                <c:pt idx="81">
                  <c:v>21350</c:v>
                </c:pt>
                <c:pt idx="82">
                  <c:v>32676</c:v>
                </c:pt>
                <c:pt idx="83">
                  <c:v>76693</c:v>
                </c:pt>
                <c:pt idx="84">
                  <c:v>58523</c:v>
                </c:pt>
                <c:pt idx="85">
                  <c:v>270302</c:v>
                </c:pt>
                <c:pt idx="86">
                  <c:v>81389</c:v>
                </c:pt>
                <c:pt idx="87">
                  <c:v>280756</c:v>
                </c:pt>
                <c:pt idx="88">
                  <c:v>36280</c:v>
                </c:pt>
                <c:pt idx="89">
                  <c:v>104649</c:v>
                </c:pt>
                <c:pt idx="90">
                  <c:v>44566</c:v>
                </c:pt>
                <c:pt idx="91">
                  <c:v>96319</c:v>
                </c:pt>
                <c:pt idx="92">
                  <c:v>39015</c:v>
                </c:pt>
                <c:pt idx="93">
                  <c:v>47464</c:v>
                </c:pt>
                <c:pt idx="94">
                  <c:v>64795</c:v>
                </c:pt>
                <c:pt idx="95">
                  <c:v>87704</c:v>
                </c:pt>
                <c:pt idx="96">
                  <c:v>40314</c:v>
                </c:pt>
                <c:pt idx="97">
                  <c:v>126073</c:v>
                </c:pt>
                <c:pt idx="98">
                  <c:v>100586</c:v>
                </c:pt>
                <c:pt idx="99">
                  <c:v>72794</c:v>
                </c:pt>
                <c:pt idx="100">
                  <c:v>23039</c:v>
                </c:pt>
                <c:pt idx="101">
                  <c:v>350525</c:v>
                </c:pt>
                <c:pt idx="102">
                  <c:v>223124</c:v>
                </c:pt>
                <c:pt idx="103">
                  <c:v>92634</c:v>
                </c:pt>
                <c:pt idx="104">
                  <c:v>70487</c:v>
                </c:pt>
                <c:pt idx="105">
                  <c:v>223874</c:v>
                </c:pt>
                <c:pt idx="106">
                  <c:v>97542</c:v>
                </c:pt>
                <c:pt idx="107">
                  <c:v>131047</c:v>
                </c:pt>
                <c:pt idx="108">
                  <c:v>37021</c:v>
                </c:pt>
                <c:pt idx="109">
                  <c:v>54746</c:v>
                </c:pt>
                <c:pt idx="110">
                  <c:v>55485</c:v>
                </c:pt>
                <c:pt idx="111">
                  <c:v>87142</c:v>
                </c:pt>
                <c:pt idx="112">
                  <c:v>208684</c:v>
                </c:pt>
                <c:pt idx="113">
                  <c:v>48835</c:v>
                </c:pt>
                <c:pt idx="114">
                  <c:v>93591</c:v>
                </c:pt>
                <c:pt idx="115">
                  <c:v>79329</c:v>
                </c:pt>
                <c:pt idx="116">
                  <c:v>118048</c:v>
                </c:pt>
                <c:pt idx="117">
                  <c:v>55537</c:v>
                </c:pt>
                <c:pt idx="118">
                  <c:v>37121</c:v>
                </c:pt>
                <c:pt idx="119">
                  <c:v>25255</c:v>
                </c:pt>
                <c:pt idx="120">
                  <c:v>40285</c:v>
                </c:pt>
                <c:pt idx="121">
                  <c:v>42188</c:v>
                </c:pt>
                <c:pt idx="122">
                  <c:v>231699</c:v>
                </c:pt>
                <c:pt idx="123">
                  <c:v>43438</c:v>
                </c:pt>
                <c:pt idx="124">
                  <c:v>44057</c:v>
                </c:pt>
                <c:pt idx="125">
                  <c:v>30870</c:v>
                </c:pt>
                <c:pt idx="126">
                  <c:v>48395</c:v>
                </c:pt>
                <c:pt idx="127">
                  <c:v>85744</c:v>
                </c:pt>
                <c:pt idx="128">
                  <c:v>28090</c:v>
                </c:pt>
                <c:pt idx="129">
                  <c:v>47338</c:v>
                </c:pt>
                <c:pt idx="130">
                  <c:v>139627</c:v>
                </c:pt>
                <c:pt idx="131">
                  <c:v>50946</c:v>
                </c:pt>
                <c:pt idx="132">
                  <c:v>20387</c:v>
                </c:pt>
                <c:pt idx="133">
                  <c:v>300299</c:v>
                </c:pt>
                <c:pt idx="134">
                  <c:v>35606</c:v>
                </c:pt>
                <c:pt idx="135">
                  <c:v>22925</c:v>
                </c:pt>
                <c:pt idx="136">
                  <c:v>173037</c:v>
                </c:pt>
                <c:pt idx="137">
                  <c:v>28753</c:v>
                </c:pt>
                <c:pt idx="138">
                  <c:v>53530</c:v>
                </c:pt>
                <c:pt idx="139">
                  <c:v>183189</c:v>
                </c:pt>
                <c:pt idx="140">
                  <c:v>70771</c:v>
                </c:pt>
                <c:pt idx="141">
                  <c:v>92022</c:v>
                </c:pt>
                <c:pt idx="142">
                  <c:v>225330</c:v>
                </c:pt>
                <c:pt idx="143">
                  <c:v>37124</c:v>
                </c:pt>
                <c:pt idx="144">
                  <c:v>28952</c:v>
                </c:pt>
                <c:pt idx="145">
                  <c:v>30714</c:v>
                </c:pt>
                <c:pt idx="146">
                  <c:v>249553</c:v>
                </c:pt>
                <c:pt idx="147">
                  <c:v>59086</c:v>
                </c:pt>
                <c:pt idx="148">
                  <c:v>145716</c:v>
                </c:pt>
                <c:pt idx="149">
                  <c:v>513608</c:v>
                </c:pt>
                <c:pt idx="150">
                  <c:v>56122</c:v>
                </c:pt>
                <c:pt idx="151">
                  <c:v>52581</c:v>
                </c:pt>
                <c:pt idx="152">
                  <c:v>38022</c:v>
                </c:pt>
                <c:pt idx="153">
                  <c:v>40079</c:v>
                </c:pt>
                <c:pt idx="154">
                  <c:v>189405</c:v>
                </c:pt>
                <c:pt idx="155">
                  <c:v>64689</c:v>
                </c:pt>
                <c:pt idx="156">
                  <c:v>195502</c:v>
                </c:pt>
                <c:pt idx="157">
                  <c:v>38038</c:v>
                </c:pt>
                <c:pt idx="158">
                  <c:v>48930</c:v>
                </c:pt>
                <c:pt idx="159">
                  <c:v>410970</c:v>
                </c:pt>
                <c:pt idx="160">
                  <c:v>23505</c:v>
                </c:pt>
                <c:pt idx="161">
                  <c:v>240248</c:v>
                </c:pt>
                <c:pt idx="162">
                  <c:v>253952</c:v>
                </c:pt>
                <c:pt idx="163">
                  <c:v>49606</c:v>
                </c:pt>
                <c:pt idx="164">
                  <c:v>54324</c:v>
                </c:pt>
                <c:pt idx="165">
                  <c:v>60967</c:v>
                </c:pt>
                <c:pt idx="166">
                  <c:v>117151</c:v>
                </c:pt>
                <c:pt idx="167">
                  <c:v>44940</c:v>
                </c:pt>
                <c:pt idx="168">
                  <c:v>60388</c:v>
                </c:pt>
                <c:pt idx="169">
                  <c:v>130665</c:v>
                </c:pt>
                <c:pt idx="170">
                  <c:v>173246</c:v>
                </c:pt>
                <c:pt idx="171">
                  <c:v>30683</c:v>
                </c:pt>
                <c:pt idx="172">
                  <c:v>57018</c:v>
                </c:pt>
                <c:pt idx="173">
                  <c:v>54536</c:v>
                </c:pt>
                <c:pt idx="174">
                  <c:v>65612</c:v>
                </c:pt>
                <c:pt idx="175">
                  <c:v>368494</c:v>
                </c:pt>
                <c:pt idx="176">
                  <c:v>90726</c:v>
                </c:pt>
                <c:pt idx="177">
                  <c:v>41857</c:v>
                </c:pt>
                <c:pt idx="178">
                  <c:v>91407</c:v>
                </c:pt>
                <c:pt idx="179">
                  <c:v>154405</c:v>
                </c:pt>
                <c:pt idx="180">
                  <c:v>22150</c:v>
                </c:pt>
                <c:pt idx="181">
                  <c:v>514945</c:v>
                </c:pt>
                <c:pt idx="182">
                  <c:v>108865</c:v>
                </c:pt>
                <c:pt idx="183">
                  <c:v>303360</c:v>
                </c:pt>
                <c:pt idx="184">
                  <c:v>65860</c:v>
                </c:pt>
                <c:pt idx="185">
                  <c:v>22089</c:v>
                </c:pt>
                <c:pt idx="186">
                  <c:v>70455</c:v>
                </c:pt>
                <c:pt idx="187">
                  <c:v>36794</c:v>
                </c:pt>
                <c:pt idx="188">
                  <c:v>179561</c:v>
                </c:pt>
                <c:pt idx="189">
                  <c:v>26296</c:v>
                </c:pt>
                <c:pt idx="190">
                  <c:v>547204</c:v>
                </c:pt>
                <c:pt idx="191">
                  <c:v>130434</c:v>
                </c:pt>
                <c:pt idx="192">
                  <c:v>61758</c:v>
                </c:pt>
                <c:pt idx="193">
                  <c:v>22122</c:v>
                </c:pt>
                <c:pt idx="194">
                  <c:v>128885</c:v>
                </c:pt>
                <c:pt idx="195">
                  <c:v>53336</c:v>
                </c:pt>
                <c:pt idx="196">
                  <c:v>35126</c:v>
                </c:pt>
                <c:pt idx="197">
                  <c:v>134427</c:v>
                </c:pt>
                <c:pt idx="198">
                  <c:v>42250</c:v>
                </c:pt>
                <c:pt idx="199">
                  <c:v>158656</c:v>
                </c:pt>
                <c:pt idx="200">
                  <c:v>90264</c:v>
                </c:pt>
                <c:pt idx="201">
                  <c:v>105554</c:v>
                </c:pt>
                <c:pt idx="202">
                  <c:v>42721</c:v>
                </c:pt>
                <c:pt idx="203">
                  <c:v>36832</c:v>
                </c:pt>
                <c:pt idx="204">
                  <c:v>121881</c:v>
                </c:pt>
                <c:pt idx="205">
                  <c:v>40100</c:v>
                </c:pt>
                <c:pt idx="206">
                  <c:v>205433</c:v>
                </c:pt>
                <c:pt idx="207">
                  <c:v>145328</c:v>
                </c:pt>
                <c:pt idx="208">
                  <c:v>354336</c:v>
                </c:pt>
                <c:pt idx="209">
                  <c:v>96632</c:v>
                </c:pt>
                <c:pt idx="210">
                  <c:v>85568</c:v>
                </c:pt>
                <c:pt idx="211">
                  <c:v>26508</c:v>
                </c:pt>
                <c:pt idx="212">
                  <c:v>89362</c:v>
                </c:pt>
                <c:pt idx="213">
                  <c:v>54132</c:v>
                </c:pt>
                <c:pt idx="214">
                  <c:v>43259</c:v>
                </c:pt>
                <c:pt idx="215">
                  <c:v>309141</c:v>
                </c:pt>
                <c:pt idx="216">
                  <c:v>276322</c:v>
                </c:pt>
                <c:pt idx="217">
                  <c:v>132563</c:v>
                </c:pt>
                <c:pt idx="218">
                  <c:v>129703</c:v>
                </c:pt>
                <c:pt idx="219">
                  <c:v>83677</c:v>
                </c:pt>
                <c:pt idx="220">
                  <c:v>194964</c:v>
                </c:pt>
                <c:pt idx="221">
                  <c:v>93246</c:v>
                </c:pt>
                <c:pt idx="222">
                  <c:v>99602</c:v>
                </c:pt>
                <c:pt idx="223">
                  <c:v>56608</c:v>
                </c:pt>
                <c:pt idx="224">
                  <c:v>155786</c:v>
                </c:pt>
                <c:pt idx="225">
                  <c:v>78672</c:v>
                </c:pt>
                <c:pt idx="226">
                  <c:v>67264</c:v>
                </c:pt>
                <c:pt idx="227">
                  <c:v>53325</c:v>
                </c:pt>
                <c:pt idx="228">
                  <c:v>79828</c:v>
                </c:pt>
                <c:pt idx="229">
                  <c:v>111294</c:v>
                </c:pt>
                <c:pt idx="230">
                  <c:v>64364</c:v>
                </c:pt>
                <c:pt idx="231">
                  <c:v>84985</c:v>
                </c:pt>
                <c:pt idx="232">
                  <c:v>65642</c:v>
                </c:pt>
                <c:pt idx="233">
                  <c:v>47461</c:v>
                </c:pt>
                <c:pt idx="234">
                  <c:v>79990</c:v>
                </c:pt>
                <c:pt idx="235">
                  <c:v>110069</c:v>
                </c:pt>
                <c:pt idx="236">
                  <c:v>29673</c:v>
                </c:pt>
                <c:pt idx="237">
                  <c:v>73643</c:v>
                </c:pt>
                <c:pt idx="238">
                  <c:v>109747</c:v>
                </c:pt>
                <c:pt idx="239">
                  <c:v>47148</c:v>
                </c:pt>
                <c:pt idx="240">
                  <c:v>287710</c:v>
                </c:pt>
                <c:pt idx="241">
                  <c:v>56163</c:v>
                </c:pt>
                <c:pt idx="242">
                  <c:v>244114</c:v>
                </c:pt>
                <c:pt idx="243">
                  <c:v>218406</c:v>
                </c:pt>
                <c:pt idx="244">
                  <c:v>426142</c:v>
                </c:pt>
                <c:pt idx="245">
                  <c:v>208338</c:v>
                </c:pt>
                <c:pt idx="246">
                  <c:v>185380</c:v>
                </c:pt>
                <c:pt idx="247">
                  <c:v>35749</c:v>
                </c:pt>
                <c:pt idx="248">
                  <c:v>119592</c:v>
                </c:pt>
                <c:pt idx="249">
                  <c:v>197592</c:v>
                </c:pt>
                <c:pt idx="250">
                  <c:v>106610</c:v>
                </c:pt>
                <c:pt idx="251">
                  <c:v>176705</c:v>
                </c:pt>
                <c:pt idx="252">
                  <c:v>72840</c:v>
                </c:pt>
                <c:pt idx="253">
                  <c:v>97153</c:v>
                </c:pt>
                <c:pt idx="254">
                  <c:v>174019</c:v>
                </c:pt>
                <c:pt idx="255">
                  <c:v>28024</c:v>
                </c:pt>
                <c:pt idx="256">
                  <c:v>125587</c:v>
                </c:pt>
                <c:pt idx="257">
                  <c:v>38849</c:v>
                </c:pt>
                <c:pt idx="258">
                  <c:v>218940</c:v>
                </c:pt>
                <c:pt idx="259">
                  <c:v>123619</c:v>
                </c:pt>
                <c:pt idx="260">
                  <c:v>113512</c:v>
                </c:pt>
                <c:pt idx="261">
                  <c:v>63049</c:v>
                </c:pt>
                <c:pt idx="262">
                  <c:v>542695</c:v>
                </c:pt>
                <c:pt idx="263">
                  <c:v>74172</c:v>
                </c:pt>
                <c:pt idx="264">
                  <c:v>41555</c:v>
                </c:pt>
                <c:pt idx="265">
                  <c:v>181244</c:v>
                </c:pt>
                <c:pt idx="266">
                  <c:v>43211</c:v>
                </c:pt>
                <c:pt idx="267">
                  <c:v>47676</c:v>
                </c:pt>
                <c:pt idx="268">
                  <c:v>167089</c:v>
                </c:pt>
                <c:pt idx="269">
                  <c:v>393294</c:v>
                </c:pt>
                <c:pt idx="270">
                  <c:v>37436</c:v>
                </c:pt>
                <c:pt idx="271">
                  <c:v>60585</c:v>
                </c:pt>
                <c:pt idx="272">
                  <c:v>63511</c:v>
                </c:pt>
                <c:pt idx="273">
                  <c:v>108623</c:v>
                </c:pt>
                <c:pt idx="274">
                  <c:v>95808</c:v>
                </c:pt>
                <c:pt idx="275">
                  <c:v>272175</c:v>
                </c:pt>
                <c:pt idx="276">
                  <c:v>54130</c:v>
                </c:pt>
                <c:pt idx="277">
                  <c:v>257978</c:v>
                </c:pt>
                <c:pt idx="278">
                  <c:v>100925</c:v>
                </c:pt>
                <c:pt idx="279">
                  <c:v>102964</c:v>
                </c:pt>
                <c:pt idx="280">
                  <c:v>45276</c:v>
                </c:pt>
                <c:pt idx="281">
                  <c:v>100717</c:v>
                </c:pt>
                <c:pt idx="282">
                  <c:v>114713</c:v>
                </c:pt>
                <c:pt idx="283">
                  <c:v>259284</c:v>
                </c:pt>
                <c:pt idx="284">
                  <c:v>149390</c:v>
                </c:pt>
                <c:pt idx="285">
                  <c:v>341039</c:v>
                </c:pt>
                <c:pt idx="286">
                  <c:v>36980</c:v>
                </c:pt>
                <c:pt idx="287">
                  <c:v>41476</c:v>
                </c:pt>
                <c:pt idx="288">
                  <c:v>29128</c:v>
                </c:pt>
                <c:pt idx="289">
                  <c:v>133616</c:v>
                </c:pt>
                <c:pt idx="290">
                  <c:v>22515</c:v>
                </c:pt>
                <c:pt idx="291">
                  <c:v>63455</c:v>
                </c:pt>
                <c:pt idx="292">
                  <c:v>94499</c:v>
                </c:pt>
                <c:pt idx="293">
                  <c:v>44388</c:v>
                </c:pt>
                <c:pt idx="294">
                  <c:v>46112</c:v>
                </c:pt>
                <c:pt idx="295">
                  <c:v>238630</c:v>
                </c:pt>
                <c:pt idx="296">
                  <c:v>372980</c:v>
                </c:pt>
                <c:pt idx="297">
                  <c:v>116966</c:v>
                </c:pt>
                <c:pt idx="298">
                  <c:v>58828</c:v>
                </c:pt>
                <c:pt idx="299">
                  <c:v>65626</c:v>
                </c:pt>
                <c:pt idx="300">
                  <c:v>30117</c:v>
                </c:pt>
                <c:pt idx="301">
                  <c:v>63571</c:v>
                </c:pt>
                <c:pt idx="302">
                  <c:v>47326</c:v>
                </c:pt>
                <c:pt idx="303">
                  <c:v>226512</c:v>
                </c:pt>
                <c:pt idx="304">
                  <c:v>59899</c:v>
                </c:pt>
                <c:pt idx="305">
                  <c:v>157718</c:v>
                </c:pt>
                <c:pt idx="306">
                  <c:v>160352</c:v>
                </c:pt>
                <c:pt idx="307">
                  <c:v>33657</c:v>
                </c:pt>
                <c:pt idx="308">
                  <c:v>103198</c:v>
                </c:pt>
                <c:pt idx="309">
                  <c:v>76826</c:v>
                </c:pt>
                <c:pt idx="310">
                  <c:v>136521</c:v>
                </c:pt>
                <c:pt idx="311">
                  <c:v>262409</c:v>
                </c:pt>
                <c:pt idx="312">
                  <c:v>126515</c:v>
                </c:pt>
                <c:pt idx="313">
                  <c:v>248987</c:v>
                </c:pt>
                <c:pt idx="314">
                  <c:v>175342</c:v>
                </c:pt>
                <c:pt idx="315">
                  <c:v>45927</c:v>
                </c:pt>
                <c:pt idx="316">
                  <c:v>65094</c:v>
                </c:pt>
                <c:pt idx="317">
                  <c:v>34753</c:v>
                </c:pt>
                <c:pt idx="318">
                  <c:v>56937</c:v>
                </c:pt>
                <c:pt idx="319">
                  <c:v>88382</c:v>
                </c:pt>
                <c:pt idx="320">
                  <c:v>148211</c:v>
                </c:pt>
                <c:pt idx="321">
                  <c:v>140097</c:v>
                </c:pt>
                <c:pt idx="322">
                  <c:v>432191</c:v>
                </c:pt>
                <c:pt idx="323">
                  <c:v>142075</c:v>
                </c:pt>
                <c:pt idx="324">
                  <c:v>26186</c:v>
                </c:pt>
                <c:pt idx="325">
                  <c:v>102708</c:v>
                </c:pt>
                <c:pt idx="326">
                  <c:v>49882</c:v>
                </c:pt>
                <c:pt idx="327">
                  <c:v>298558</c:v>
                </c:pt>
                <c:pt idx="328">
                  <c:v>28790</c:v>
                </c:pt>
                <c:pt idx="329">
                  <c:v>92884</c:v>
                </c:pt>
                <c:pt idx="330">
                  <c:v>29322</c:v>
                </c:pt>
                <c:pt idx="331">
                  <c:v>152314</c:v>
                </c:pt>
                <c:pt idx="332">
                  <c:v>240633</c:v>
                </c:pt>
                <c:pt idx="333">
                  <c:v>61345</c:v>
                </c:pt>
                <c:pt idx="334">
                  <c:v>102059</c:v>
                </c:pt>
                <c:pt idx="335">
                  <c:v>135919</c:v>
                </c:pt>
                <c:pt idx="336">
                  <c:v>90187</c:v>
                </c:pt>
                <c:pt idx="337">
                  <c:v>33454</c:v>
                </c:pt>
                <c:pt idx="338">
                  <c:v>34047</c:v>
                </c:pt>
                <c:pt idx="339">
                  <c:v>75738</c:v>
                </c:pt>
                <c:pt idx="340">
                  <c:v>140538</c:v>
                </c:pt>
                <c:pt idx="341">
                  <c:v>85884</c:v>
                </c:pt>
                <c:pt idx="342">
                  <c:v>70703</c:v>
                </c:pt>
                <c:pt idx="343">
                  <c:v>24959</c:v>
                </c:pt>
                <c:pt idx="344">
                  <c:v>62999</c:v>
                </c:pt>
                <c:pt idx="345">
                  <c:v>82405</c:v>
                </c:pt>
                <c:pt idx="346">
                  <c:v>35754</c:v>
                </c:pt>
                <c:pt idx="347">
                  <c:v>57722</c:v>
                </c:pt>
                <c:pt idx="348">
                  <c:v>68256</c:v>
                </c:pt>
                <c:pt idx="349">
                  <c:v>25102</c:v>
                </c:pt>
                <c:pt idx="350">
                  <c:v>31894</c:v>
                </c:pt>
                <c:pt idx="351">
                  <c:v>182764</c:v>
                </c:pt>
                <c:pt idx="352">
                  <c:v>253719</c:v>
                </c:pt>
                <c:pt idx="353">
                  <c:v>65659</c:v>
                </c:pt>
                <c:pt idx="354">
                  <c:v>56053</c:v>
                </c:pt>
                <c:pt idx="355">
                  <c:v>91179</c:v>
                </c:pt>
                <c:pt idx="356">
                  <c:v>283081</c:v>
                </c:pt>
                <c:pt idx="357">
                  <c:v>268964</c:v>
                </c:pt>
                <c:pt idx="358">
                  <c:v>328415</c:v>
                </c:pt>
                <c:pt idx="359">
                  <c:v>119917</c:v>
                </c:pt>
                <c:pt idx="360">
                  <c:v>314656</c:v>
                </c:pt>
                <c:pt idx="361">
                  <c:v>116165</c:v>
                </c:pt>
                <c:pt idx="362">
                  <c:v>142488</c:v>
                </c:pt>
                <c:pt idx="363">
                  <c:v>34320</c:v>
                </c:pt>
                <c:pt idx="364">
                  <c:v>87347</c:v>
                </c:pt>
                <c:pt idx="365">
                  <c:v>56546</c:v>
                </c:pt>
                <c:pt idx="366">
                  <c:v>152278</c:v>
                </c:pt>
                <c:pt idx="367">
                  <c:v>153909</c:v>
                </c:pt>
                <c:pt idx="368">
                  <c:v>94791</c:v>
                </c:pt>
                <c:pt idx="369">
                  <c:v>31450</c:v>
                </c:pt>
                <c:pt idx="370">
                  <c:v>40614</c:v>
                </c:pt>
                <c:pt idx="371">
                  <c:v>37361</c:v>
                </c:pt>
                <c:pt idx="372">
                  <c:v>43854</c:v>
                </c:pt>
                <c:pt idx="373">
                  <c:v>48377</c:v>
                </c:pt>
                <c:pt idx="374">
                  <c:v>207479</c:v>
                </c:pt>
                <c:pt idx="375">
                  <c:v>165988</c:v>
                </c:pt>
                <c:pt idx="376">
                  <c:v>43998</c:v>
                </c:pt>
                <c:pt idx="377">
                  <c:v>176282</c:v>
                </c:pt>
                <c:pt idx="378">
                  <c:v>43753</c:v>
                </c:pt>
                <c:pt idx="379">
                  <c:v>110839</c:v>
                </c:pt>
                <c:pt idx="380">
                  <c:v>50175</c:v>
                </c:pt>
                <c:pt idx="381">
                  <c:v>104426</c:v>
                </c:pt>
                <c:pt idx="382">
                  <c:v>243863</c:v>
                </c:pt>
                <c:pt idx="383">
                  <c:v>70535</c:v>
                </c:pt>
                <c:pt idx="384">
                  <c:v>62509</c:v>
                </c:pt>
                <c:pt idx="385">
                  <c:v>147098</c:v>
                </c:pt>
                <c:pt idx="386">
                  <c:v>206277</c:v>
                </c:pt>
                <c:pt idx="387">
                  <c:v>43358</c:v>
                </c:pt>
                <c:pt idx="388">
                  <c:v>22773</c:v>
                </c:pt>
                <c:pt idx="389">
                  <c:v>145337</c:v>
                </c:pt>
                <c:pt idx="390">
                  <c:v>26545</c:v>
                </c:pt>
                <c:pt idx="391">
                  <c:v>41877</c:v>
                </c:pt>
                <c:pt idx="392">
                  <c:v>133865</c:v>
                </c:pt>
                <c:pt idx="393">
                  <c:v>92613</c:v>
                </c:pt>
                <c:pt idx="394">
                  <c:v>23794</c:v>
                </c:pt>
                <c:pt idx="395">
                  <c:v>98435</c:v>
                </c:pt>
                <c:pt idx="396">
                  <c:v>30896</c:v>
                </c:pt>
                <c:pt idx="397">
                  <c:v>60549</c:v>
                </c:pt>
                <c:pt idx="398">
                  <c:v>264513</c:v>
                </c:pt>
                <c:pt idx="399">
                  <c:v>102061</c:v>
                </c:pt>
                <c:pt idx="400">
                  <c:v>96187</c:v>
                </c:pt>
                <c:pt idx="401">
                  <c:v>87879</c:v>
                </c:pt>
                <c:pt idx="402">
                  <c:v>314961</c:v>
                </c:pt>
                <c:pt idx="403">
                  <c:v>90017</c:v>
                </c:pt>
                <c:pt idx="404">
                  <c:v>45995</c:v>
                </c:pt>
                <c:pt idx="405">
                  <c:v>85422</c:v>
                </c:pt>
                <c:pt idx="406">
                  <c:v>55682</c:v>
                </c:pt>
                <c:pt idx="407">
                  <c:v>429939</c:v>
                </c:pt>
                <c:pt idx="408">
                  <c:v>316725</c:v>
                </c:pt>
                <c:pt idx="409">
                  <c:v>30233</c:v>
                </c:pt>
                <c:pt idx="410">
                  <c:v>106840</c:v>
                </c:pt>
                <c:pt idx="411">
                  <c:v>25149</c:v>
                </c:pt>
                <c:pt idx="412">
                  <c:v>56966</c:v>
                </c:pt>
                <c:pt idx="413">
                  <c:v>191771</c:v>
                </c:pt>
                <c:pt idx="414">
                  <c:v>53616</c:v>
                </c:pt>
                <c:pt idx="415">
                  <c:v>70068</c:v>
                </c:pt>
                <c:pt idx="416">
                  <c:v>20802</c:v>
                </c:pt>
                <c:pt idx="417">
                  <c:v>71257</c:v>
                </c:pt>
                <c:pt idx="418">
                  <c:v>94534</c:v>
                </c:pt>
                <c:pt idx="419">
                  <c:v>75821</c:v>
                </c:pt>
                <c:pt idx="420">
                  <c:v>133468</c:v>
                </c:pt>
                <c:pt idx="421">
                  <c:v>144335</c:v>
                </c:pt>
                <c:pt idx="422">
                  <c:v>23612</c:v>
                </c:pt>
                <c:pt idx="423">
                  <c:v>72688</c:v>
                </c:pt>
                <c:pt idx="424">
                  <c:v>44632</c:v>
                </c:pt>
                <c:pt idx="425">
                  <c:v>137427</c:v>
                </c:pt>
                <c:pt idx="426">
                  <c:v>75635</c:v>
                </c:pt>
                <c:pt idx="427">
                  <c:v>155506</c:v>
                </c:pt>
                <c:pt idx="428">
                  <c:v>115114</c:v>
                </c:pt>
                <c:pt idx="429">
                  <c:v>87175</c:v>
                </c:pt>
                <c:pt idx="430">
                  <c:v>99936</c:v>
                </c:pt>
                <c:pt idx="431">
                  <c:v>70182</c:v>
                </c:pt>
                <c:pt idx="432">
                  <c:v>207456</c:v>
                </c:pt>
                <c:pt idx="433">
                  <c:v>20650</c:v>
                </c:pt>
                <c:pt idx="434">
                  <c:v>37014</c:v>
                </c:pt>
                <c:pt idx="435">
                  <c:v>21854</c:v>
                </c:pt>
                <c:pt idx="436">
                  <c:v>107008</c:v>
                </c:pt>
                <c:pt idx="437">
                  <c:v>108315</c:v>
                </c:pt>
                <c:pt idx="438">
                  <c:v>46388</c:v>
                </c:pt>
                <c:pt idx="439">
                  <c:v>151141</c:v>
                </c:pt>
                <c:pt idx="440">
                  <c:v>29798</c:v>
                </c:pt>
                <c:pt idx="441">
                  <c:v>206137</c:v>
                </c:pt>
                <c:pt idx="442">
                  <c:v>39845</c:v>
                </c:pt>
                <c:pt idx="443">
                  <c:v>201564</c:v>
                </c:pt>
                <c:pt idx="444">
                  <c:v>126505</c:v>
                </c:pt>
                <c:pt idx="445">
                  <c:v>75275</c:v>
                </c:pt>
                <c:pt idx="446">
                  <c:v>365504</c:v>
                </c:pt>
                <c:pt idx="447">
                  <c:v>28262</c:v>
                </c:pt>
                <c:pt idx="448">
                  <c:v>116057</c:v>
                </c:pt>
                <c:pt idx="449">
                  <c:v>326896</c:v>
                </c:pt>
                <c:pt idx="450">
                  <c:v>75816</c:v>
                </c:pt>
                <c:pt idx="451">
                  <c:v>69119</c:v>
                </c:pt>
                <c:pt idx="452">
                  <c:v>86102</c:v>
                </c:pt>
                <c:pt idx="453">
                  <c:v>180561</c:v>
                </c:pt>
                <c:pt idx="454">
                  <c:v>127432</c:v>
                </c:pt>
                <c:pt idx="455">
                  <c:v>482510</c:v>
                </c:pt>
                <c:pt idx="456">
                  <c:v>120858</c:v>
                </c:pt>
                <c:pt idx="457">
                  <c:v>31532</c:v>
                </c:pt>
                <c:pt idx="458">
                  <c:v>81297</c:v>
                </c:pt>
                <c:pt idx="459">
                  <c:v>91563</c:v>
                </c:pt>
                <c:pt idx="460">
                  <c:v>89771</c:v>
                </c:pt>
                <c:pt idx="461">
                  <c:v>30442</c:v>
                </c:pt>
                <c:pt idx="462">
                  <c:v>311475</c:v>
                </c:pt>
                <c:pt idx="463">
                  <c:v>228438</c:v>
                </c:pt>
                <c:pt idx="464">
                  <c:v>28484</c:v>
                </c:pt>
                <c:pt idx="465">
                  <c:v>68043</c:v>
                </c:pt>
                <c:pt idx="466">
                  <c:v>52957</c:v>
                </c:pt>
                <c:pt idx="467">
                  <c:v>108798</c:v>
                </c:pt>
                <c:pt idx="468">
                  <c:v>205159</c:v>
                </c:pt>
                <c:pt idx="469">
                  <c:v>98608</c:v>
                </c:pt>
                <c:pt idx="470">
                  <c:v>106277</c:v>
                </c:pt>
                <c:pt idx="471">
                  <c:v>62756</c:v>
                </c:pt>
                <c:pt idx="472">
                  <c:v>46740</c:v>
                </c:pt>
                <c:pt idx="473">
                  <c:v>47294</c:v>
                </c:pt>
                <c:pt idx="474">
                  <c:v>111294</c:v>
                </c:pt>
                <c:pt idx="475">
                  <c:v>71201</c:v>
                </c:pt>
                <c:pt idx="476">
                  <c:v>230381</c:v>
                </c:pt>
                <c:pt idx="477">
                  <c:v>53930</c:v>
                </c:pt>
                <c:pt idx="478">
                  <c:v>288450</c:v>
                </c:pt>
                <c:pt idx="479">
                  <c:v>204005</c:v>
                </c:pt>
                <c:pt idx="480">
                  <c:v>27060</c:v>
                </c:pt>
                <c:pt idx="481">
                  <c:v>377203</c:v>
                </c:pt>
                <c:pt idx="482">
                  <c:v>145929</c:v>
                </c:pt>
                <c:pt idx="483">
                  <c:v>23041</c:v>
                </c:pt>
                <c:pt idx="484">
                  <c:v>225831</c:v>
                </c:pt>
                <c:pt idx="485">
                  <c:v>71198</c:v>
                </c:pt>
                <c:pt idx="486">
                  <c:v>194823</c:v>
                </c:pt>
                <c:pt idx="487">
                  <c:v>61117</c:v>
                </c:pt>
                <c:pt idx="488">
                  <c:v>43578</c:v>
                </c:pt>
                <c:pt idx="489">
                  <c:v>40786</c:v>
                </c:pt>
                <c:pt idx="490">
                  <c:v>101906</c:v>
                </c:pt>
                <c:pt idx="491">
                  <c:v>40638</c:v>
                </c:pt>
                <c:pt idx="492">
                  <c:v>100710</c:v>
                </c:pt>
                <c:pt idx="493">
                  <c:v>43939</c:v>
                </c:pt>
                <c:pt idx="494">
                  <c:v>29793</c:v>
                </c:pt>
                <c:pt idx="495">
                  <c:v>76331</c:v>
                </c:pt>
                <c:pt idx="496">
                  <c:v>61883</c:v>
                </c:pt>
                <c:pt idx="497">
                  <c:v>46703</c:v>
                </c:pt>
                <c:pt idx="498">
                  <c:v>340229</c:v>
                </c:pt>
                <c:pt idx="499">
                  <c:v>140962</c:v>
                </c:pt>
                <c:pt idx="500">
                  <c:v>49045</c:v>
                </c:pt>
                <c:pt idx="501">
                  <c:v>69747</c:v>
                </c:pt>
                <c:pt idx="502">
                  <c:v>104720</c:v>
                </c:pt>
                <c:pt idx="503">
                  <c:v>277344</c:v>
                </c:pt>
                <c:pt idx="504">
                  <c:v>142853</c:v>
                </c:pt>
                <c:pt idx="505">
                  <c:v>40438</c:v>
                </c:pt>
                <c:pt idx="506">
                  <c:v>94417</c:v>
                </c:pt>
                <c:pt idx="507">
                  <c:v>65796</c:v>
                </c:pt>
                <c:pt idx="508">
                  <c:v>72118</c:v>
                </c:pt>
                <c:pt idx="509">
                  <c:v>293303</c:v>
                </c:pt>
                <c:pt idx="510">
                  <c:v>86428</c:v>
                </c:pt>
                <c:pt idx="511">
                  <c:v>50660</c:v>
                </c:pt>
                <c:pt idx="512">
                  <c:v>130774</c:v>
                </c:pt>
                <c:pt idx="513">
                  <c:v>313198</c:v>
                </c:pt>
                <c:pt idx="514">
                  <c:v>115895</c:v>
                </c:pt>
                <c:pt idx="515">
                  <c:v>108095</c:v>
                </c:pt>
                <c:pt idx="516">
                  <c:v>96170</c:v>
                </c:pt>
                <c:pt idx="517">
                  <c:v>72057</c:v>
                </c:pt>
                <c:pt idx="518">
                  <c:v>50046</c:v>
                </c:pt>
                <c:pt idx="519">
                  <c:v>315071</c:v>
                </c:pt>
                <c:pt idx="520">
                  <c:v>85982</c:v>
                </c:pt>
                <c:pt idx="521">
                  <c:v>122811</c:v>
                </c:pt>
                <c:pt idx="522">
                  <c:v>136970</c:v>
                </c:pt>
                <c:pt idx="523">
                  <c:v>159438</c:v>
                </c:pt>
                <c:pt idx="524">
                  <c:v>531629</c:v>
                </c:pt>
                <c:pt idx="525">
                  <c:v>58551</c:v>
                </c:pt>
                <c:pt idx="526">
                  <c:v>231843</c:v>
                </c:pt>
                <c:pt idx="527">
                  <c:v>85523</c:v>
                </c:pt>
                <c:pt idx="528">
                  <c:v>42008</c:v>
                </c:pt>
                <c:pt idx="529">
                  <c:v>46684</c:v>
                </c:pt>
                <c:pt idx="530">
                  <c:v>42333</c:v>
                </c:pt>
                <c:pt idx="531">
                  <c:v>30207</c:v>
                </c:pt>
                <c:pt idx="532">
                  <c:v>40050</c:v>
                </c:pt>
                <c:pt idx="533">
                  <c:v>107863</c:v>
                </c:pt>
                <c:pt idx="534">
                  <c:v>98693</c:v>
                </c:pt>
                <c:pt idx="535">
                  <c:v>49550</c:v>
                </c:pt>
                <c:pt idx="536">
                  <c:v>59981</c:v>
                </c:pt>
                <c:pt idx="537">
                  <c:v>97595</c:v>
                </c:pt>
                <c:pt idx="538">
                  <c:v>24583</c:v>
                </c:pt>
                <c:pt idx="539">
                  <c:v>30931</c:v>
                </c:pt>
                <c:pt idx="540">
                  <c:v>48740</c:v>
                </c:pt>
                <c:pt idx="541">
                  <c:v>86038</c:v>
                </c:pt>
                <c:pt idx="542">
                  <c:v>97794</c:v>
                </c:pt>
                <c:pt idx="543">
                  <c:v>53220</c:v>
                </c:pt>
                <c:pt idx="544">
                  <c:v>53080</c:v>
                </c:pt>
                <c:pt idx="545">
                  <c:v>46285</c:v>
                </c:pt>
                <c:pt idx="546">
                  <c:v>77136</c:v>
                </c:pt>
                <c:pt idx="547">
                  <c:v>65416</c:v>
                </c:pt>
                <c:pt idx="548">
                  <c:v>48147</c:v>
                </c:pt>
                <c:pt idx="549">
                  <c:v>46514</c:v>
                </c:pt>
                <c:pt idx="550">
                  <c:v>546549</c:v>
                </c:pt>
                <c:pt idx="551">
                  <c:v>463051</c:v>
                </c:pt>
                <c:pt idx="552">
                  <c:v>60087</c:v>
                </c:pt>
                <c:pt idx="553">
                  <c:v>53929</c:v>
                </c:pt>
                <c:pt idx="554">
                  <c:v>49006</c:v>
                </c:pt>
                <c:pt idx="555">
                  <c:v>186169</c:v>
                </c:pt>
                <c:pt idx="556">
                  <c:v>78743</c:v>
                </c:pt>
                <c:pt idx="557">
                  <c:v>28137</c:v>
                </c:pt>
                <c:pt idx="558">
                  <c:v>361616</c:v>
                </c:pt>
                <c:pt idx="559">
                  <c:v>89785</c:v>
                </c:pt>
                <c:pt idx="560">
                  <c:v>88609</c:v>
                </c:pt>
                <c:pt idx="561">
                  <c:v>97126</c:v>
                </c:pt>
                <c:pt idx="562">
                  <c:v>60834</c:v>
                </c:pt>
                <c:pt idx="563">
                  <c:v>177402</c:v>
                </c:pt>
                <c:pt idx="564">
                  <c:v>87762</c:v>
                </c:pt>
                <c:pt idx="565">
                  <c:v>73577</c:v>
                </c:pt>
                <c:pt idx="566">
                  <c:v>37545</c:v>
                </c:pt>
                <c:pt idx="567">
                  <c:v>50559</c:v>
                </c:pt>
                <c:pt idx="568">
                  <c:v>41601</c:v>
                </c:pt>
                <c:pt idx="569">
                  <c:v>454993</c:v>
                </c:pt>
                <c:pt idx="570">
                  <c:v>61298</c:v>
                </c:pt>
                <c:pt idx="571">
                  <c:v>121510</c:v>
                </c:pt>
                <c:pt idx="572">
                  <c:v>119083</c:v>
                </c:pt>
                <c:pt idx="573">
                  <c:v>127014</c:v>
                </c:pt>
                <c:pt idx="574">
                  <c:v>436813</c:v>
                </c:pt>
                <c:pt idx="575">
                  <c:v>32894</c:v>
                </c:pt>
                <c:pt idx="576">
                  <c:v>92483</c:v>
                </c:pt>
                <c:pt idx="577">
                  <c:v>83590</c:v>
                </c:pt>
                <c:pt idx="578">
                  <c:v>44634</c:v>
                </c:pt>
                <c:pt idx="579">
                  <c:v>81889</c:v>
                </c:pt>
                <c:pt idx="580">
                  <c:v>253077</c:v>
                </c:pt>
                <c:pt idx="581">
                  <c:v>65328</c:v>
                </c:pt>
                <c:pt idx="582">
                  <c:v>24422</c:v>
                </c:pt>
                <c:pt idx="583">
                  <c:v>126463</c:v>
                </c:pt>
                <c:pt idx="584">
                  <c:v>27673</c:v>
                </c:pt>
                <c:pt idx="585">
                  <c:v>32502</c:v>
                </c:pt>
                <c:pt idx="586">
                  <c:v>78541</c:v>
                </c:pt>
                <c:pt idx="587">
                  <c:v>22648</c:v>
                </c:pt>
                <c:pt idx="588">
                  <c:v>87039</c:v>
                </c:pt>
                <c:pt idx="589">
                  <c:v>53439</c:v>
                </c:pt>
                <c:pt idx="590">
                  <c:v>46813</c:v>
                </c:pt>
                <c:pt idx="591">
                  <c:v>36534</c:v>
                </c:pt>
                <c:pt idx="592">
                  <c:v>48321</c:v>
                </c:pt>
                <c:pt idx="593">
                  <c:v>123307</c:v>
                </c:pt>
                <c:pt idx="594">
                  <c:v>102022</c:v>
                </c:pt>
                <c:pt idx="595">
                  <c:v>33632</c:v>
                </c:pt>
                <c:pt idx="596">
                  <c:v>238435</c:v>
                </c:pt>
                <c:pt idx="597">
                  <c:v>49447</c:v>
                </c:pt>
                <c:pt idx="598">
                  <c:v>27760</c:v>
                </c:pt>
                <c:pt idx="599">
                  <c:v>46452</c:v>
                </c:pt>
                <c:pt idx="600">
                  <c:v>71553</c:v>
                </c:pt>
                <c:pt idx="601">
                  <c:v>180996</c:v>
                </c:pt>
                <c:pt idx="602">
                  <c:v>93181</c:v>
                </c:pt>
                <c:pt idx="603">
                  <c:v>88726</c:v>
                </c:pt>
                <c:pt idx="604">
                  <c:v>47995</c:v>
                </c:pt>
                <c:pt idx="605">
                  <c:v>476151</c:v>
                </c:pt>
                <c:pt idx="606">
                  <c:v>105383</c:v>
                </c:pt>
                <c:pt idx="607">
                  <c:v>265922</c:v>
                </c:pt>
                <c:pt idx="608">
                  <c:v>82312</c:v>
                </c:pt>
                <c:pt idx="609">
                  <c:v>149482</c:v>
                </c:pt>
                <c:pt idx="610">
                  <c:v>43487</c:v>
                </c:pt>
                <c:pt idx="611">
                  <c:v>108213</c:v>
                </c:pt>
                <c:pt idx="612">
                  <c:v>195911</c:v>
                </c:pt>
                <c:pt idx="613">
                  <c:v>115982</c:v>
                </c:pt>
                <c:pt idx="614">
                  <c:v>75667</c:v>
                </c:pt>
                <c:pt idx="615">
                  <c:v>121303</c:v>
                </c:pt>
                <c:pt idx="616">
                  <c:v>232155</c:v>
                </c:pt>
                <c:pt idx="617">
                  <c:v>46809</c:v>
                </c:pt>
                <c:pt idx="618">
                  <c:v>105126</c:v>
                </c:pt>
                <c:pt idx="619">
                  <c:v>70682</c:v>
                </c:pt>
                <c:pt idx="620">
                  <c:v>55880</c:v>
                </c:pt>
                <c:pt idx="621">
                  <c:v>46773</c:v>
                </c:pt>
                <c:pt idx="622">
                  <c:v>114246</c:v>
                </c:pt>
                <c:pt idx="623">
                  <c:v>75250</c:v>
                </c:pt>
                <c:pt idx="624">
                  <c:v>52528</c:v>
                </c:pt>
                <c:pt idx="625">
                  <c:v>110744</c:v>
                </c:pt>
                <c:pt idx="626">
                  <c:v>281175</c:v>
                </c:pt>
                <c:pt idx="627">
                  <c:v>349793</c:v>
                </c:pt>
                <c:pt idx="628">
                  <c:v>24626</c:v>
                </c:pt>
                <c:pt idx="629">
                  <c:v>51050</c:v>
                </c:pt>
                <c:pt idx="630">
                  <c:v>52390</c:v>
                </c:pt>
                <c:pt idx="631">
                  <c:v>107634</c:v>
                </c:pt>
                <c:pt idx="632">
                  <c:v>52930</c:v>
                </c:pt>
                <c:pt idx="633">
                  <c:v>60754</c:v>
                </c:pt>
                <c:pt idx="634">
                  <c:v>45438</c:v>
                </c:pt>
                <c:pt idx="635">
                  <c:v>241907</c:v>
                </c:pt>
                <c:pt idx="636">
                  <c:v>57296</c:v>
                </c:pt>
                <c:pt idx="637">
                  <c:v>215327</c:v>
                </c:pt>
                <c:pt idx="638">
                  <c:v>38382</c:v>
                </c:pt>
                <c:pt idx="639">
                  <c:v>304520</c:v>
                </c:pt>
                <c:pt idx="640">
                  <c:v>29890</c:v>
                </c:pt>
                <c:pt idx="641">
                  <c:v>409998</c:v>
                </c:pt>
                <c:pt idx="642">
                  <c:v>295688</c:v>
                </c:pt>
                <c:pt idx="643">
                  <c:v>48994</c:v>
                </c:pt>
                <c:pt idx="644">
                  <c:v>78275</c:v>
                </c:pt>
                <c:pt idx="645">
                  <c:v>155259</c:v>
                </c:pt>
                <c:pt idx="646">
                  <c:v>152147</c:v>
                </c:pt>
                <c:pt idx="647">
                  <c:v>57327</c:v>
                </c:pt>
                <c:pt idx="648">
                  <c:v>93170</c:v>
                </c:pt>
                <c:pt idx="649">
                  <c:v>45989</c:v>
                </c:pt>
                <c:pt idx="650">
                  <c:v>192475</c:v>
                </c:pt>
                <c:pt idx="651">
                  <c:v>50614</c:v>
                </c:pt>
                <c:pt idx="652">
                  <c:v>112175</c:v>
                </c:pt>
                <c:pt idx="653">
                  <c:v>44646</c:v>
                </c:pt>
                <c:pt idx="654">
                  <c:v>86485</c:v>
                </c:pt>
                <c:pt idx="655">
                  <c:v>70787</c:v>
                </c:pt>
                <c:pt idx="656">
                  <c:v>97811</c:v>
                </c:pt>
                <c:pt idx="657">
                  <c:v>117918</c:v>
                </c:pt>
                <c:pt idx="658">
                  <c:v>376853</c:v>
                </c:pt>
                <c:pt idx="659">
                  <c:v>81654</c:v>
                </c:pt>
                <c:pt idx="660">
                  <c:v>89351</c:v>
                </c:pt>
                <c:pt idx="661">
                  <c:v>48125</c:v>
                </c:pt>
                <c:pt idx="662">
                  <c:v>181164</c:v>
                </c:pt>
                <c:pt idx="663">
                  <c:v>22986</c:v>
                </c:pt>
                <c:pt idx="664">
                  <c:v>168087</c:v>
                </c:pt>
                <c:pt idx="665">
                  <c:v>44146</c:v>
                </c:pt>
                <c:pt idx="666">
                  <c:v>60759</c:v>
                </c:pt>
                <c:pt idx="667">
                  <c:v>193190</c:v>
                </c:pt>
                <c:pt idx="668">
                  <c:v>26414</c:v>
                </c:pt>
                <c:pt idx="669">
                  <c:v>39198</c:v>
                </c:pt>
                <c:pt idx="670">
                  <c:v>189256</c:v>
                </c:pt>
                <c:pt idx="671">
                  <c:v>28989</c:v>
                </c:pt>
                <c:pt idx="672">
                  <c:v>41243</c:v>
                </c:pt>
                <c:pt idx="673">
                  <c:v>178337</c:v>
                </c:pt>
                <c:pt idx="674">
                  <c:v>29791</c:v>
                </c:pt>
                <c:pt idx="675">
                  <c:v>83951</c:v>
                </c:pt>
                <c:pt idx="676">
                  <c:v>91202</c:v>
                </c:pt>
                <c:pt idx="677">
                  <c:v>56892</c:v>
                </c:pt>
                <c:pt idx="678">
                  <c:v>81906</c:v>
                </c:pt>
                <c:pt idx="679">
                  <c:v>55778</c:v>
                </c:pt>
                <c:pt idx="680">
                  <c:v>33606</c:v>
                </c:pt>
                <c:pt idx="681">
                  <c:v>153420</c:v>
                </c:pt>
                <c:pt idx="682">
                  <c:v>40561</c:v>
                </c:pt>
                <c:pt idx="683">
                  <c:v>28646</c:v>
                </c:pt>
                <c:pt idx="684">
                  <c:v>50949</c:v>
                </c:pt>
                <c:pt idx="685">
                  <c:v>57837</c:v>
                </c:pt>
                <c:pt idx="686">
                  <c:v>167509</c:v>
                </c:pt>
                <c:pt idx="687">
                  <c:v>128222</c:v>
                </c:pt>
                <c:pt idx="688">
                  <c:v>49131</c:v>
                </c:pt>
                <c:pt idx="689">
                  <c:v>220234</c:v>
                </c:pt>
                <c:pt idx="690">
                  <c:v>45046</c:v>
                </c:pt>
                <c:pt idx="691">
                  <c:v>60494</c:v>
                </c:pt>
                <c:pt idx="692">
                  <c:v>51272</c:v>
                </c:pt>
                <c:pt idx="693">
                  <c:v>105398</c:v>
                </c:pt>
                <c:pt idx="694">
                  <c:v>83864</c:v>
                </c:pt>
                <c:pt idx="695">
                  <c:v>110057</c:v>
                </c:pt>
                <c:pt idx="696">
                  <c:v>78735</c:v>
                </c:pt>
                <c:pt idx="697">
                  <c:v>109172</c:v>
                </c:pt>
                <c:pt idx="698">
                  <c:v>57030</c:v>
                </c:pt>
                <c:pt idx="699">
                  <c:v>304858</c:v>
                </c:pt>
                <c:pt idx="700">
                  <c:v>44082</c:v>
                </c:pt>
                <c:pt idx="701">
                  <c:v>149519</c:v>
                </c:pt>
                <c:pt idx="702">
                  <c:v>339731</c:v>
                </c:pt>
                <c:pt idx="703">
                  <c:v>31672</c:v>
                </c:pt>
                <c:pt idx="704">
                  <c:v>77039</c:v>
                </c:pt>
                <c:pt idx="705">
                  <c:v>62496</c:v>
                </c:pt>
                <c:pt idx="706">
                  <c:v>42052</c:v>
                </c:pt>
                <c:pt idx="707">
                  <c:v>102569</c:v>
                </c:pt>
                <c:pt idx="708">
                  <c:v>140377</c:v>
                </c:pt>
                <c:pt idx="709">
                  <c:v>112728</c:v>
                </c:pt>
                <c:pt idx="710">
                  <c:v>62016</c:v>
                </c:pt>
                <c:pt idx="711">
                  <c:v>73918</c:v>
                </c:pt>
                <c:pt idx="712">
                  <c:v>200409</c:v>
                </c:pt>
                <c:pt idx="713">
                  <c:v>25110</c:v>
                </c:pt>
                <c:pt idx="714">
                  <c:v>179602</c:v>
                </c:pt>
                <c:pt idx="715">
                  <c:v>39001</c:v>
                </c:pt>
                <c:pt idx="716">
                  <c:v>252301</c:v>
                </c:pt>
                <c:pt idx="717">
                  <c:v>31962</c:v>
                </c:pt>
                <c:pt idx="718">
                  <c:v>57102</c:v>
                </c:pt>
                <c:pt idx="719">
                  <c:v>190198</c:v>
                </c:pt>
                <c:pt idx="720">
                  <c:v>194982</c:v>
                </c:pt>
                <c:pt idx="721">
                  <c:v>73326</c:v>
                </c:pt>
                <c:pt idx="722">
                  <c:v>92522</c:v>
                </c:pt>
                <c:pt idx="723">
                  <c:v>28898</c:v>
                </c:pt>
                <c:pt idx="724">
                  <c:v>205622</c:v>
                </c:pt>
                <c:pt idx="725">
                  <c:v>137012</c:v>
                </c:pt>
                <c:pt idx="726">
                  <c:v>26542</c:v>
                </c:pt>
                <c:pt idx="727">
                  <c:v>28751</c:v>
                </c:pt>
                <c:pt idx="728">
                  <c:v>445906</c:v>
                </c:pt>
                <c:pt idx="729">
                  <c:v>48442</c:v>
                </c:pt>
                <c:pt idx="730">
                  <c:v>120049</c:v>
                </c:pt>
                <c:pt idx="731">
                  <c:v>51454</c:v>
                </c:pt>
                <c:pt idx="732">
                  <c:v>145905</c:v>
                </c:pt>
                <c:pt idx="733">
                  <c:v>249071</c:v>
                </c:pt>
                <c:pt idx="734">
                  <c:v>148080</c:v>
                </c:pt>
                <c:pt idx="735">
                  <c:v>113448</c:v>
                </c:pt>
                <c:pt idx="736">
                  <c:v>241664</c:v>
                </c:pt>
                <c:pt idx="737">
                  <c:v>127450</c:v>
                </c:pt>
                <c:pt idx="738">
                  <c:v>41524</c:v>
                </c:pt>
                <c:pt idx="739">
                  <c:v>68638</c:v>
                </c:pt>
                <c:pt idx="740">
                  <c:v>30783</c:v>
                </c:pt>
                <c:pt idx="741">
                  <c:v>107863</c:v>
                </c:pt>
                <c:pt idx="742">
                  <c:v>157549</c:v>
                </c:pt>
                <c:pt idx="743">
                  <c:v>30217</c:v>
                </c:pt>
                <c:pt idx="744">
                  <c:v>67814</c:v>
                </c:pt>
                <c:pt idx="745">
                  <c:v>120225</c:v>
                </c:pt>
                <c:pt idx="746">
                  <c:v>28317</c:v>
                </c:pt>
                <c:pt idx="747">
                  <c:v>67708</c:v>
                </c:pt>
                <c:pt idx="748">
                  <c:v>128719</c:v>
                </c:pt>
                <c:pt idx="749">
                  <c:v>33180</c:v>
                </c:pt>
                <c:pt idx="750">
                  <c:v>190466</c:v>
                </c:pt>
                <c:pt idx="751">
                  <c:v>70395</c:v>
                </c:pt>
                <c:pt idx="752">
                  <c:v>37322</c:v>
                </c:pt>
                <c:pt idx="753">
                  <c:v>290774</c:v>
                </c:pt>
                <c:pt idx="754">
                  <c:v>37053</c:v>
                </c:pt>
                <c:pt idx="755">
                  <c:v>37423</c:v>
                </c:pt>
                <c:pt idx="756">
                  <c:v>67447</c:v>
                </c:pt>
                <c:pt idx="757">
                  <c:v>69539</c:v>
                </c:pt>
                <c:pt idx="758">
                  <c:v>303779</c:v>
                </c:pt>
                <c:pt idx="759">
                  <c:v>27961</c:v>
                </c:pt>
                <c:pt idx="760">
                  <c:v>28156</c:v>
                </c:pt>
                <c:pt idx="761">
                  <c:v>89366</c:v>
                </c:pt>
                <c:pt idx="762">
                  <c:v>121470</c:v>
                </c:pt>
                <c:pt idx="763">
                  <c:v>22162</c:v>
                </c:pt>
                <c:pt idx="764">
                  <c:v>99203</c:v>
                </c:pt>
                <c:pt idx="765">
                  <c:v>221954</c:v>
                </c:pt>
                <c:pt idx="766">
                  <c:v>100576</c:v>
                </c:pt>
                <c:pt idx="767">
                  <c:v>55814</c:v>
                </c:pt>
                <c:pt idx="768">
                  <c:v>100314</c:v>
                </c:pt>
                <c:pt idx="769">
                  <c:v>41664</c:v>
                </c:pt>
                <c:pt idx="770">
                  <c:v>29449</c:v>
                </c:pt>
                <c:pt idx="771">
                  <c:v>393103</c:v>
                </c:pt>
                <c:pt idx="772">
                  <c:v>104898</c:v>
                </c:pt>
                <c:pt idx="773">
                  <c:v>54566</c:v>
                </c:pt>
                <c:pt idx="774">
                  <c:v>27369</c:v>
                </c:pt>
                <c:pt idx="775">
                  <c:v>42656</c:v>
                </c:pt>
                <c:pt idx="776">
                  <c:v>31698</c:v>
                </c:pt>
                <c:pt idx="777">
                  <c:v>29428</c:v>
                </c:pt>
                <c:pt idx="778">
                  <c:v>45286</c:v>
                </c:pt>
                <c:pt idx="779">
                  <c:v>23993</c:v>
                </c:pt>
                <c:pt idx="780">
                  <c:v>211401</c:v>
                </c:pt>
                <c:pt idx="781">
                  <c:v>81726</c:v>
                </c:pt>
                <c:pt idx="782">
                  <c:v>184441</c:v>
                </c:pt>
                <c:pt idx="783">
                  <c:v>55541</c:v>
                </c:pt>
                <c:pt idx="784">
                  <c:v>55565</c:v>
                </c:pt>
                <c:pt idx="785">
                  <c:v>58345</c:v>
                </c:pt>
                <c:pt idx="786">
                  <c:v>38775</c:v>
                </c:pt>
                <c:pt idx="787">
                  <c:v>133949</c:v>
                </c:pt>
                <c:pt idx="788">
                  <c:v>46362</c:v>
                </c:pt>
                <c:pt idx="789">
                  <c:v>106418</c:v>
                </c:pt>
                <c:pt idx="790">
                  <c:v>90487</c:v>
                </c:pt>
                <c:pt idx="791">
                  <c:v>388605</c:v>
                </c:pt>
                <c:pt idx="792">
                  <c:v>94318</c:v>
                </c:pt>
                <c:pt idx="793">
                  <c:v>39456</c:v>
                </c:pt>
                <c:pt idx="794">
                  <c:v>178836</c:v>
                </c:pt>
                <c:pt idx="795">
                  <c:v>46151</c:v>
                </c:pt>
                <c:pt idx="796">
                  <c:v>66488</c:v>
                </c:pt>
                <c:pt idx="797">
                  <c:v>56946</c:v>
                </c:pt>
                <c:pt idx="798">
                  <c:v>52210</c:v>
                </c:pt>
                <c:pt idx="799">
                  <c:v>77358</c:v>
                </c:pt>
                <c:pt idx="800">
                  <c:v>35270</c:v>
                </c:pt>
                <c:pt idx="801">
                  <c:v>73825</c:v>
                </c:pt>
                <c:pt idx="802">
                  <c:v>255718</c:v>
                </c:pt>
                <c:pt idx="803">
                  <c:v>45880</c:v>
                </c:pt>
                <c:pt idx="804">
                  <c:v>92798</c:v>
                </c:pt>
                <c:pt idx="805">
                  <c:v>31931</c:v>
                </c:pt>
                <c:pt idx="806">
                  <c:v>67151</c:v>
                </c:pt>
                <c:pt idx="807">
                  <c:v>24417</c:v>
                </c:pt>
                <c:pt idx="808">
                  <c:v>129366</c:v>
                </c:pt>
                <c:pt idx="809">
                  <c:v>26919</c:v>
                </c:pt>
                <c:pt idx="810">
                  <c:v>54470</c:v>
                </c:pt>
                <c:pt idx="811">
                  <c:v>173994</c:v>
                </c:pt>
                <c:pt idx="812">
                  <c:v>33554</c:v>
                </c:pt>
                <c:pt idx="813">
                  <c:v>57765</c:v>
                </c:pt>
                <c:pt idx="814">
                  <c:v>106738</c:v>
                </c:pt>
                <c:pt idx="815">
                  <c:v>49343</c:v>
                </c:pt>
                <c:pt idx="816">
                  <c:v>149813</c:v>
                </c:pt>
                <c:pt idx="817">
                  <c:v>29126</c:v>
                </c:pt>
                <c:pt idx="818">
                  <c:v>128126</c:v>
                </c:pt>
                <c:pt idx="819">
                  <c:v>61238</c:v>
                </c:pt>
                <c:pt idx="820">
                  <c:v>28828</c:v>
                </c:pt>
                <c:pt idx="821">
                  <c:v>28139</c:v>
                </c:pt>
                <c:pt idx="822">
                  <c:v>47183</c:v>
                </c:pt>
                <c:pt idx="823">
                  <c:v>35199</c:v>
                </c:pt>
                <c:pt idx="824">
                  <c:v>37954</c:v>
                </c:pt>
                <c:pt idx="825">
                  <c:v>93490</c:v>
                </c:pt>
                <c:pt idx="826">
                  <c:v>85412</c:v>
                </c:pt>
                <c:pt idx="827">
                  <c:v>36101</c:v>
                </c:pt>
                <c:pt idx="828">
                  <c:v>27550</c:v>
                </c:pt>
                <c:pt idx="829">
                  <c:v>52039</c:v>
                </c:pt>
                <c:pt idx="830">
                  <c:v>45085</c:v>
                </c:pt>
                <c:pt idx="831">
                  <c:v>92364</c:v>
                </c:pt>
                <c:pt idx="832">
                  <c:v>130012</c:v>
                </c:pt>
                <c:pt idx="833">
                  <c:v>50570</c:v>
                </c:pt>
                <c:pt idx="834">
                  <c:v>167879</c:v>
                </c:pt>
                <c:pt idx="835">
                  <c:v>43644</c:v>
                </c:pt>
                <c:pt idx="836">
                  <c:v>513262</c:v>
                </c:pt>
                <c:pt idx="837">
                  <c:v>151986</c:v>
                </c:pt>
                <c:pt idx="838">
                  <c:v>94810</c:v>
                </c:pt>
                <c:pt idx="839">
                  <c:v>25986</c:v>
                </c:pt>
                <c:pt idx="840">
                  <c:v>24571</c:v>
                </c:pt>
                <c:pt idx="841">
                  <c:v>45024</c:v>
                </c:pt>
                <c:pt idx="842">
                  <c:v>323488</c:v>
                </c:pt>
                <c:pt idx="843">
                  <c:v>92778</c:v>
                </c:pt>
                <c:pt idx="844">
                  <c:v>61054</c:v>
                </c:pt>
                <c:pt idx="845">
                  <c:v>111750</c:v>
                </c:pt>
                <c:pt idx="846">
                  <c:v>71832</c:v>
                </c:pt>
                <c:pt idx="847">
                  <c:v>292500</c:v>
                </c:pt>
                <c:pt idx="848">
                  <c:v>61686</c:v>
                </c:pt>
                <c:pt idx="849">
                  <c:v>63078</c:v>
                </c:pt>
                <c:pt idx="850">
                  <c:v>34579</c:v>
                </c:pt>
                <c:pt idx="851">
                  <c:v>39048</c:v>
                </c:pt>
                <c:pt idx="852">
                  <c:v>54379</c:v>
                </c:pt>
                <c:pt idx="853">
                  <c:v>46283</c:v>
                </c:pt>
                <c:pt idx="854">
                  <c:v>286660</c:v>
                </c:pt>
                <c:pt idx="855">
                  <c:v>34630</c:v>
                </c:pt>
                <c:pt idx="856">
                  <c:v>70849</c:v>
                </c:pt>
                <c:pt idx="857">
                  <c:v>107966</c:v>
                </c:pt>
                <c:pt idx="858">
                  <c:v>27219</c:v>
                </c:pt>
                <c:pt idx="859">
                  <c:v>133274</c:v>
                </c:pt>
                <c:pt idx="860">
                  <c:v>43158</c:v>
                </c:pt>
                <c:pt idx="861">
                  <c:v>41745</c:v>
                </c:pt>
                <c:pt idx="862">
                  <c:v>152322</c:v>
                </c:pt>
                <c:pt idx="863">
                  <c:v>105859</c:v>
                </c:pt>
                <c:pt idx="864">
                  <c:v>60810</c:v>
                </c:pt>
                <c:pt idx="865">
                  <c:v>26363</c:v>
                </c:pt>
                <c:pt idx="866">
                  <c:v>172070</c:v>
                </c:pt>
                <c:pt idx="867">
                  <c:v>84770</c:v>
                </c:pt>
                <c:pt idx="868">
                  <c:v>75555</c:v>
                </c:pt>
                <c:pt idx="869">
                  <c:v>52614</c:v>
                </c:pt>
                <c:pt idx="870">
                  <c:v>55206</c:v>
                </c:pt>
                <c:pt idx="871">
                  <c:v>37626</c:v>
                </c:pt>
                <c:pt idx="872">
                  <c:v>182961</c:v>
                </c:pt>
                <c:pt idx="873">
                  <c:v>56302</c:v>
                </c:pt>
                <c:pt idx="874">
                  <c:v>35586</c:v>
                </c:pt>
                <c:pt idx="875">
                  <c:v>32930</c:v>
                </c:pt>
                <c:pt idx="876">
                  <c:v>82147</c:v>
                </c:pt>
                <c:pt idx="877">
                  <c:v>87483</c:v>
                </c:pt>
                <c:pt idx="878">
                  <c:v>28288</c:v>
                </c:pt>
                <c:pt idx="879">
                  <c:v>217544</c:v>
                </c:pt>
                <c:pt idx="880">
                  <c:v>64852</c:v>
                </c:pt>
                <c:pt idx="881">
                  <c:v>26198</c:v>
                </c:pt>
                <c:pt idx="882">
                  <c:v>39636</c:v>
                </c:pt>
                <c:pt idx="883">
                  <c:v>78934</c:v>
                </c:pt>
                <c:pt idx="884">
                  <c:v>195447</c:v>
                </c:pt>
                <c:pt idx="885">
                  <c:v>335261</c:v>
                </c:pt>
                <c:pt idx="886">
                  <c:v>64277</c:v>
                </c:pt>
                <c:pt idx="887">
                  <c:v>85074</c:v>
                </c:pt>
                <c:pt idx="888">
                  <c:v>54841</c:v>
                </c:pt>
                <c:pt idx="889">
                  <c:v>337046</c:v>
                </c:pt>
                <c:pt idx="890">
                  <c:v>80975</c:v>
                </c:pt>
                <c:pt idx="891">
                  <c:v>65838</c:v>
                </c:pt>
                <c:pt idx="892">
                  <c:v>59519</c:v>
                </c:pt>
                <c:pt idx="893">
                  <c:v>48917</c:v>
                </c:pt>
                <c:pt idx="894">
                  <c:v>240035</c:v>
                </c:pt>
                <c:pt idx="895">
                  <c:v>442820</c:v>
                </c:pt>
                <c:pt idx="896">
                  <c:v>126055</c:v>
                </c:pt>
                <c:pt idx="897">
                  <c:v>300594</c:v>
                </c:pt>
                <c:pt idx="898">
                  <c:v>193347</c:v>
                </c:pt>
                <c:pt idx="899">
                  <c:v>228427</c:v>
                </c:pt>
                <c:pt idx="900">
                  <c:v>74314</c:v>
                </c:pt>
                <c:pt idx="901">
                  <c:v>48570</c:v>
                </c:pt>
                <c:pt idx="902">
                  <c:v>77420</c:v>
                </c:pt>
                <c:pt idx="903">
                  <c:v>29722</c:v>
                </c:pt>
                <c:pt idx="904">
                  <c:v>37742</c:v>
                </c:pt>
                <c:pt idx="905">
                  <c:v>48797</c:v>
                </c:pt>
                <c:pt idx="906">
                  <c:v>28539</c:v>
                </c:pt>
                <c:pt idx="907">
                  <c:v>115399</c:v>
                </c:pt>
                <c:pt idx="908">
                  <c:v>42250</c:v>
                </c:pt>
                <c:pt idx="909">
                  <c:v>292386</c:v>
                </c:pt>
                <c:pt idx="910">
                  <c:v>34657</c:v>
                </c:pt>
                <c:pt idx="911">
                  <c:v>101408</c:v>
                </c:pt>
                <c:pt idx="912">
                  <c:v>293425</c:v>
                </c:pt>
                <c:pt idx="913">
                  <c:v>251681</c:v>
                </c:pt>
                <c:pt idx="914">
                  <c:v>285138</c:v>
                </c:pt>
                <c:pt idx="915">
                  <c:v>236739</c:v>
                </c:pt>
                <c:pt idx="916">
                  <c:v>105502</c:v>
                </c:pt>
                <c:pt idx="917">
                  <c:v>381759</c:v>
                </c:pt>
                <c:pt idx="918">
                  <c:v>52318</c:v>
                </c:pt>
                <c:pt idx="919">
                  <c:v>35757</c:v>
                </c:pt>
                <c:pt idx="920">
                  <c:v>67538</c:v>
                </c:pt>
                <c:pt idx="921">
                  <c:v>39732</c:v>
                </c:pt>
                <c:pt idx="922">
                  <c:v>100818</c:v>
                </c:pt>
                <c:pt idx="923">
                  <c:v>356378</c:v>
                </c:pt>
                <c:pt idx="924">
                  <c:v>64398</c:v>
                </c:pt>
                <c:pt idx="925">
                  <c:v>310285</c:v>
                </c:pt>
                <c:pt idx="926">
                  <c:v>44256</c:v>
                </c:pt>
                <c:pt idx="927">
                  <c:v>37530</c:v>
                </c:pt>
                <c:pt idx="928">
                  <c:v>52314</c:v>
                </c:pt>
                <c:pt idx="929">
                  <c:v>261970</c:v>
                </c:pt>
                <c:pt idx="930">
                  <c:v>84558</c:v>
                </c:pt>
                <c:pt idx="931">
                  <c:v>105411</c:v>
                </c:pt>
                <c:pt idx="932">
                  <c:v>95643</c:v>
                </c:pt>
                <c:pt idx="933">
                  <c:v>27185</c:v>
                </c:pt>
                <c:pt idx="934">
                  <c:v>76518</c:v>
                </c:pt>
                <c:pt idx="935">
                  <c:v>126527</c:v>
                </c:pt>
                <c:pt idx="936">
                  <c:v>184411</c:v>
                </c:pt>
                <c:pt idx="937">
                  <c:v>54501</c:v>
                </c:pt>
                <c:pt idx="938">
                  <c:v>509940</c:v>
                </c:pt>
                <c:pt idx="939">
                  <c:v>48432</c:v>
                </c:pt>
                <c:pt idx="940">
                  <c:v>25500</c:v>
                </c:pt>
                <c:pt idx="941">
                  <c:v>87629</c:v>
                </c:pt>
                <c:pt idx="942">
                  <c:v>41741</c:v>
                </c:pt>
                <c:pt idx="943">
                  <c:v>30477</c:v>
                </c:pt>
                <c:pt idx="944">
                  <c:v>68046</c:v>
                </c:pt>
                <c:pt idx="945">
                  <c:v>60699</c:v>
                </c:pt>
                <c:pt idx="946">
                  <c:v>207687</c:v>
                </c:pt>
                <c:pt idx="947">
                  <c:v>135407</c:v>
                </c:pt>
                <c:pt idx="948">
                  <c:v>33202</c:v>
                </c:pt>
                <c:pt idx="949">
                  <c:v>33488</c:v>
                </c:pt>
                <c:pt idx="950">
                  <c:v>44082</c:v>
                </c:pt>
                <c:pt idx="951">
                  <c:v>53271</c:v>
                </c:pt>
                <c:pt idx="952">
                  <c:v>58914</c:v>
                </c:pt>
                <c:pt idx="953">
                  <c:v>62868</c:v>
                </c:pt>
                <c:pt idx="954">
                  <c:v>128634</c:v>
                </c:pt>
                <c:pt idx="955">
                  <c:v>50513</c:v>
                </c:pt>
                <c:pt idx="956">
                  <c:v>56155</c:v>
                </c:pt>
                <c:pt idx="957">
                  <c:v>116132</c:v>
                </c:pt>
                <c:pt idx="958">
                  <c:v>72758</c:v>
                </c:pt>
                <c:pt idx="959">
                  <c:v>62602</c:v>
                </c:pt>
                <c:pt idx="960">
                  <c:v>273211</c:v>
                </c:pt>
                <c:pt idx="961">
                  <c:v>35776</c:v>
                </c:pt>
                <c:pt idx="962">
                  <c:v>65486</c:v>
                </c:pt>
                <c:pt idx="963">
                  <c:v>26608</c:v>
                </c:pt>
                <c:pt idx="964">
                  <c:v>26451</c:v>
                </c:pt>
                <c:pt idx="965">
                  <c:v>36862</c:v>
                </c:pt>
                <c:pt idx="966">
                  <c:v>110761</c:v>
                </c:pt>
                <c:pt idx="967">
                  <c:v>99052</c:v>
                </c:pt>
                <c:pt idx="968">
                  <c:v>91332</c:v>
                </c:pt>
                <c:pt idx="969">
                  <c:v>200350</c:v>
                </c:pt>
                <c:pt idx="970">
                  <c:v>96779</c:v>
                </c:pt>
                <c:pt idx="971">
                  <c:v>30838</c:v>
                </c:pt>
                <c:pt idx="972">
                  <c:v>22965</c:v>
                </c:pt>
                <c:pt idx="973">
                  <c:v>65194</c:v>
                </c:pt>
                <c:pt idx="974">
                  <c:v>168483</c:v>
                </c:pt>
                <c:pt idx="975">
                  <c:v>188516</c:v>
                </c:pt>
                <c:pt idx="976">
                  <c:v>250555</c:v>
                </c:pt>
                <c:pt idx="977">
                  <c:v>67558</c:v>
                </c:pt>
                <c:pt idx="978">
                  <c:v>57686</c:v>
                </c:pt>
                <c:pt idx="979">
                  <c:v>174400</c:v>
                </c:pt>
                <c:pt idx="980">
                  <c:v>204154</c:v>
                </c:pt>
                <c:pt idx="981">
                  <c:v>46850</c:v>
                </c:pt>
                <c:pt idx="982">
                  <c:v>265523</c:v>
                </c:pt>
                <c:pt idx="983">
                  <c:v>81034</c:v>
                </c:pt>
                <c:pt idx="984">
                  <c:v>246505</c:v>
                </c:pt>
                <c:pt idx="985">
                  <c:v>69325</c:v>
                </c:pt>
                <c:pt idx="986">
                  <c:v>96514</c:v>
                </c:pt>
                <c:pt idx="987">
                  <c:v>68762</c:v>
                </c:pt>
                <c:pt idx="988">
                  <c:v>170803</c:v>
                </c:pt>
                <c:pt idx="989">
                  <c:v>91915</c:v>
                </c:pt>
                <c:pt idx="990">
                  <c:v>23198</c:v>
                </c:pt>
                <c:pt idx="991">
                  <c:v>104176</c:v>
                </c:pt>
                <c:pt idx="992">
                  <c:v>83894</c:v>
                </c:pt>
                <c:pt idx="993">
                  <c:v>22525</c:v>
                </c:pt>
                <c:pt idx="994">
                  <c:v>158330</c:v>
                </c:pt>
                <c:pt idx="995">
                  <c:v>69678</c:v>
                </c:pt>
                <c:pt idx="996">
                  <c:v>167051</c:v>
                </c:pt>
                <c:pt idx="997">
                  <c:v>37461</c:v>
                </c:pt>
                <c:pt idx="998">
                  <c:v>303446</c:v>
                </c:pt>
                <c:pt idx="999">
                  <c:v>23995</c:v>
                </c:pt>
                <c:pt idx="1000">
                  <c:v>70737</c:v>
                </c:pt>
                <c:pt idx="1001">
                  <c:v>47648</c:v>
                </c:pt>
                <c:pt idx="1002">
                  <c:v>58631</c:v>
                </c:pt>
                <c:pt idx="1003">
                  <c:v>28926</c:v>
                </c:pt>
                <c:pt idx="1004">
                  <c:v>90418</c:v>
                </c:pt>
                <c:pt idx="1005">
                  <c:v>34805</c:v>
                </c:pt>
                <c:pt idx="1006">
                  <c:v>79324</c:v>
                </c:pt>
                <c:pt idx="1007">
                  <c:v>28346</c:v>
                </c:pt>
                <c:pt idx="1008">
                  <c:v>57742</c:v>
                </c:pt>
                <c:pt idx="1009">
                  <c:v>121373</c:v>
                </c:pt>
                <c:pt idx="1010">
                  <c:v>36098</c:v>
                </c:pt>
                <c:pt idx="1011">
                  <c:v>85238</c:v>
                </c:pt>
                <c:pt idx="1012">
                  <c:v>78937</c:v>
                </c:pt>
                <c:pt idx="1013">
                  <c:v>38169</c:v>
                </c:pt>
                <c:pt idx="1014">
                  <c:v>69078</c:v>
                </c:pt>
                <c:pt idx="1015">
                  <c:v>55805</c:v>
                </c:pt>
                <c:pt idx="1016">
                  <c:v>34193</c:v>
                </c:pt>
                <c:pt idx="1017">
                  <c:v>30720</c:v>
                </c:pt>
                <c:pt idx="1018">
                  <c:v>75250</c:v>
                </c:pt>
                <c:pt idx="1019">
                  <c:v>380248</c:v>
                </c:pt>
                <c:pt idx="1020">
                  <c:v>45518</c:v>
                </c:pt>
                <c:pt idx="1021">
                  <c:v>101210</c:v>
                </c:pt>
                <c:pt idx="1022">
                  <c:v>74096</c:v>
                </c:pt>
                <c:pt idx="1023">
                  <c:v>80374</c:v>
                </c:pt>
                <c:pt idx="1024">
                  <c:v>244765</c:v>
                </c:pt>
                <c:pt idx="1025">
                  <c:v>80779</c:v>
                </c:pt>
                <c:pt idx="1026">
                  <c:v>31426</c:v>
                </c:pt>
                <c:pt idx="1027">
                  <c:v>304343</c:v>
                </c:pt>
                <c:pt idx="1028">
                  <c:v>54371</c:v>
                </c:pt>
                <c:pt idx="1029">
                  <c:v>33086</c:v>
                </c:pt>
                <c:pt idx="1030">
                  <c:v>28953</c:v>
                </c:pt>
                <c:pt idx="1031">
                  <c:v>51682</c:v>
                </c:pt>
                <c:pt idx="1032">
                  <c:v>37164</c:v>
                </c:pt>
                <c:pt idx="1033">
                  <c:v>175692</c:v>
                </c:pt>
                <c:pt idx="1034">
                  <c:v>125759</c:v>
                </c:pt>
                <c:pt idx="1035">
                  <c:v>163950</c:v>
                </c:pt>
                <c:pt idx="1036">
                  <c:v>28704</c:v>
                </c:pt>
                <c:pt idx="1037">
                  <c:v>75810</c:v>
                </c:pt>
                <c:pt idx="1038">
                  <c:v>32679</c:v>
                </c:pt>
                <c:pt idx="1039">
                  <c:v>58270</c:v>
                </c:pt>
                <c:pt idx="1040">
                  <c:v>396470</c:v>
                </c:pt>
                <c:pt idx="1041">
                  <c:v>405965</c:v>
                </c:pt>
                <c:pt idx="1042">
                  <c:v>517695</c:v>
                </c:pt>
                <c:pt idx="1043">
                  <c:v>220472</c:v>
                </c:pt>
                <c:pt idx="1044">
                  <c:v>44646</c:v>
                </c:pt>
                <c:pt idx="1045">
                  <c:v>32173</c:v>
                </c:pt>
                <c:pt idx="1046">
                  <c:v>57603</c:v>
                </c:pt>
                <c:pt idx="1047">
                  <c:v>311448</c:v>
                </c:pt>
                <c:pt idx="1048">
                  <c:v>249505</c:v>
                </c:pt>
                <c:pt idx="1049">
                  <c:v>208435</c:v>
                </c:pt>
                <c:pt idx="1050">
                  <c:v>54171</c:v>
                </c:pt>
                <c:pt idx="1051">
                  <c:v>30390</c:v>
                </c:pt>
                <c:pt idx="1052">
                  <c:v>339245</c:v>
                </c:pt>
                <c:pt idx="1053">
                  <c:v>45850</c:v>
                </c:pt>
                <c:pt idx="1054">
                  <c:v>42303</c:v>
                </c:pt>
                <c:pt idx="1055">
                  <c:v>313891</c:v>
                </c:pt>
                <c:pt idx="1056">
                  <c:v>26137</c:v>
                </c:pt>
                <c:pt idx="1057">
                  <c:v>28797</c:v>
                </c:pt>
                <c:pt idx="1058">
                  <c:v>33443</c:v>
                </c:pt>
                <c:pt idx="1059">
                  <c:v>248115</c:v>
                </c:pt>
                <c:pt idx="1060">
                  <c:v>21649</c:v>
                </c:pt>
                <c:pt idx="1061">
                  <c:v>57054</c:v>
                </c:pt>
                <c:pt idx="1062">
                  <c:v>24174</c:v>
                </c:pt>
                <c:pt idx="1063">
                  <c:v>40115</c:v>
                </c:pt>
                <c:pt idx="1064">
                  <c:v>230945</c:v>
                </c:pt>
                <c:pt idx="1065">
                  <c:v>24208</c:v>
                </c:pt>
                <c:pt idx="1066">
                  <c:v>110542</c:v>
                </c:pt>
                <c:pt idx="1067">
                  <c:v>241646</c:v>
                </c:pt>
                <c:pt idx="1068">
                  <c:v>213191</c:v>
                </c:pt>
                <c:pt idx="1069">
                  <c:v>26937</c:v>
                </c:pt>
                <c:pt idx="1070">
                  <c:v>157676</c:v>
                </c:pt>
                <c:pt idx="1071">
                  <c:v>58992</c:v>
                </c:pt>
                <c:pt idx="1072">
                  <c:v>267834</c:v>
                </c:pt>
                <c:pt idx="1073">
                  <c:v>43588</c:v>
                </c:pt>
                <c:pt idx="1074">
                  <c:v>325452</c:v>
                </c:pt>
                <c:pt idx="1075">
                  <c:v>104807</c:v>
                </c:pt>
                <c:pt idx="1076">
                  <c:v>67900</c:v>
                </c:pt>
                <c:pt idx="1077">
                  <c:v>221827</c:v>
                </c:pt>
                <c:pt idx="1078">
                  <c:v>32322</c:v>
                </c:pt>
                <c:pt idx="1079">
                  <c:v>69402</c:v>
                </c:pt>
                <c:pt idx="1080">
                  <c:v>35885</c:v>
                </c:pt>
                <c:pt idx="1081">
                  <c:v>47046</c:v>
                </c:pt>
                <c:pt idx="1082">
                  <c:v>513325</c:v>
                </c:pt>
                <c:pt idx="1083">
                  <c:v>38358</c:v>
                </c:pt>
                <c:pt idx="1084">
                  <c:v>24518</c:v>
                </c:pt>
                <c:pt idx="1085">
                  <c:v>66110</c:v>
                </c:pt>
                <c:pt idx="1086">
                  <c:v>31254</c:v>
                </c:pt>
                <c:pt idx="1087">
                  <c:v>31624</c:v>
                </c:pt>
                <c:pt idx="1088">
                  <c:v>27360</c:v>
                </c:pt>
                <c:pt idx="1089">
                  <c:v>33641</c:v>
                </c:pt>
                <c:pt idx="1090">
                  <c:v>78242</c:v>
                </c:pt>
                <c:pt idx="1091">
                  <c:v>29558</c:v>
                </c:pt>
                <c:pt idx="1092">
                  <c:v>68629</c:v>
                </c:pt>
                <c:pt idx="1093">
                  <c:v>25208</c:v>
                </c:pt>
                <c:pt idx="1094">
                  <c:v>22462</c:v>
                </c:pt>
                <c:pt idx="1095">
                  <c:v>46366</c:v>
                </c:pt>
                <c:pt idx="1096">
                  <c:v>34823</c:v>
                </c:pt>
                <c:pt idx="1097">
                  <c:v>43009</c:v>
                </c:pt>
                <c:pt idx="1098">
                  <c:v>26158</c:v>
                </c:pt>
                <c:pt idx="1099">
                  <c:v>71698</c:v>
                </c:pt>
                <c:pt idx="1100">
                  <c:v>52850</c:v>
                </c:pt>
                <c:pt idx="1101">
                  <c:v>73498</c:v>
                </c:pt>
                <c:pt idx="1102">
                  <c:v>152771</c:v>
                </c:pt>
                <c:pt idx="1103">
                  <c:v>81974</c:v>
                </c:pt>
                <c:pt idx="1104">
                  <c:v>32313</c:v>
                </c:pt>
                <c:pt idx="1105">
                  <c:v>187372</c:v>
                </c:pt>
                <c:pt idx="1106">
                  <c:v>152909</c:v>
                </c:pt>
                <c:pt idx="1107">
                  <c:v>371727</c:v>
                </c:pt>
                <c:pt idx="1108">
                  <c:v>262392</c:v>
                </c:pt>
                <c:pt idx="1109">
                  <c:v>73653</c:v>
                </c:pt>
                <c:pt idx="1110">
                  <c:v>53014</c:v>
                </c:pt>
                <c:pt idx="1111">
                  <c:v>58274</c:v>
                </c:pt>
                <c:pt idx="1112">
                  <c:v>25425</c:v>
                </c:pt>
                <c:pt idx="1113">
                  <c:v>374781</c:v>
                </c:pt>
                <c:pt idx="1114">
                  <c:v>423941</c:v>
                </c:pt>
                <c:pt idx="1115">
                  <c:v>57118</c:v>
                </c:pt>
                <c:pt idx="1116">
                  <c:v>93015</c:v>
                </c:pt>
                <c:pt idx="1117">
                  <c:v>58717</c:v>
                </c:pt>
                <c:pt idx="1118">
                  <c:v>222303</c:v>
                </c:pt>
                <c:pt idx="1119">
                  <c:v>70546</c:v>
                </c:pt>
                <c:pt idx="1120">
                  <c:v>85006</c:v>
                </c:pt>
                <c:pt idx="1121">
                  <c:v>82174</c:v>
                </c:pt>
                <c:pt idx="1122">
                  <c:v>330940</c:v>
                </c:pt>
                <c:pt idx="1123">
                  <c:v>68743</c:v>
                </c:pt>
                <c:pt idx="1124">
                  <c:v>42066</c:v>
                </c:pt>
                <c:pt idx="1125">
                  <c:v>49543</c:v>
                </c:pt>
                <c:pt idx="1126">
                  <c:v>64887</c:v>
                </c:pt>
                <c:pt idx="1127">
                  <c:v>235812</c:v>
                </c:pt>
                <c:pt idx="1128">
                  <c:v>149734</c:v>
                </c:pt>
                <c:pt idx="1129">
                  <c:v>40342</c:v>
                </c:pt>
                <c:pt idx="1130">
                  <c:v>52975</c:v>
                </c:pt>
                <c:pt idx="1131">
                  <c:v>115110</c:v>
                </c:pt>
                <c:pt idx="1132">
                  <c:v>393420</c:v>
                </c:pt>
                <c:pt idx="1133">
                  <c:v>350101</c:v>
                </c:pt>
                <c:pt idx="1134">
                  <c:v>31342</c:v>
                </c:pt>
                <c:pt idx="1135">
                  <c:v>199034</c:v>
                </c:pt>
                <c:pt idx="1136">
                  <c:v>106586</c:v>
                </c:pt>
                <c:pt idx="1137">
                  <c:v>183768</c:v>
                </c:pt>
                <c:pt idx="1138">
                  <c:v>31386</c:v>
                </c:pt>
                <c:pt idx="1139">
                  <c:v>62324</c:v>
                </c:pt>
                <c:pt idx="1140">
                  <c:v>27097</c:v>
                </c:pt>
                <c:pt idx="1141">
                  <c:v>66552</c:v>
                </c:pt>
                <c:pt idx="1142">
                  <c:v>31014</c:v>
                </c:pt>
                <c:pt idx="1143">
                  <c:v>519361</c:v>
                </c:pt>
                <c:pt idx="1144">
                  <c:v>349233</c:v>
                </c:pt>
                <c:pt idx="1145">
                  <c:v>105702</c:v>
                </c:pt>
                <c:pt idx="1146">
                  <c:v>187698</c:v>
                </c:pt>
                <c:pt idx="1147">
                  <c:v>77798</c:v>
                </c:pt>
                <c:pt idx="1148">
                  <c:v>65432</c:v>
                </c:pt>
                <c:pt idx="1149">
                  <c:v>45410</c:v>
                </c:pt>
                <c:pt idx="1150">
                  <c:v>188180</c:v>
                </c:pt>
                <c:pt idx="1151">
                  <c:v>61230</c:v>
                </c:pt>
                <c:pt idx="1152">
                  <c:v>25838</c:v>
                </c:pt>
                <c:pt idx="1153">
                  <c:v>42687</c:v>
                </c:pt>
                <c:pt idx="1154">
                  <c:v>495977</c:v>
                </c:pt>
                <c:pt idx="1155">
                  <c:v>297181</c:v>
                </c:pt>
                <c:pt idx="1156">
                  <c:v>31072</c:v>
                </c:pt>
                <c:pt idx="1157">
                  <c:v>22778</c:v>
                </c:pt>
                <c:pt idx="1158">
                  <c:v>80236</c:v>
                </c:pt>
                <c:pt idx="1159">
                  <c:v>236732</c:v>
                </c:pt>
                <c:pt idx="1160">
                  <c:v>40341</c:v>
                </c:pt>
                <c:pt idx="1161">
                  <c:v>41958</c:v>
                </c:pt>
                <c:pt idx="1162">
                  <c:v>25114</c:v>
                </c:pt>
                <c:pt idx="1163">
                  <c:v>48716</c:v>
                </c:pt>
                <c:pt idx="1164">
                  <c:v>67200</c:v>
                </c:pt>
                <c:pt idx="1165">
                  <c:v>128192</c:v>
                </c:pt>
                <c:pt idx="1166">
                  <c:v>67718</c:v>
                </c:pt>
                <c:pt idx="1167">
                  <c:v>126008</c:v>
                </c:pt>
                <c:pt idx="1168">
                  <c:v>151229</c:v>
                </c:pt>
                <c:pt idx="1169">
                  <c:v>49374</c:v>
                </c:pt>
                <c:pt idx="1170">
                  <c:v>29956</c:v>
                </c:pt>
                <c:pt idx="1171">
                  <c:v>23385</c:v>
                </c:pt>
                <c:pt idx="1172">
                  <c:v>31618</c:v>
                </c:pt>
                <c:pt idx="1173">
                  <c:v>327674</c:v>
                </c:pt>
                <c:pt idx="1174">
                  <c:v>56541</c:v>
                </c:pt>
                <c:pt idx="1175">
                  <c:v>53912</c:v>
                </c:pt>
                <c:pt idx="1176">
                  <c:v>78467</c:v>
                </c:pt>
                <c:pt idx="1177">
                  <c:v>113501</c:v>
                </c:pt>
                <c:pt idx="1178">
                  <c:v>45220</c:v>
                </c:pt>
                <c:pt idx="1179">
                  <c:v>21344</c:v>
                </c:pt>
                <c:pt idx="1180">
                  <c:v>48698</c:v>
                </c:pt>
                <c:pt idx="1181">
                  <c:v>366078</c:v>
                </c:pt>
                <c:pt idx="1182">
                  <c:v>243869</c:v>
                </c:pt>
                <c:pt idx="1183">
                  <c:v>63234</c:v>
                </c:pt>
                <c:pt idx="1184">
                  <c:v>247730</c:v>
                </c:pt>
                <c:pt idx="1185">
                  <c:v>465219</c:v>
                </c:pt>
                <c:pt idx="1186">
                  <c:v>25060</c:v>
                </c:pt>
                <c:pt idx="1187">
                  <c:v>21158</c:v>
                </c:pt>
                <c:pt idx="1188">
                  <c:v>38138</c:v>
                </c:pt>
                <c:pt idx="1189">
                  <c:v>314668</c:v>
                </c:pt>
                <c:pt idx="1190">
                  <c:v>57285</c:v>
                </c:pt>
                <c:pt idx="1191">
                  <c:v>26406</c:v>
                </c:pt>
                <c:pt idx="1192">
                  <c:v>54114</c:v>
                </c:pt>
                <c:pt idx="1193">
                  <c:v>321244</c:v>
                </c:pt>
                <c:pt idx="1194">
                  <c:v>54899</c:v>
                </c:pt>
                <c:pt idx="1195">
                  <c:v>70202</c:v>
                </c:pt>
                <c:pt idx="1196">
                  <c:v>27347</c:v>
                </c:pt>
                <c:pt idx="1197">
                  <c:v>23632</c:v>
                </c:pt>
                <c:pt idx="1198">
                  <c:v>33750</c:v>
                </c:pt>
                <c:pt idx="1199">
                  <c:v>75816</c:v>
                </c:pt>
                <c:pt idx="1200">
                  <c:v>73075</c:v>
                </c:pt>
                <c:pt idx="1201">
                  <c:v>105091</c:v>
                </c:pt>
                <c:pt idx="1202">
                  <c:v>28824</c:v>
                </c:pt>
                <c:pt idx="1203">
                  <c:v>81294</c:v>
                </c:pt>
                <c:pt idx="1204">
                  <c:v>35654</c:v>
                </c:pt>
                <c:pt idx="1205">
                  <c:v>42900</c:v>
                </c:pt>
                <c:pt idx="1206">
                  <c:v>439641</c:v>
                </c:pt>
                <c:pt idx="1207">
                  <c:v>26752</c:v>
                </c:pt>
                <c:pt idx="1208">
                  <c:v>70766</c:v>
                </c:pt>
                <c:pt idx="1209">
                  <c:v>286432</c:v>
                </c:pt>
                <c:pt idx="1210">
                  <c:v>27141</c:v>
                </c:pt>
                <c:pt idx="1211">
                  <c:v>40701</c:v>
                </c:pt>
                <c:pt idx="1212">
                  <c:v>41342</c:v>
                </c:pt>
                <c:pt idx="1213">
                  <c:v>50352</c:v>
                </c:pt>
                <c:pt idx="1214">
                  <c:v>445906</c:v>
                </c:pt>
                <c:pt idx="1215">
                  <c:v>260021</c:v>
                </c:pt>
                <c:pt idx="1216">
                  <c:v>56422</c:v>
                </c:pt>
                <c:pt idx="1217">
                  <c:v>66266</c:v>
                </c:pt>
                <c:pt idx="1218">
                  <c:v>327587</c:v>
                </c:pt>
                <c:pt idx="1219">
                  <c:v>44135</c:v>
                </c:pt>
                <c:pt idx="1220">
                  <c:v>223619</c:v>
                </c:pt>
                <c:pt idx="1221">
                  <c:v>56187</c:v>
                </c:pt>
                <c:pt idx="1222">
                  <c:v>350024</c:v>
                </c:pt>
                <c:pt idx="1223">
                  <c:v>456418</c:v>
                </c:pt>
                <c:pt idx="1224">
                  <c:v>360384</c:v>
                </c:pt>
                <c:pt idx="1225">
                  <c:v>439935</c:v>
                </c:pt>
                <c:pt idx="1226">
                  <c:v>260835</c:v>
                </c:pt>
                <c:pt idx="1227">
                  <c:v>65489</c:v>
                </c:pt>
                <c:pt idx="1228">
                  <c:v>28359</c:v>
                </c:pt>
                <c:pt idx="1229">
                  <c:v>53590</c:v>
                </c:pt>
                <c:pt idx="1230">
                  <c:v>82357</c:v>
                </c:pt>
                <c:pt idx="1231">
                  <c:v>93291</c:v>
                </c:pt>
                <c:pt idx="1232">
                  <c:v>22488</c:v>
                </c:pt>
                <c:pt idx="1233">
                  <c:v>62828</c:v>
                </c:pt>
                <c:pt idx="1234">
                  <c:v>73389</c:v>
                </c:pt>
                <c:pt idx="1235">
                  <c:v>74458</c:v>
                </c:pt>
                <c:pt idx="1236">
                  <c:v>63201</c:v>
                </c:pt>
                <c:pt idx="1237">
                  <c:v>75948</c:v>
                </c:pt>
                <c:pt idx="1238">
                  <c:v>215246</c:v>
                </c:pt>
                <c:pt idx="1239">
                  <c:v>29490</c:v>
                </c:pt>
                <c:pt idx="1240">
                  <c:v>140158</c:v>
                </c:pt>
                <c:pt idx="1241">
                  <c:v>72622</c:v>
                </c:pt>
                <c:pt idx="1242">
                  <c:v>186215</c:v>
                </c:pt>
                <c:pt idx="1243">
                  <c:v>96807</c:v>
                </c:pt>
                <c:pt idx="1244">
                  <c:v>33354</c:v>
                </c:pt>
                <c:pt idx="1245">
                  <c:v>46750</c:v>
                </c:pt>
                <c:pt idx="1246">
                  <c:v>22558</c:v>
                </c:pt>
                <c:pt idx="1247">
                  <c:v>44076</c:v>
                </c:pt>
                <c:pt idx="1248">
                  <c:v>95591</c:v>
                </c:pt>
                <c:pt idx="1249">
                  <c:v>51906</c:v>
                </c:pt>
                <c:pt idx="1250">
                  <c:v>462687</c:v>
                </c:pt>
                <c:pt idx="1251">
                  <c:v>199718</c:v>
                </c:pt>
                <c:pt idx="1252">
                  <c:v>155386</c:v>
                </c:pt>
                <c:pt idx="1253">
                  <c:v>390142</c:v>
                </c:pt>
                <c:pt idx="1254">
                  <c:v>193287</c:v>
                </c:pt>
                <c:pt idx="1255">
                  <c:v>127182</c:v>
                </c:pt>
                <c:pt idx="1256">
                  <c:v>309371</c:v>
                </c:pt>
                <c:pt idx="1257">
                  <c:v>63747</c:v>
                </c:pt>
                <c:pt idx="1258">
                  <c:v>79724</c:v>
                </c:pt>
                <c:pt idx="1259">
                  <c:v>254535</c:v>
                </c:pt>
                <c:pt idx="1260">
                  <c:v>27053</c:v>
                </c:pt>
                <c:pt idx="1261">
                  <c:v>380905</c:v>
                </c:pt>
                <c:pt idx="1262">
                  <c:v>307688</c:v>
                </c:pt>
                <c:pt idx="1263">
                  <c:v>29835</c:v>
                </c:pt>
                <c:pt idx="1264">
                  <c:v>20583</c:v>
                </c:pt>
                <c:pt idx="1265">
                  <c:v>266449</c:v>
                </c:pt>
                <c:pt idx="1266">
                  <c:v>362540</c:v>
                </c:pt>
                <c:pt idx="1267">
                  <c:v>232658</c:v>
                </c:pt>
                <c:pt idx="1268">
                  <c:v>43961</c:v>
                </c:pt>
                <c:pt idx="1269">
                  <c:v>125751</c:v>
                </c:pt>
                <c:pt idx="1270">
                  <c:v>41179</c:v>
                </c:pt>
                <c:pt idx="1271">
                  <c:v>43072</c:v>
                </c:pt>
                <c:pt idx="1272">
                  <c:v>34133</c:v>
                </c:pt>
                <c:pt idx="1273">
                  <c:v>85987</c:v>
                </c:pt>
                <c:pt idx="1274">
                  <c:v>26880</c:v>
                </c:pt>
                <c:pt idx="1275">
                  <c:v>68820</c:v>
                </c:pt>
                <c:pt idx="1276">
                  <c:v>337946</c:v>
                </c:pt>
                <c:pt idx="1277">
                  <c:v>89960</c:v>
                </c:pt>
                <c:pt idx="1278">
                  <c:v>43030</c:v>
                </c:pt>
                <c:pt idx="1279">
                  <c:v>27763</c:v>
                </c:pt>
                <c:pt idx="1280">
                  <c:v>24499</c:v>
                </c:pt>
                <c:pt idx="1281">
                  <c:v>51673</c:v>
                </c:pt>
                <c:pt idx="1282">
                  <c:v>54355</c:v>
                </c:pt>
                <c:pt idx="1283">
                  <c:v>158437</c:v>
                </c:pt>
                <c:pt idx="1284">
                  <c:v>26702</c:v>
                </c:pt>
                <c:pt idx="1285">
                  <c:v>487746</c:v>
                </c:pt>
                <c:pt idx="1286">
                  <c:v>27474</c:v>
                </c:pt>
                <c:pt idx="1287">
                  <c:v>52198</c:v>
                </c:pt>
                <c:pt idx="1288">
                  <c:v>113262</c:v>
                </c:pt>
                <c:pt idx="1289">
                  <c:v>60077</c:v>
                </c:pt>
                <c:pt idx="1290">
                  <c:v>413946</c:v>
                </c:pt>
                <c:pt idx="1291">
                  <c:v>291477</c:v>
                </c:pt>
                <c:pt idx="1292">
                  <c:v>28506</c:v>
                </c:pt>
                <c:pt idx="1293">
                  <c:v>125232</c:v>
                </c:pt>
                <c:pt idx="1294">
                  <c:v>65010</c:v>
                </c:pt>
                <c:pt idx="1295">
                  <c:v>264407</c:v>
                </c:pt>
                <c:pt idx="1296">
                  <c:v>32456</c:v>
                </c:pt>
                <c:pt idx="1297">
                  <c:v>72639</c:v>
                </c:pt>
                <c:pt idx="1298">
                  <c:v>33306</c:v>
                </c:pt>
                <c:pt idx="1299">
                  <c:v>35770</c:v>
                </c:pt>
                <c:pt idx="1300">
                  <c:v>20778</c:v>
                </c:pt>
                <c:pt idx="1301">
                  <c:v>46546</c:v>
                </c:pt>
                <c:pt idx="1302">
                  <c:v>301332</c:v>
                </c:pt>
                <c:pt idx="1303">
                  <c:v>71821</c:v>
                </c:pt>
                <c:pt idx="1304">
                  <c:v>106476</c:v>
                </c:pt>
                <c:pt idx="1305">
                  <c:v>38717</c:v>
                </c:pt>
                <c:pt idx="1306">
                  <c:v>103429</c:v>
                </c:pt>
                <c:pt idx="1307">
                  <c:v>22696</c:v>
                </c:pt>
                <c:pt idx="1308">
                  <c:v>21506</c:v>
                </c:pt>
                <c:pt idx="1309">
                  <c:v>53387</c:v>
                </c:pt>
                <c:pt idx="1310">
                  <c:v>47707</c:v>
                </c:pt>
                <c:pt idx="1311">
                  <c:v>78265</c:v>
                </c:pt>
                <c:pt idx="1312">
                  <c:v>144071</c:v>
                </c:pt>
                <c:pt idx="1313">
                  <c:v>443218</c:v>
                </c:pt>
                <c:pt idx="1314">
                  <c:v>44782</c:v>
                </c:pt>
                <c:pt idx="1315">
                  <c:v>42097</c:v>
                </c:pt>
                <c:pt idx="1316">
                  <c:v>26960</c:v>
                </c:pt>
                <c:pt idx="1317">
                  <c:v>38749</c:v>
                </c:pt>
                <c:pt idx="1318">
                  <c:v>455643</c:v>
                </c:pt>
                <c:pt idx="1319">
                  <c:v>54502</c:v>
                </c:pt>
                <c:pt idx="1320">
                  <c:v>368010</c:v>
                </c:pt>
                <c:pt idx="1321">
                  <c:v>32191</c:v>
                </c:pt>
                <c:pt idx="1322">
                  <c:v>26062</c:v>
                </c:pt>
                <c:pt idx="1323">
                  <c:v>183057</c:v>
                </c:pt>
                <c:pt idx="1324">
                  <c:v>509261</c:v>
                </c:pt>
                <c:pt idx="1325">
                  <c:v>65960</c:v>
                </c:pt>
                <c:pt idx="1326">
                  <c:v>139882</c:v>
                </c:pt>
                <c:pt idx="1327">
                  <c:v>271683</c:v>
                </c:pt>
                <c:pt idx="1328">
                  <c:v>134537</c:v>
                </c:pt>
                <c:pt idx="1329">
                  <c:v>108352</c:v>
                </c:pt>
                <c:pt idx="1330">
                  <c:v>32480</c:v>
                </c:pt>
                <c:pt idx="1331">
                  <c:v>38508</c:v>
                </c:pt>
                <c:pt idx="1332">
                  <c:v>74515</c:v>
                </c:pt>
                <c:pt idx="1333">
                  <c:v>28544</c:v>
                </c:pt>
                <c:pt idx="1334">
                  <c:v>67873</c:v>
                </c:pt>
                <c:pt idx="1335">
                  <c:v>27782</c:v>
                </c:pt>
                <c:pt idx="1336">
                  <c:v>49005</c:v>
                </c:pt>
                <c:pt idx="1337">
                  <c:v>72639</c:v>
                </c:pt>
                <c:pt idx="1338">
                  <c:v>37645</c:v>
                </c:pt>
                <c:pt idx="1339">
                  <c:v>248259</c:v>
                </c:pt>
                <c:pt idx="1340">
                  <c:v>20418</c:v>
                </c:pt>
                <c:pt idx="1341">
                  <c:v>135160</c:v>
                </c:pt>
                <c:pt idx="1342">
                  <c:v>273739</c:v>
                </c:pt>
                <c:pt idx="1343">
                  <c:v>69344</c:v>
                </c:pt>
                <c:pt idx="1344">
                  <c:v>77905</c:v>
                </c:pt>
                <c:pt idx="1345">
                  <c:v>42946</c:v>
                </c:pt>
                <c:pt idx="1346">
                  <c:v>68302</c:v>
                </c:pt>
                <c:pt idx="1347">
                  <c:v>21202</c:v>
                </c:pt>
                <c:pt idx="1348">
                  <c:v>314181</c:v>
                </c:pt>
                <c:pt idx="1349">
                  <c:v>60515</c:v>
                </c:pt>
                <c:pt idx="1350">
                  <c:v>70809</c:v>
                </c:pt>
                <c:pt idx="1351">
                  <c:v>161538</c:v>
                </c:pt>
                <c:pt idx="1352">
                  <c:v>65743</c:v>
                </c:pt>
                <c:pt idx="1353">
                  <c:v>46521</c:v>
                </c:pt>
                <c:pt idx="1354">
                  <c:v>24504</c:v>
                </c:pt>
                <c:pt idx="1355">
                  <c:v>181293</c:v>
                </c:pt>
                <c:pt idx="1356">
                  <c:v>36353</c:v>
                </c:pt>
                <c:pt idx="1357">
                  <c:v>283171</c:v>
                </c:pt>
                <c:pt idx="1358">
                  <c:v>29872</c:v>
                </c:pt>
                <c:pt idx="1359">
                  <c:v>61811</c:v>
                </c:pt>
                <c:pt idx="1360">
                  <c:v>41092</c:v>
                </c:pt>
                <c:pt idx="1361">
                  <c:v>49100</c:v>
                </c:pt>
                <c:pt idx="1362">
                  <c:v>54824</c:v>
                </c:pt>
                <c:pt idx="1363">
                  <c:v>145589</c:v>
                </c:pt>
                <c:pt idx="1364">
                  <c:v>92995</c:v>
                </c:pt>
                <c:pt idx="1365">
                  <c:v>96942</c:v>
                </c:pt>
                <c:pt idx="1366">
                  <c:v>65642</c:v>
                </c:pt>
                <c:pt idx="1367">
                  <c:v>52260</c:v>
                </c:pt>
                <c:pt idx="1368">
                  <c:v>62828</c:v>
                </c:pt>
                <c:pt idx="1369">
                  <c:v>34954</c:v>
                </c:pt>
                <c:pt idx="1370">
                  <c:v>38009</c:v>
                </c:pt>
                <c:pt idx="1371">
                  <c:v>20526</c:v>
                </c:pt>
                <c:pt idx="1372">
                  <c:v>38258</c:v>
                </c:pt>
                <c:pt idx="1373">
                  <c:v>39722</c:v>
                </c:pt>
                <c:pt idx="1374">
                  <c:v>54085</c:v>
                </c:pt>
                <c:pt idx="1375">
                  <c:v>249325</c:v>
                </c:pt>
                <c:pt idx="1376">
                  <c:v>37035</c:v>
                </c:pt>
                <c:pt idx="1377">
                  <c:v>34257</c:v>
                </c:pt>
                <c:pt idx="1378">
                  <c:v>35372</c:v>
                </c:pt>
                <c:pt idx="1379">
                  <c:v>291663</c:v>
                </c:pt>
                <c:pt idx="1380">
                  <c:v>38066</c:v>
                </c:pt>
                <c:pt idx="1381">
                  <c:v>38726</c:v>
                </c:pt>
                <c:pt idx="1382">
                  <c:v>220896</c:v>
                </c:pt>
                <c:pt idx="1383">
                  <c:v>34024</c:v>
                </c:pt>
                <c:pt idx="1384">
                  <c:v>236103</c:v>
                </c:pt>
                <c:pt idx="1385">
                  <c:v>83064</c:v>
                </c:pt>
                <c:pt idx="1386">
                  <c:v>35355</c:v>
                </c:pt>
                <c:pt idx="1387">
                  <c:v>31801</c:v>
                </c:pt>
                <c:pt idx="1388">
                  <c:v>111619</c:v>
                </c:pt>
                <c:pt idx="1389">
                  <c:v>21026</c:v>
                </c:pt>
                <c:pt idx="1390">
                  <c:v>38906</c:v>
                </c:pt>
                <c:pt idx="1391">
                  <c:v>240197</c:v>
                </c:pt>
                <c:pt idx="1392">
                  <c:v>41708</c:v>
                </c:pt>
                <c:pt idx="1393">
                  <c:v>353335</c:v>
                </c:pt>
                <c:pt idx="1394">
                  <c:v>219195</c:v>
                </c:pt>
                <c:pt idx="1395">
                  <c:v>311310</c:v>
                </c:pt>
                <c:pt idx="1396">
                  <c:v>24906</c:v>
                </c:pt>
                <c:pt idx="1397">
                  <c:v>175032</c:v>
                </c:pt>
                <c:pt idx="1398">
                  <c:v>29266</c:v>
                </c:pt>
                <c:pt idx="1399">
                  <c:v>36012</c:v>
                </c:pt>
                <c:pt idx="1400">
                  <c:v>118961</c:v>
                </c:pt>
                <c:pt idx="1401">
                  <c:v>74515</c:v>
                </c:pt>
                <c:pt idx="1402">
                  <c:v>254834</c:v>
                </c:pt>
                <c:pt idx="1403">
                  <c:v>253019</c:v>
                </c:pt>
                <c:pt idx="1404">
                  <c:v>31024</c:v>
                </c:pt>
                <c:pt idx="1405">
                  <c:v>36554</c:v>
                </c:pt>
                <c:pt idx="1406">
                  <c:v>96806</c:v>
                </c:pt>
                <c:pt idx="1407">
                  <c:v>21454</c:v>
                </c:pt>
                <c:pt idx="1408">
                  <c:v>211375</c:v>
                </c:pt>
                <c:pt idx="1409">
                  <c:v>227477</c:v>
                </c:pt>
                <c:pt idx="1410">
                  <c:v>58923</c:v>
                </c:pt>
                <c:pt idx="1411">
                  <c:v>202322</c:v>
                </c:pt>
                <c:pt idx="1412">
                  <c:v>60769</c:v>
                </c:pt>
                <c:pt idx="1413">
                  <c:v>265712</c:v>
                </c:pt>
                <c:pt idx="1414">
                  <c:v>46714</c:v>
                </c:pt>
                <c:pt idx="1415">
                  <c:v>93008</c:v>
                </c:pt>
                <c:pt idx="1416">
                  <c:v>214707</c:v>
                </c:pt>
                <c:pt idx="1417">
                  <c:v>118176</c:v>
                </c:pt>
                <c:pt idx="1418">
                  <c:v>41539</c:v>
                </c:pt>
                <c:pt idx="1419">
                  <c:v>59962</c:v>
                </c:pt>
                <c:pt idx="1420">
                  <c:v>72355</c:v>
                </c:pt>
                <c:pt idx="1421">
                  <c:v>51802</c:v>
                </c:pt>
                <c:pt idx="1422">
                  <c:v>34432</c:v>
                </c:pt>
                <c:pt idx="1423">
                  <c:v>178472</c:v>
                </c:pt>
                <c:pt idx="1424">
                  <c:v>51582</c:v>
                </c:pt>
                <c:pt idx="1425">
                  <c:v>121414</c:v>
                </c:pt>
                <c:pt idx="1426">
                  <c:v>26973</c:v>
                </c:pt>
                <c:pt idx="1427">
                  <c:v>58262</c:v>
                </c:pt>
                <c:pt idx="1428">
                  <c:v>194967</c:v>
                </c:pt>
                <c:pt idx="1429">
                  <c:v>32077</c:v>
                </c:pt>
                <c:pt idx="1430">
                  <c:v>39145</c:v>
                </c:pt>
                <c:pt idx="1431">
                  <c:v>59158</c:v>
                </c:pt>
                <c:pt idx="1432">
                  <c:v>22889</c:v>
                </c:pt>
                <c:pt idx="1433">
                  <c:v>64882</c:v>
                </c:pt>
                <c:pt idx="1434">
                  <c:v>50502</c:v>
                </c:pt>
                <c:pt idx="1435">
                  <c:v>29329</c:v>
                </c:pt>
                <c:pt idx="1436">
                  <c:v>31161</c:v>
                </c:pt>
                <c:pt idx="1437">
                  <c:v>51132</c:v>
                </c:pt>
                <c:pt idx="1438">
                  <c:v>44770</c:v>
                </c:pt>
                <c:pt idx="1439">
                  <c:v>272255</c:v>
                </c:pt>
                <c:pt idx="1440">
                  <c:v>46813</c:v>
                </c:pt>
                <c:pt idx="1441">
                  <c:v>76482</c:v>
                </c:pt>
                <c:pt idx="1442">
                  <c:v>61582</c:v>
                </c:pt>
                <c:pt idx="1443">
                  <c:v>124429</c:v>
                </c:pt>
                <c:pt idx="1444">
                  <c:v>63478</c:v>
                </c:pt>
                <c:pt idx="1445">
                  <c:v>22382</c:v>
                </c:pt>
                <c:pt idx="1446">
                  <c:v>192073</c:v>
                </c:pt>
                <c:pt idx="1447">
                  <c:v>26973</c:v>
                </c:pt>
                <c:pt idx="1448">
                  <c:v>63375</c:v>
                </c:pt>
                <c:pt idx="1449">
                  <c:v>58408</c:v>
                </c:pt>
                <c:pt idx="1450">
                  <c:v>55170</c:v>
                </c:pt>
                <c:pt idx="1451">
                  <c:v>88122</c:v>
                </c:pt>
                <c:pt idx="1452">
                  <c:v>36431</c:v>
                </c:pt>
                <c:pt idx="1453">
                  <c:v>374977</c:v>
                </c:pt>
                <c:pt idx="1454">
                  <c:v>71551</c:v>
                </c:pt>
                <c:pt idx="1455">
                  <c:v>62054</c:v>
                </c:pt>
                <c:pt idx="1456">
                  <c:v>392379</c:v>
                </c:pt>
                <c:pt idx="1457">
                  <c:v>200802</c:v>
                </c:pt>
                <c:pt idx="1458">
                  <c:v>42308</c:v>
                </c:pt>
                <c:pt idx="1459">
                  <c:v>142773</c:v>
                </c:pt>
                <c:pt idx="1460">
                  <c:v>36677</c:v>
                </c:pt>
                <c:pt idx="1461">
                  <c:v>66119</c:v>
                </c:pt>
                <c:pt idx="1462">
                  <c:v>47553</c:v>
                </c:pt>
                <c:pt idx="1463">
                  <c:v>89527</c:v>
                </c:pt>
                <c:pt idx="1464">
                  <c:v>49516</c:v>
                </c:pt>
                <c:pt idx="1465">
                  <c:v>53571</c:v>
                </c:pt>
                <c:pt idx="1466">
                  <c:v>173656</c:v>
                </c:pt>
                <c:pt idx="1467">
                  <c:v>225565</c:v>
                </c:pt>
                <c:pt idx="1468">
                  <c:v>28246</c:v>
                </c:pt>
              </c:numCache>
            </c:numRef>
          </c:yVal>
          <c:smooth val="0"/>
          <c:extLst>
            <c:ext xmlns:c16="http://schemas.microsoft.com/office/drawing/2014/chart" uri="{C3380CC4-5D6E-409C-BE32-E72D297353CC}">
              <c16:uniqueId val="{00000000-D9FB-44F0-A528-C71FD75173DC}"/>
            </c:ext>
          </c:extLst>
        </c:ser>
        <c:ser>
          <c:idx val="1"/>
          <c:order val="1"/>
          <c:tx>
            <c:strRef>
              <c:f>DimEmployee!$R$2</c:f>
              <c:strCache>
                <c:ptCount val="1"/>
                <c:pt idx="0">
                  <c:v>Yes</c:v>
                </c:pt>
              </c:strCache>
            </c:strRef>
          </c:tx>
          <c:spPr>
            <a:ln w="19050" cap="rnd">
              <a:noFill/>
              <a:round/>
            </a:ln>
            <a:effectLst/>
          </c:spPr>
          <c:marker>
            <c:symbol val="circle"/>
            <c:size val="5"/>
            <c:spPr>
              <a:solidFill>
                <a:schemeClr val="accent2"/>
              </a:solidFill>
              <a:ln w="9525">
                <a:solidFill>
                  <a:schemeClr val="accent2"/>
                </a:solidFill>
              </a:ln>
              <a:effectLst/>
            </c:spPr>
          </c:marker>
          <c:yVal>
            <c:numRef>
              <c:f>DimEmployee!$R$3:$R$1470</c:f>
              <c:numCache>
                <c:formatCode>General</c:formatCode>
                <c:ptCount val="146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numCache>
            </c:numRef>
          </c:yVal>
          <c:smooth val="0"/>
          <c:extLst>
            <c:ext xmlns:c16="http://schemas.microsoft.com/office/drawing/2014/chart" uri="{C3380CC4-5D6E-409C-BE32-E72D297353CC}">
              <c16:uniqueId val="{00000001-D9FB-44F0-A528-C71FD75173DC}"/>
            </c:ext>
          </c:extLst>
        </c:ser>
        <c:dLbls>
          <c:showLegendKey val="0"/>
          <c:showVal val="0"/>
          <c:showCatName val="0"/>
          <c:showSerName val="0"/>
          <c:showPercent val="0"/>
          <c:showBubbleSize val="0"/>
        </c:dLbls>
        <c:axId val="1591791839"/>
        <c:axId val="1591794719"/>
      </c:scatterChart>
      <c:valAx>
        <c:axId val="1591791839"/>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794719"/>
        <c:crosses val="autoZero"/>
        <c:crossBetween val="midCat"/>
      </c:valAx>
      <c:valAx>
        <c:axId val="159179471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79183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Analysis.xlsx]Attrition Analysis!EDU. F. Attrition</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s>
    <c:plotArea>
      <c:layout/>
      <c:pieChart>
        <c:varyColors val="1"/>
        <c:ser>
          <c:idx val="0"/>
          <c:order val="0"/>
          <c:tx>
            <c:strRef>
              <c:f>'Attrition Analysis'!$B$102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371-47C4-8814-4DCC5D7ACA8C}"/>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D371-47C4-8814-4DCC5D7ACA8C}"/>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D371-47C4-8814-4DCC5D7ACA8C}"/>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D371-47C4-8814-4DCC5D7ACA8C}"/>
              </c:ext>
            </c:extLst>
          </c:dPt>
          <c:dPt>
            <c:idx val="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9-D371-47C4-8814-4DCC5D7ACA8C}"/>
              </c:ext>
            </c:extLst>
          </c:dPt>
          <c:dPt>
            <c:idx val="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B-D371-47C4-8814-4DCC5D7ACA8C}"/>
              </c:ext>
            </c:extLst>
          </c:dPt>
          <c:dPt>
            <c:idx val="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0D-D371-47C4-8814-4DCC5D7ACA8C}"/>
              </c:ext>
            </c:extLst>
          </c:dPt>
          <c:dPt>
            <c:idx val="7"/>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0F-D371-47C4-8814-4DCC5D7ACA8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'Attrition Analysis'!$A$103:$A$111</c:f>
              <c:strCache>
                <c:ptCount val="8"/>
                <c:pt idx="0">
                  <c:v>Business Studies</c:v>
                </c:pt>
                <c:pt idx="1">
                  <c:v>Computer Science</c:v>
                </c:pt>
                <c:pt idx="2">
                  <c:v>Economics</c:v>
                </c:pt>
                <c:pt idx="3">
                  <c:v>Human Resources</c:v>
                </c:pt>
                <c:pt idx="4">
                  <c:v>Information Systems</c:v>
                </c:pt>
                <c:pt idx="5">
                  <c:v>Marketing</c:v>
                </c:pt>
                <c:pt idx="6">
                  <c:v>Other</c:v>
                </c:pt>
                <c:pt idx="7">
                  <c:v>Technical Degree</c:v>
                </c:pt>
              </c:strCache>
            </c:strRef>
          </c:cat>
          <c:val>
            <c:numRef>
              <c:f>'Attrition Analysis'!$B$103:$B$111</c:f>
              <c:numCache>
                <c:formatCode>General</c:formatCode>
                <c:ptCount val="8"/>
                <c:pt idx="0">
                  <c:v>20</c:v>
                </c:pt>
                <c:pt idx="1">
                  <c:v>59</c:v>
                </c:pt>
                <c:pt idx="2">
                  <c:v>16</c:v>
                </c:pt>
                <c:pt idx="3">
                  <c:v>7</c:v>
                </c:pt>
                <c:pt idx="4">
                  <c:v>47</c:v>
                </c:pt>
                <c:pt idx="5">
                  <c:v>65</c:v>
                </c:pt>
                <c:pt idx="6">
                  <c:v>11</c:v>
                </c:pt>
                <c:pt idx="7">
                  <c:v>12</c:v>
                </c:pt>
              </c:numCache>
            </c:numRef>
          </c:val>
          <c:extLst>
            <c:ext xmlns:c16="http://schemas.microsoft.com/office/drawing/2014/chart" uri="{C3380CC4-5D6E-409C-BE32-E72D297353CC}">
              <c16:uniqueId val="{00000013-502D-43F2-86E3-F49966C8B90E}"/>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0806776059658028"/>
          <c:y val="0.11859401605238171"/>
          <c:w val="0.28178490304503356"/>
          <c:h val="0.7307292841455130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Analysis.xlsx]Attrition Analysis!PivotTable15</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'Attrition Analysis'!$B$115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 Analysis'!$A$116:$A$118</c:f>
              <c:strCache>
                <c:ptCount val="2"/>
                <c:pt idx="0">
                  <c:v>No</c:v>
                </c:pt>
                <c:pt idx="1">
                  <c:v>Yes</c:v>
                </c:pt>
              </c:strCache>
            </c:strRef>
          </c:cat>
          <c:val>
            <c:numRef>
              <c:f>'Attrition Analysis'!$B$116:$B$118</c:f>
              <c:numCache>
                <c:formatCode>[$$-409]#,##0.00</c:formatCode>
                <c:ptCount val="2"/>
                <c:pt idx="0">
                  <c:v>118693.47646103895</c:v>
                </c:pt>
                <c:pt idx="1">
                  <c:v>82261.898734177215</c:v>
                </c:pt>
              </c:numCache>
            </c:numRef>
          </c:val>
          <c:extLst>
            <c:ext xmlns:c16="http://schemas.microsoft.com/office/drawing/2014/chart" uri="{C3380CC4-5D6E-409C-BE32-E72D297353CC}">
              <c16:uniqueId val="{00000001-ACF7-4475-8A42-32F2D5E09463}"/>
            </c:ext>
          </c:extLst>
        </c:ser>
        <c:dLbls>
          <c:dLblPos val="outEnd"/>
          <c:showLegendKey val="0"/>
          <c:showVal val="1"/>
          <c:showCatName val="0"/>
          <c:showSerName val="0"/>
          <c:showPercent val="0"/>
          <c:showBubbleSize val="0"/>
        </c:dLbls>
        <c:gapWidth val="219"/>
        <c:overlap val="-27"/>
        <c:axId val="874291856"/>
        <c:axId val="874293296"/>
      </c:barChart>
      <c:catAx>
        <c:axId val="874291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293296"/>
        <c:crosses val="autoZero"/>
        <c:auto val="1"/>
        <c:lblAlgn val="ctr"/>
        <c:lblOffset val="100"/>
        <c:noMultiLvlLbl val="0"/>
      </c:catAx>
      <c:valAx>
        <c:axId val="874293296"/>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291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Analysis.xlsx]Attrition Analysis!Stock Attrition</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'Attrition Analysis'!$B$122</c:f>
              <c:strCache>
                <c:ptCount val="1"/>
                <c:pt idx="0">
                  <c:v>Total</c:v>
                </c:pt>
              </c:strCache>
            </c:strRef>
          </c:tx>
          <c:spPr>
            <a:ln w="28575" cap="rnd">
              <a:solidFill>
                <a:schemeClr val="accent1"/>
              </a:solidFill>
              <a:round/>
            </a:ln>
            <a:effectLst/>
          </c:spPr>
          <c:marker>
            <c:symbol val="none"/>
          </c:marker>
          <c:cat>
            <c:strRef>
              <c:f>'Attrition Analysis'!$A$123:$A$127</c:f>
              <c:strCache>
                <c:ptCount val="4"/>
                <c:pt idx="0">
                  <c:v>0</c:v>
                </c:pt>
                <c:pt idx="1">
                  <c:v>1</c:v>
                </c:pt>
                <c:pt idx="2">
                  <c:v>2</c:v>
                </c:pt>
                <c:pt idx="3">
                  <c:v>3</c:v>
                </c:pt>
              </c:strCache>
            </c:strRef>
          </c:cat>
          <c:val>
            <c:numRef>
              <c:f>'Attrition Analysis'!$B$123:$B$127</c:f>
              <c:numCache>
                <c:formatCode>General</c:formatCode>
                <c:ptCount val="4"/>
                <c:pt idx="0">
                  <c:v>154</c:v>
                </c:pt>
                <c:pt idx="1">
                  <c:v>56</c:v>
                </c:pt>
                <c:pt idx="2">
                  <c:v>12</c:v>
                </c:pt>
                <c:pt idx="3">
                  <c:v>15</c:v>
                </c:pt>
              </c:numCache>
            </c:numRef>
          </c:val>
          <c:smooth val="0"/>
          <c:extLst>
            <c:ext xmlns:c16="http://schemas.microsoft.com/office/drawing/2014/chart" uri="{C3380CC4-5D6E-409C-BE32-E72D297353CC}">
              <c16:uniqueId val="{00000002-094C-40C1-AFC4-3447A5989925}"/>
            </c:ext>
          </c:extLst>
        </c:ser>
        <c:dLbls>
          <c:showLegendKey val="0"/>
          <c:showVal val="0"/>
          <c:showCatName val="0"/>
          <c:showSerName val="0"/>
          <c:showPercent val="0"/>
          <c:showBubbleSize val="0"/>
        </c:dLbls>
        <c:smooth val="0"/>
        <c:axId val="97755951"/>
        <c:axId val="97757391"/>
      </c:lineChart>
      <c:catAx>
        <c:axId val="97755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57391"/>
        <c:crosses val="autoZero"/>
        <c:auto val="1"/>
        <c:lblAlgn val="ctr"/>
        <c:lblOffset val="100"/>
        <c:noMultiLvlLbl val="0"/>
      </c:catAx>
      <c:valAx>
        <c:axId val="97757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55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06765213457544"/>
          <c:y val="0.16217607674542014"/>
          <c:w val="0.86765873182092357"/>
          <c:h val="0.76382914083195397"/>
        </c:manualLayout>
      </c:layout>
      <c:barChart>
        <c:barDir val="col"/>
        <c:grouping val="clustered"/>
        <c:varyColors val="0"/>
        <c:dLbls>
          <c:dLblPos val="outEnd"/>
          <c:showLegendKey val="0"/>
          <c:showVal val="1"/>
          <c:showCatName val="0"/>
          <c:showSerName val="0"/>
          <c:showPercent val="0"/>
          <c:showBubbleSize val="0"/>
        </c:dLbls>
        <c:gapWidth val="219"/>
        <c:overlap val="-27"/>
        <c:axId val="999668703"/>
        <c:axId val="999672063"/>
      </c:barChart>
      <c:catAx>
        <c:axId val="999668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999672063"/>
        <c:crosses val="autoZero"/>
        <c:auto val="1"/>
        <c:lblAlgn val="ctr"/>
        <c:lblOffset val="100"/>
        <c:noMultiLvlLbl val="0"/>
      </c:catAx>
      <c:valAx>
        <c:axId val="9996720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99966870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Analysis.xlsx]Attrition Analysis!Years Update</c:name>
    <c:fmtId val="3"/>
  </c:pivotSource>
  <c:chart>
    <c:title>
      <c:tx>
        <c:rich>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r>
              <a:rPr lang="en-US" b="0"/>
              <a:t>Attrition by Years At Company</a:t>
            </a:r>
          </a:p>
        </c:rich>
      </c:tx>
      <c:overlay val="0"/>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31750" cap="rnd">
            <a:solidFill>
              <a:schemeClr val="accent2"/>
            </a:solidFill>
            <a:round/>
          </a:ln>
          <a:effectLst/>
        </c:spPr>
        <c:marker>
          <c:symbol val="circle"/>
          <c:size val="17"/>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4"/>
            </a:solidFill>
            <a:round/>
          </a:ln>
          <a:effectLst/>
        </c:spPr>
        <c:marker>
          <c:symbol val="circle"/>
          <c:size val="17"/>
          <c:spPr>
            <a:solidFill>
              <a:schemeClr val="accent4"/>
            </a:solidFill>
            <a:ln>
              <a:noFill/>
            </a:ln>
            <a:effectLst/>
          </c:spPr>
        </c:marker>
      </c:pivotFmt>
      <c:pivotFmt>
        <c:idx val="5"/>
        <c:spPr>
          <a:ln w="31750" cap="rnd">
            <a:solidFill>
              <a:schemeClr val="accent4"/>
            </a:solidFill>
            <a:round/>
          </a:ln>
          <a:effectLst/>
        </c:spPr>
        <c:marker>
          <c:symbol val="circle"/>
          <c:size val="17"/>
          <c:spPr>
            <a:solidFill>
              <a:schemeClr val="accent4"/>
            </a:solidFill>
            <a:ln>
              <a:noFill/>
            </a:ln>
            <a:effectLst/>
          </c:spPr>
        </c:marker>
      </c:pivotFmt>
    </c:pivotFmts>
    <c:plotArea>
      <c:layout>
        <c:manualLayout>
          <c:layoutTarget val="inner"/>
          <c:xMode val="edge"/>
          <c:yMode val="edge"/>
          <c:x val="9.6296960779680155E-2"/>
          <c:y val="0.1568398770735184"/>
          <c:w val="0.8088702796689643"/>
          <c:h val="0.75039372228349233"/>
        </c:manualLayout>
      </c:layout>
      <c:lineChart>
        <c:grouping val="standard"/>
        <c:varyColors val="0"/>
        <c:ser>
          <c:idx val="1"/>
          <c:order val="0"/>
          <c:tx>
            <c:strRef>
              <c:f>'Attrition Analysis'!$B$28</c:f>
              <c:strCache>
                <c:ptCount val="1"/>
                <c:pt idx="0">
                  <c:v>Total</c:v>
                </c:pt>
              </c:strCache>
            </c:strRef>
          </c:tx>
          <c:spPr>
            <a:ln w="31750" cap="rnd">
              <a:solidFill>
                <a:schemeClr val="accent4"/>
              </a:solidFill>
              <a:round/>
            </a:ln>
            <a:effectLst/>
          </c:spPr>
          <c:marker>
            <c:symbol val="circle"/>
            <c:size val="17"/>
            <c:spPr>
              <a:solidFill>
                <a:schemeClr val="accent4"/>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'Attrition Analysis'!$A$29:$A$40</c:f>
              <c:strCache>
                <c:ptCount val="11"/>
                <c:pt idx="0">
                  <c:v>0</c:v>
                </c:pt>
                <c:pt idx="1">
                  <c:v>1</c:v>
                </c:pt>
                <c:pt idx="2">
                  <c:v>2</c:v>
                </c:pt>
                <c:pt idx="3">
                  <c:v>3</c:v>
                </c:pt>
                <c:pt idx="4">
                  <c:v>4</c:v>
                </c:pt>
                <c:pt idx="5">
                  <c:v>5</c:v>
                </c:pt>
                <c:pt idx="6">
                  <c:v>6</c:v>
                </c:pt>
                <c:pt idx="7">
                  <c:v>7</c:v>
                </c:pt>
                <c:pt idx="8">
                  <c:v>8</c:v>
                </c:pt>
                <c:pt idx="9">
                  <c:v>9</c:v>
                </c:pt>
                <c:pt idx="10">
                  <c:v>10</c:v>
                </c:pt>
              </c:strCache>
            </c:strRef>
          </c:cat>
          <c:val>
            <c:numRef>
              <c:f>'Attrition Analysis'!$B$29:$B$40</c:f>
              <c:numCache>
                <c:formatCode>General</c:formatCode>
                <c:ptCount val="11"/>
                <c:pt idx="0">
                  <c:v>60</c:v>
                </c:pt>
                <c:pt idx="1">
                  <c:v>61</c:v>
                </c:pt>
                <c:pt idx="2">
                  <c:v>25</c:v>
                </c:pt>
                <c:pt idx="3">
                  <c:v>24</c:v>
                </c:pt>
                <c:pt idx="4">
                  <c:v>15</c:v>
                </c:pt>
                <c:pt idx="5">
                  <c:v>20</c:v>
                </c:pt>
                <c:pt idx="6">
                  <c:v>11</c:v>
                </c:pt>
                <c:pt idx="7">
                  <c:v>9</c:v>
                </c:pt>
                <c:pt idx="8">
                  <c:v>6</c:v>
                </c:pt>
                <c:pt idx="9">
                  <c:v>5</c:v>
                </c:pt>
                <c:pt idx="10">
                  <c:v>1</c:v>
                </c:pt>
              </c:numCache>
            </c:numRef>
          </c:val>
          <c:smooth val="0"/>
          <c:extLst>
            <c:ext xmlns:c16="http://schemas.microsoft.com/office/drawing/2014/chart" uri="{C3380CC4-5D6E-409C-BE32-E72D297353CC}">
              <c16:uniqueId val="{00000007-0846-4E67-8C6D-9DA279ED5A17}"/>
            </c:ext>
          </c:extLst>
        </c:ser>
        <c:dLbls>
          <c:dLblPos val="ctr"/>
          <c:showLegendKey val="0"/>
          <c:showVal val="1"/>
          <c:showCatName val="0"/>
          <c:showSerName val="0"/>
          <c:showPercent val="0"/>
          <c:showBubbleSize val="0"/>
        </c:dLbls>
        <c:marker val="1"/>
        <c:smooth val="0"/>
        <c:axId val="671720336"/>
        <c:axId val="671720816"/>
      </c:lineChart>
      <c:catAx>
        <c:axId val="671720336"/>
        <c:scaling>
          <c:orientation val="minMax"/>
        </c:scaling>
        <c:delete val="0"/>
        <c:axPos val="b"/>
        <c:numFmt formatCode="General" sourceLinked="1"/>
        <c:majorTickMark val="none"/>
        <c:minorTickMark val="none"/>
        <c:tickLblPos val="nextTo"/>
        <c:spPr>
          <a:noFill/>
          <a:ln w="19050" cap="flat" cmpd="sng" algn="ctr">
            <a:solidFill>
              <a:schemeClr val="bg1"/>
            </a:solidFill>
            <a:round/>
          </a:ln>
          <a:effectLst/>
        </c:spPr>
        <c:txPr>
          <a:bodyPr rot="-60000000" spcFirstLastPara="1" vertOverflow="ellipsis" vert="horz" wrap="square" anchor="ctr" anchorCtr="1"/>
          <a:lstStyle/>
          <a:p>
            <a:pPr>
              <a:defRPr sz="1050" b="0" i="0" u="none" strike="noStrike" kern="1200" cap="all" baseline="0">
                <a:solidFill>
                  <a:schemeClr val="bg1"/>
                </a:solidFill>
                <a:latin typeface="+mn-lt"/>
                <a:ea typeface="+mn-ea"/>
                <a:cs typeface="+mn-cs"/>
              </a:defRPr>
            </a:pPr>
            <a:endParaRPr lang="en-US"/>
          </a:p>
        </c:txPr>
        <c:crossAx val="671720816"/>
        <c:crosses val="autoZero"/>
        <c:auto val="1"/>
        <c:lblAlgn val="ctr"/>
        <c:lblOffset val="100"/>
        <c:tickLblSkip val="3"/>
        <c:noMultiLvlLbl val="0"/>
      </c:catAx>
      <c:valAx>
        <c:axId val="671720816"/>
        <c:scaling>
          <c:orientation val="minMax"/>
        </c:scaling>
        <c:delete val="1"/>
        <c:axPos val="l"/>
        <c:numFmt formatCode="General" sourceLinked="1"/>
        <c:majorTickMark val="out"/>
        <c:minorTickMark val="none"/>
        <c:tickLblPos val="nextTo"/>
        <c:crossAx val="671720336"/>
        <c:crossesAt val="1"/>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r>
              <a:rPr lang="en-US" sz="1800"/>
              <a:t>Attrition by Age</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endParaRPr lang="en-US"/>
        </a:p>
      </c:txPr>
    </c:title>
    <c:autoTitleDeleted val="0"/>
    <c:plotArea>
      <c:layout>
        <c:manualLayout>
          <c:layoutTarget val="inner"/>
          <c:xMode val="edge"/>
          <c:yMode val="edge"/>
          <c:x val="9.5768442966289127E-2"/>
          <c:y val="0.16217607674542014"/>
          <c:w val="0.86765873182092357"/>
          <c:h val="0.76382914083195397"/>
        </c:manualLayout>
      </c:layout>
      <c:barChart>
        <c:barDir val="col"/>
        <c:grouping val="clustered"/>
        <c:varyColors val="0"/>
        <c:ser>
          <c:idx val="0"/>
          <c:order val="0"/>
          <c:tx>
            <c:strRef>
              <c:f>'Attrition Analysis'!$E$34</c:f>
              <c:strCache>
                <c:ptCount val="1"/>
                <c:pt idx="0">
                  <c:v>Count of Employees</c:v>
                </c:pt>
              </c:strCache>
            </c:strRef>
          </c:tx>
          <c:spPr>
            <a:solidFill>
              <a:schemeClr val="accent4"/>
            </a:solidFill>
            <a:ln w="12700" cap="flat" cmpd="sng" algn="ctr">
              <a:solidFill>
                <a:schemeClr val="accent4">
                  <a:shade val="15000"/>
                </a:schemeClr>
              </a:solidFill>
              <a:prstDash val="solid"/>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 Analysis'!$D$35:$D$38</c:f>
              <c:strCache>
                <c:ptCount val="4"/>
                <c:pt idx="0">
                  <c:v>(18-25)</c:v>
                </c:pt>
                <c:pt idx="1">
                  <c:v>(26-34)</c:v>
                </c:pt>
                <c:pt idx="2">
                  <c:v>(35-43)</c:v>
                </c:pt>
                <c:pt idx="3">
                  <c:v>(44-51)</c:v>
                </c:pt>
              </c:strCache>
            </c:strRef>
          </c:cat>
          <c:val>
            <c:numRef>
              <c:f>'Attrition Analysis'!$E$35:$E$38</c:f>
              <c:numCache>
                <c:formatCode>General</c:formatCode>
                <c:ptCount val="4"/>
                <c:pt idx="0">
                  <c:v>117</c:v>
                </c:pt>
                <c:pt idx="1">
                  <c:v>97</c:v>
                </c:pt>
                <c:pt idx="2">
                  <c:v>17</c:v>
                </c:pt>
                <c:pt idx="3">
                  <c:v>6</c:v>
                </c:pt>
              </c:numCache>
            </c:numRef>
          </c:val>
          <c:extLst>
            <c:ext xmlns:c16="http://schemas.microsoft.com/office/drawing/2014/chart" uri="{C3380CC4-5D6E-409C-BE32-E72D297353CC}">
              <c16:uniqueId val="{00000000-089C-48FA-8AEA-7369FF29F85A}"/>
            </c:ext>
          </c:extLst>
        </c:ser>
        <c:dLbls>
          <c:dLblPos val="outEnd"/>
          <c:showLegendKey val="0"/>
          <c:showVal val="1"/>
          <c:showCatName val="0"/>
          <c:showSerName val="0"/>
          <c:showPercent val="0"/>
          <c:showBubbleSize val="0"/>
        </c:dLbls>
        <c:gapWidth val="219"/>
        <c:overlap val="-27"/>
        <c:axId val="999668703"/>
        <c:axId val="999672063"/>
      </c:barChart>
      <c:catAx>
        <c:axId val="999668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999672063"/>
        <c:crosses val="autoZero"/>
        <c:auto val="1"/>
        <c:lblAlgn val="ctr"/>
        <c:lblOffset val="100"/>
        <c:noMultiLvlLbl val="0"/>
      </c:catAx>
      <c:valAx>
        <c:axId val="9996720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999668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Analysis.xlsx]Attrition Analysis!EDU. L. Attrition </c:name>
    <c:fmtId val="10"/>
  </c:pivotSource>
  <c:chart>
    <c:title>
      <c:tx>
        <c:rich>
          <a:bodyPr rot="0" spcFirstLastPara="1" vertOverflow="ellipsis" vert="horz" wrap="square" anchor="ctr" anchorCtr="1"/>
          <a:lstStyle/>
          <a:p>
            <a:pPr>
              <a:defRPr sz="2000" b="0" i="0" u="none" strike="noStrike" kern="1200" spc="0" baseline="0">
                <a:solidFill>
                  <a:schemeClr val="bg1"/>
                </a:solidFill>
                <a:latin typeface="+mn-lt"/>
                <a:ea typeface="+mn-ea"/>
                <a:cs typeface="+mn-cs"/>
              </a:defRPr>
            </a:pPr>
            <a:r>
              <a:rPr lang="en-US" sz="2000"/>
              <a:t>Attrition by Education level</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sz="24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noFill/>
          </a:ln>
          <a:effectLst/>
        </c:spPr>
      </c:pivotFmt>
      <c:pivotFmt>
        <c:idx val="9"/>
        <c:spPr>
          <a:solidFill>
            <a:schemeClr val="accent1"/>
          </a:solidFill>
          <a:ln w="19050">
            <a:noFill/>
          </a:ln>
          <a:effectLst/>
        </c:spPr>
        <c:dLbl>
          <c:idx val="0"/>
          <c:layout>
            <c:manualLayout>
              <c:x val="6.054593608680494E-2"/>
              <c:y val="-3.0574524632795468E-2"/>
            </c:manualLayout>
          </c:layout>
          <c:spPr>
            <a:noFill/>
            <a:ln>
              <a:noFill/>
            </a:ln>
            <a:effectLst/>
          </c:spPr>
          <c:txPr>
            <a:bodyPr rot="0" spcFirstLastPara="1" vertOverflow="ellipsis" vert="horz" wrap="square" anchor="ctr" anchorCtr="1"/>
            <a:lstStyle/>
            <a:p>
              <a:pPr>
                <a:defRPr sz="24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noFill/>
          </a:ln>
          <a:effectLst/>
        </c:spPr>
      </c:pivotFmt>
      <c:pivotFmt>
        <c:idx val="11"/>
        <c:spPr>
          <a:solidFill>
            <a:schemeClr val="accent1"/>
          </a:solidFill>
          <a:ln w="19050">
            <a:noFill/>
          </a:ln>
          <a:effectLst/>
        </c:spPr>
      </c:pivotFmt>
      <c:pivotFmt>
        <c:idx val="12"/>
        <c:spPr>
          <a:solidFill>
            <a:schemeClr val="accent1"/>
          </a:solidFill>
          <a:ln w="19050">
            <a:noFill/>
          </a:ln>
          <a:effectLst/>
        </c:spPr>
      </c:pivotFmt>
    </c:pivotFmts>
    <c:plotArea>
      <c:layout/>
      <c:pieChart>
        <c:varyColors val="1"/>
        <c:ser>
          <c:idx val="0"/>
          <c:order val="0"/>
          <c:tx>
            <c:strRef>
              <c:f>'Attrition Analysis'!$B$93</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7BC8-4D5F-932C-FE1DACA75545}"/>
              </c:ext>
            </c:extLst>
          </c:dPt>
          <c:dPt>
            <c:idx val="1"/>
            <c:bubble3D val="0"/>
            <c:spPr>
              <a:solidFill>
                <a:schemeClr val="accent3"/>
              </a:solidFill>
              <a:ln w="19050">
                <a:noFill/>
              </a:ln>
              <a:effectLst/>
            </c:spPr>
            <c:extLst>
              <c:ext xmlns:c16="http://schemas.microsoft.com/office/drawing/2014/chart" uri="{C3380CC4-5D6E-409C-BE32-E72D297353CC}">
                <c16:uniqueId val="{00000003-7BC8-4D5F-932C-FE1DACA75545}"/>
              </c:ext>
            </c:extLst>
          </c:dPt>
          <c:dPt>
            <c:idx val="2"/>
            <c:bubble3D val="0"/>
            <c:spPr>
              <a:solidFill>
                <a:schemeClr val="accent5"/>
              </a:solidFill>
              <a:ln w="19050">
                <a:noFill/>
              </a:ln>
              <a:effectLst/>
            </c:spPr>
            <c:extLst>
              <c:ext xmlns:c16="http://schemas.microsoft.com/office/drawing/2014/chart" uri="{C3380CC4-5D6E-409C-BE32-E72D297353CC}">
                <c16:uniqueId val="{00000005-7BC8-4D5F-932C-FE1DACA75545}"/>
              </c:ext>
            </c:extLst>
          </c:dPt>
          <c:dPt>
            <c:idx val="3"/>
            <c:bubble3D val="0"/>
            <c:spPr>
              <a:solidFill>
                <a:schemeClr val="accent1">
                  <a:lumMod val="60000"/>
                </a:schemeClr>
              </a:solidFill>
              <a:ln w="19050">
                <a:noFill/>
              </a:ln>
              <a:effectLst/>
            </c:spPr>
            <c:extLst>
              <c:ext xmlns:c16="http://schemas.microsoft.com/office/drawing/2014/chart" uri="{C3380CC4-5D6E-409C-BE32-E72D297353CC}">
                <c16:uniqueId val="{00000007-7BC8-4D5F-932C-FE1DACA75545}"/>
              </c:ext>
            </c:extLst>
          </c:dPt>
          <c:dPt>
            <c:idx val="4"/>
            <c:bubble3D val="0"/>
            <c:spPr>
              <a:solidFill>
                <a:schemeClr val="accent3">
                  <a:lumMod val="60000"/>
                </a:schemeClr>
              </a:solidFill>
              <a:ln w="19050">
                <a:noFill/>
              </a:ln>
              <a:effectLst/>
            </c:spPr>
            <c:extLst>
              <c:ext xmlns:c16="http://schemas.microsoft.com/office/drawing/2014/chart" uri="{C3380CC4-5D6E-409C-BE32-E72D297353CC}">
                <c16:uniqueId val="{00000009-7BC8-4D5F-932C-FE1DACA75545}"/>
              </c:ext>
            </c:extLst>
          </c:dPt>
          <c:dLbls>
            <c:dLbl>
              <c:idx val="1"/>
              <c:layout>
                <c:manualLayout>
                  <c:x val="6.054593608680494E-2"/>
                  <c:y val="-3.057452463279546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BC8-4D5F-932C-FE1DACA75545}"/>
                </c:ext>
              </c:extLst>
            </c:dLbl>
            <c:spPr>
              <a:noFill/>
              <a:ln>
                <a:noFill/>
              </a:ln>
              <a:effectLst/>
            </c:spPr>
            <c:txPr>
              <a:bodyPr rot="0" spcFirstLastPara="1" vertOverflow="ellipsis" vert="horz" wrap="square" anchor="ctr" anchorCtr="1"/>
              <a:lstStyle/>
              <a:p>
                <a:pPr>
                  <a:defRPr sz="24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'Attrition Analysis'!$A$94:$A$99</c:f>
              <c:strCache>
                <c:ptCount val="5"/>
                <c:pt idx="0">
                  <c:v>Bachelors</c:v>
                </c:pt>
                <c:pt idx="1">
                  <c:v>Doctorate</c:v>
                </c:pt>
                <c:pt idx="2">
                  <c:v>High School</c:v>
                </c:pt>
                <c:pt idx="3">
                  <c:v>Masters</c:v>
                </c:pt>
                <c:pt idx="4">
                  <c:v>No Formal Qualifications</c:v>
                </c:pt>
              </c:strCache>
            </c:strRef>
          </c:cat>
          <c:val>
            <c:numRef>
              <c:f>'Attrition Analysis'!$B$94:$B$99</c:f>
              <c:numCache>
                <c:formatCode>General</c:formatCode>
                <c:ptCount val="5"/>
                <c:pt idx="0">
                  <c:v>99</c:v>
                </c:pt>
                <c:pt idx="1">
                  <c:v>5</c:v>
                </c:pt>
                <c:pt idx="2">
                  <c:v>44</c:v>
                </c:pt>
                <c:pt idx="3">
                  <c:v>58</c:v>
                </c:pt>
                <c:pt idx="4">
                  <c:v>31</c:v>
                </c:pt>
              </c:numCache>
            </c:numRef>
          </c:val>
          <c:extLst>
            <c:ext xmlns:c16="http://schemas.microsoft.com/office/drawing/2014/chart" uri="{C3380CC4-5D6E-409C-BE32-E72D297353CC}">
              <c16:uniqueId val="{0000000D-7604-4699-8969-F2BB4C9E271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10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[Final Excel Analysis.xlsx]Attrition Analysis!PivotTable15</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800"/>
              <a:t>Attrition</a:t>
            </a:r>
            <a:r>
              <a:rPr lang="en-US" sz="1800" baseline="0"/>
              <a:t> by salary (Avg.)</a:t>
            </a:r>
            <a:endParaRPr lang="en-US" sz="14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300182112378248"/>
                  <c:h val="0.12673796544609434"/>
                </c:manualLayout>
              </c15:layout>
            </c:ext>
          </c:extLst>
        </c:dLbl>
      </c:pivotFmt>
      <c:pivotFmt>
        <c:idx val="4"/>
        <c:spPr>
          <a:solidFill>
            <a:schemeClr val="accent4"/>
          </a:solidFill>
          <a:ln>
            <a:noFill/>
          </a:ln>
          <a:effectLst/>
        </c:spP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936886091402115"/>
                  <c:h val="0.12673796544609434"/>
                </c:manualLayout>
              </c15:layout>
            </c:ext>
          </c:extLst>
        </c:dLbl>
      </c:pivotFmt>
    </c:pivotFmts>
    <c:plotArea>
      <c:layout/>
      <c:barChart>
        <c:barDir val="col"/>
        <c:grouping val="clustered"/>
        <c:varyColors val="0"/>
        <c:ser>
          <c:idx val="0"/>
          <c:order val="0"/>
          <c:tx>
            <c:strRef>
              <c:f>'Attrition Analysis'!$B$115</c:f>
              <c:strCache>
                <c:ptCount val="1"/>
                <c:pt idx="0">
                  <c:v>Total</c:v>
                </c:pt>
              </c:strCache>
            </c:strRef>
          </c:tx>
          <c:spPr>
            <a:solidFill>
              <a:schemeClr val="accent4"/>
            </a:solidFill>
            <a:ln>
              <a:noFill/>
            </a:ln>
            <a:effectLst/>
          </c:spPr>
          <c:invertIfNegative val="0"/>
          <c:dPt>
            <c:idx val="0"/>
            <c:invertIfNegative val="0"/>
            <c:bubble3D val="0"/>
            <c:extLst>
              <c:ext xmlns:c16="http://schemas.microsoft.com/office/drawing/2014/chart" uri="{C3380CC4-5D6E-409C-BE32-E72D297353CC}">
                <c16:uniqueId val="{00000001-AFC0-4E04-BB7F-2D013EFD2887}"/>
              </c:ext>
            </c:extLst>
          </c:dPt>
          <c:dPt>
            <c:idx val="1"/>
            <c:invertIfNegative val="0"/>
            <c:bubble3D val="0"/>
            <c:extLst>
              <c:ext xmlns:c16="http://schemas.microsoft.com/office/drawing/2014/chart" uri="{C3380CC4-5D6E-409C-BE32-E72D297353CC}">
                <c16:uniqueId val="{00000002-AFC0-4E04-BB7F-2D013EFD2887}"/>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3300182112378248"/>
                      <c:h val="0.12673796544609434"/>
                    </c:manualLayout>
                  </c15:layout>
                </c:ext>
                <c:ext xmlns:c16="http://schemas.microsoft.com/office/drawing/2014/chart" uri="{C3380CC4-5D6E-409C-BE32-E72D297353CC}">
                  <c16:uniqueId val="{00000001-AFC0-4E04-BB7F-2D013EFD2887}"/>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3936886091402115"/>
                      <c:h val="0.12673796544609434"/>
                    </c:manualLayout>
                  </c15:layout>
                </c:ext>
                <c:ext xmlns:c16="http://schemas.microsoft.com/office/drawing/2014/chart" uri="{C3380CC4-5D6E-409C-BE32-E72D297353CC}">
                  <c16:uniqueId val="{00000002-AFC0-4E04-BB7F-2D013EFD2887}"/>
                </c:ext>
              </c:extLst>
            </c:dLbl>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 Analysis'!$A$116:$A$118</c:f>
              <c:strCache>
                <c:ptCount val="2"/>
                <c:pt idx="0">
                  <c:v>No</c:v>
                </c:pt>
                <c:pt idx="1">
                  <c:v>Yes</c:v>
                </c:pt>
              </c:strCache>
            </c:strRef>
          </c:cat>
          <c:val>
            <c:numRef>
              <c:f>'Attrition Analysis'!$B$116:$B$118</c:f>
              <c:numCache>
                <c:formatCode>[$$-409]#,##0.00</c:formatCode>
                <c:ptCount val="2"/>
                <c:pt idx="0">
                  <c:v>118693.47646103895</c:v>
                </c:pt>
                <c:pt idx="1">
                  <c:v>82261.898734177215</c:v>
                </c:pt>
              </c:numCache>
            </c:numRef>
          </c:val>
          <c:extLst>
            <c:ext xmlns:c16="http://schemas.microsoft.com/office/drawing/2014/chart" uri="{C3380CC4-5D6E-409C-BE32-E72D297353CC}">
              <c16:uniqueId val="{00000000-AFC0-4E04-BB7F-2D013EFD2887}"/>
            </c:ext>
          </c:extLst>
        </c:ser>
        <c:dLbls>
          <c:dLblPos val="outEnd"/>
          <c:showLegendKey val="0"/>
          <c:showVal val="1"/>
          <c:showCatName val="0"/>
          <c:showSerName val="0"/>
          <c:showPercent val="0"/>
          <c:showBubbleSize val="0"/>
        </c:dLbls>
        <c:gapWidth val="219"/>
        <c:overlap val="-27"/>
        <c:axId val="874291856"/>
        <c:axId val="874293296"/>
      </c:barChart>
      <c:catAx>
        <c:axId val="874291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74293296"/>
        <c:crosses val="autoZero"/>
        <c:auto val="1"/>
        <c:lblAlgn val="ctr"/>
        <c:lblOffset val="100"/>
        <c:noMultiLvlLbl val="0"/>
      </c:catAx>
      <c:valAx>
        <c:axId val="874293296"/>
        <c:scaling>
          <c:orientation val="minMax"/>
        </c:scaling>
        <c:delete val="1"/>
        <c:axPos val="l"/>
        <c:numFmt formatCode="[$$-409]#,##0.00" sourceLinked="1"/>
        <c:majorTickMark val="none"/>
        <c:minorTickMark val="none"/>
        <c:tickLblPos val="nextTo"/>
        <c:crossAx val="874291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Analysis.xlsx]Attrition Analysis!Stock Attrition</c:name>
    <c:fmtId val="5"/>
  </c:pivotSource>
  <c:chart>
    <c:title>
      <c:tx>
        <c:rich>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r>
              <a:rPr lang="en-US" sz="1600" b="0"/>
              <a:t>Attrition</a:t>
            </a:r>
            <a:r>
              <a:rPr lang="en-US" sz="1600" b="0" baseline="0"/>
              <a:t> by StockOption Level</a:t>
            </a:r>
            <a:endParaRPr lang="en-US" sz="1600" b="0"/>
          </a:p>
        </c:rich>
      </c:tx>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rgbClr val="2EB398"/>
            </a:solidFill>
            <a:round/>
          </a:ln>
          <a:effectLst/>
        </c:spPr>
        <c:marker>
          <c:symbol val="circle"/>
          <c:size val="17"/>
          <c:spPr>
            <a:solidFill>
              <a:schemeClr val="accent6"/>
            </a:solidFill>
            <a:ln>
              <a:solidFill>
                <a:srgbClr val="2EB398"/>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31750" cap="rnd">
            <a:solidFill>
              <a:srgbClr val="2EB398"/>
            </a:solidFill>
            <a:round/>
          </a:ln>
          <a:effectLst/>
        </c:spPr>
        <c:marker>
          <c:symbol val="circle"/>
          <c:size val="17"/>
          <c:spPr>
            <a:solidFill>
              <a:schemeClr val="accent6"/>
            </a:solidFill>
            <a:ln>
              <a:solidFill>
                <a:srgbClr val="2EB398"/>
              </a:solidFill>
            </a:ln>
            <a:effectLst/>
          </c:spPr>
        </c:marker>
      </c:pivotFmt>
    </c:pivotFmts>
    <c:plotArea>
      <c:layout/>
      <c:lineChart>
        <c:grouping val="standard"/>
        <c:varyColors val="0"/>
        <c:ser>
          <c:idx val="0"/>
          <c:order val="0"/>
          <c:tx>
            <c:strRef>
              <c:f>'Attrition Analysis'!$B$122</c:f>
              <c:strCache>
                <c:ptCount val="1"/>
                <c:pt idx="0">
                  <c:v>Total</c:v>
                </c:pt>
              </c:strCache>
            </c:strRef>
          </c:tx>
          <c:spPr>
            <a:ln w="31750" cap="rnd">
              <a:solidFill>
                <a:srgbClr val="2EB398"/>
              </a:solidFill>
              <a:round/>
            </a:ln>
            <a:effectLst/>
          </c:spPr>
          <c:marker>
            <c:symbol val="circle"/>
            <c:size val="17"/>
            <c:spPr>
              <a:solidFill>
                <a:schemeClr val="accent6"/>
              </a:solidFill>
              <a:ln>
                <a:solidFill>
                  <a:srgbClr val="2EB398"/>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'Attrition Analysis'!$A$123:$A$127</c:f>
              <c:strCache>
                <c:ptCount val="4"/>
                <c:pt idx="0">
                  <c:v>0</c:v>
                </c:pt>
                <c:pt idx="1">
                  <c:v>1</c:v>
                </c:pt>
                <c:pt idx="2">
                  <c:v>2</c:v>
                </c:pt>
                <c:pt idx="3">
                  <c:v>3</c:v>
                </c:pt>
              </c:strCache>
            </c:strRef>
          </c:cat>
          <c:val>
            <c:numRef>
              <c:f>'Attrition Analysis'!$B$123:$B$127</c:f>
              <c:numCache>
                <c:formatCode>General</c:formatCode>
                <c:ptCount val="4"/>
                <c:pt idx="0">
                  <c:v>154</c:v>
                </c:pt>
                <c:pt idx="1">
                  <c:v>56</c:v>
                </c:pt>
                <c:pt idx="2">
                  <c:v>12</c:v>
                </c:pt>
                <c:pt idx="3">
                  <c:v>15</c:v>
                </c:pt>
              </c:numCache>
            </c:numRef>
          </c:val>
          <c:smooth val="0"/>
          <c:extLst>
            <c:ext xmlns:c16="http://schemas.microsoft.com/office/drawing/2014/chart" uri="{C3380CC4-5D6E-409C-BE32-E72D297353CC}">
              <c16:uniqueId val="{00000003-2235-4E4C-B298-28B6136A0FE2}"/>
            </c:ext>
          </c:extLst>
        </c:ser>
        <c:dLbls>
          <c:dLblPos val="t"/>
          <c:showLegendKey val="0"/>
          <c:showVal val="1"/>
          <c:showCatName val="0"/>
          <c:showSerName val="0"/>
          <c:showPercent val="0"/>
          <c:showBubbleSize val="0"/>
        </c:dLbls>
        <c:marker val="1"/>
        <c:smooth val="0"/>
        <c:axId val="97755951"/>
        <c:axId val="97757391"/>
      </c:lineChart>
      <c:catAx>
        <c:axId val="97755951"/>
        <c:scaling>
          <c:orientation val="minMax"/>
        </c:scaling>
        <c:delete val="0"/>
        <c:axPos val="b"/>
        <c:numFmt formatCode="General" sourceLinked="1"/>
        <c:majorTickMark val="none"/>
        <c:minorTickMark val="none"/>
        <c:tickLblPos val="nextTo"/>
        <c:spPr>
          <a:noFill/>
          <a:ln w="19050" cap="flat" cmpd="sng" algn="ctr">
            <a:solidFill>
              <a:schemeClr val="bg1"/>
            </a:solidFill>
            <a:round/>
          </a:ln>
          <a:effectLst/>
        </c:spPr>
        <c:txPr>
          <a:bodyPr rot="-60000000" spcFirstLastPara="1" vertOverflow="ellipsis" vert="horz" wrap="square" anchor="ctr" anchorCtr="1"/>
          <a:lstStyle/>
          <a:p>
            <a:pPr>
              <a:defRPr sz="900" b="0" i="0" u="none" strike="noStrike" kern="1200" cap="all" baseline="0">
                <a:solidFill>
                  <a:schemeClr val="bg1"/>
                </a:solidFill>
                <a:latin typeface="+mn-lt"/>
                <a:ea typeface="+mn-ea"/>
                <a:cs typeface="+mn-cs"/>
              </a:defRPr>
            </a:pPr>
            <a:endParaRPr lang="en-US"/>
          </a:p>
        </c:txPr>
        <c:crossAx val="97757391"/>
        <c:crosses val="autoZero"/>
        <c:auto val="1"/>
        <c:lblAlgn val="ctr"/>
        <c:lblOffset val="100"/>
        <c:noMultiLvlLbl val="0"/>
      </c:catAx>
      <c:valAx>
        <c:axId val="97757391"/>
        <c:scaling>
          <c:orientation val="minMax"/>
        </c:scaling>
        <c:delete val="1"/>
        <c:axPos val="l"/>
        <c:numFmt formatCode="General" sourceLinked="1"/>
        <c:majorTickMark val="out"/>
        <c:minorTickMark val="none"/>
        <c:tickLblPos val="nextTo"/>
        <c:crossAx val="97755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Analysis.xlsx]Job Related Analysis!mahmoud2</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Attrition</a:t>
            </a:r>
            <a:r>
              <a:rPr lang="en-US"/>
              <a:t>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s>
    <c:plotArea>
      <c:layout/>
      <c:doughnutChart>
        <c:varyColors val="1"/>
        <c:ser>
          <c:idx val="0"/>
          <c:order val="0"/>
          <c:tx>
            <c:strRef>
              <c:f>'Job Related Analysis'!$B$47</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26F7-42F2-A787-37816FB16F8D}"/>
              </c:ext>
            </c:extLst>
          </c:dPt>
          <c:dPt>
            <c:idx val="1"/>
            <c:bubble3D val="0"/>
            <c:spPr>
              <a:solidFill>
                <a:schemeClr val="accent2"/>
              </a:solidFill>
              <a:ln>
                <a:noFill/>
              </a:ln>
              <a:effectLst/>
            </c:spPr>
            <c:extLst>
              <c:ext xmlns:c16="http://schemas.microsoft.com/office/drawing/2014/chart" uri="{C3380CC4-5D6E-409C-BE32-E72D297353CC}">
                <c16:uniqueId val="{00000003-26F7-42F2-A787-37816FB16F8D}"/>
              </c:ext>
            </c:extLst>
          </c:dPt>
          <c:dPt>
            <c:idx val="2"/>
            <c:bubble3D val="0"/>
            <c:spPr>
              <a:solidFill>
                <a:schemeClr val="accent3"/>
              </a:solidFill>
              <a:ln>
                <a:noFill/>
              </a:ln>
              <a:effectLst/>
            </c:spPr>
            <c:extLst>
              <c:ext xmlns:c16="http://schemas.microsoft.com/office/drawing/2014/chart" uri="{C3380CC4-5D6E-409C-BE32-E72D297353CC}">
                <c16:uniqueId val="{00000005-26F7-42F2-A787-37816FB16F8D}"/>
              </c:ext>
            </c:extLst>
          </c:dPt>
          <c:cat>
            <c:strRef>
              <c:f>'Job Related Analysis'!$A$48:$A$51</c:f>
              <c:strCache>
                <c:ptCount val="3"/>
                <c:pt idx="0">
                  <c:v>Human Resources</c:v>
                </c:pt>
                <c:pt idx="1">
                  <c:v>Sales</c:v>
                </c:pt>
                <c:pt idx="2">
                  <c:v>Technology</c:v>
                </c:pt>
              </c:strCache>
            </c:strRef>
          </c:cat>
          <c:val>
            <c:numRef>
              <c:f>'Job Related Analysis'!$B$48:$B$51</c:f>
              <c:numCache>
                <c:formatCode>General</c:formatCode>
                <c:ptCount val="3"/>
                <c:pt idx="0">
                  <c:v>12</c:v>
                </c:pt>
                <c:pt idx="1">
                  <c:v>92</c:v>
                </c:pt>
                <c:pt idx="2">
                  <c:v>133</c:v>
                </c:pt>
              </c:numCache>
            </c:numRef>
          </c:val>
          <c:extLst>
            <c:ext xmlns:c16="http://schemas.microsoft.com/office/drawing/2014/chart" uri="{C3380CC4-5D6E-409C-BE32-E72D297353CC}">
              <c16:uniqueId val="{00000008-E92D-4B67-B661-65B6B7C67036}"/>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Analysis.xlsx]Employee Overview Analysis!Employee Travel Freq.</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'Employee Overview Analysis'!$B$30</c:f>
              <c:strCache>
                <c:ptCount val="1"/>
                <c:pt idx="0">
                  <c:v>Total</c:v>
                </c:pt>
              </c:strCache>
            </c:strRef>
          </c:tx>
          <c:spPr>
            <a:solidFill>
              <a:schemeClr val="accent1"/>
            </a:solidFill>
            <a:ln>
              <a:noFill/>
            </a:ln>
            <a:effectLst/>
          </c:spPr>
          <c:invertIfNegative val="0"/>
          <c:cat>
            <c:strRef>
              <c:f>'Employee Overview Analysis'!$A$31:$A$34</c:f>
              <c:strCache>
                <c:ptCount val="3"/>
                <c:pt idx="0">
                  <c:v>Frequent Traveller</c:v>
                </c:pt>
                <c:pt idx="1">
                  <c:v>No Travel</c:v>
                </c:pt>
                <c:pt idx="2">
                  <c:v>Some Travel</c:v>
                </c:pt>
              </c:strCache>
            </c:strRef>
          </c:cat>
          <c:val>
            <c:numRef>
              <c:f>'Employee Overview Analysis'!$B$31:$B$34</c:f>
              <c:numCache>
                <c:formatCode>General</c:formatCode>
                <c:ptCount val="3"/>
                <c:pt idx="0">
                  <c:v>277</c:v>
                </c:pt>
                <c:pt idx="1">
                  <c:v>150</c:v>
                </c:pt>
                <c:pt idx="2">
                  <c:v>1042</c:v>
                </c:pt>
              </c:numCache>
            </c:numRef>
          </c:val>
          <c:extLst>
            <c:ext xmlns:c16="http://schemas.microsoft.com/office/drawing/2014/chart" uri="{C3380CC4-5D6E-409C-BE32-E72D297353CC}">
              <c16:uniqueId val="{00000000-DAF0-4286-8285-450693D80E63}"/>
            </c:ext>
          </c:extLst>
        </c:ser>
        <c:dLbls>
          <c:showLegendKey val="0"/>
          <c:showVal val="0"/>
          <c:showCatName val="0"/>
          <c:showSerName val="0"/>
          <c:showPercent val="0"/>
          <c:showBubbleSize val="0"/>
        </c:dLbls>
        <c:gapWidth val="219"/>
        <c:overlap val="-27"/>
        <c:axId val="377366208"/>
        <c:axId val="377372928"/>
      </c:barChart>
      <c:catAx>
        <c:axId val="377366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372928"/>
        <c:crosses val="autoZero"/>
        <c:auto val="1"/>
        <c:lblAlgn val="ctr"/>
        <c:lblOffset val="100"/>
        <c:noMultiLvlLbl val="0"/>
      </c:catAx>
      <c:valAx>
        <c:axId val="377372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366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Analysis.xlsx]Job Related Analysis!Mahmoud5</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 Wise Business Travel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numFmt formatCode="0.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5003890365348713"/>
                  <c:h val="0.11125"/>
                </c:manualLayout>
              </c15:layout>
            </c:ext>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174945471108634"/>
                  <c:h val="0.1575462962962963"/>
                </c:manualLayout>
              </c15:layout>
            </c:ext>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48133468128012"/>
                  <c:h val="0.16680555555555557"/>
                </c:manualLayout>
              </c15:layout>
            </c:ext>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48133468128012"/>
                  <c:h val="0.16680555555555557"/>
                </c:manualLayout>
              </c15:layout>
            </c:ext>
          </c:extLst>
        </c:dLbl>
      </c:pivotFmt>
      <c:pivotFmt>
        <c:idx val="1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174945471108634"/>
                  <c:h val="0.1575462962962963"/>
                </c:manualLayout>
              </c15:layout>
            </c:ext>
          </c:extLst>
        </c:dLbl>
      </c:pivotFmt>
      <c:pivotFmt>
        <c:idx val="13"/>
        <c:spPr>
          <a:solidFill>
            <a:schemeClr val="accent1"/>
          </a:solidFill>
          <a:ln>
            <a:noFill/>
          </a:ln>
          <a:effectLst/>
        </c:spPr>
        <c:dLbl>
          <c:idx val="0"/>
          <c:numFmt formatCode="0.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5003890365348713"/>
                  <c:h val="0.11125"/>
                </c:manualLayout>
              </c15:layout>
            </c:ext>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48133468128012"/>
                  <c:h val="0.16680555555555557"/>
                </c:manualLayout>
              </c15:layout>
            </c:ext>
          </c:extLst>
        </c:dLbl>
      </c:pivotFmt>
      <c:pivotFmt>
        <c:idx val="1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174945471108634"/>
                  <c:h val="0.1575462962962963"/>
                </c:manualLayout>
              </c15:layout>
            </c:ext>
          </c:extLst>
        </c:dLbl>
      </c:pivotFmt>
      <c:pivotFmt>
        <c:idx val="17"/>
        <c:spPr>
          <a:solidFill>
            <a:schemeClr val="accent1"/>
          </a:solidFill>
          <a:ln>
            <a:noFill/>
          </a:ln>
          <a:effectLst/>
        </c:spPr>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1042</a:t>
                </a:r>
              </a:p>
            </c:rich>
          </c:tx>
          <c:numFmt formatCode="0.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5003890365348713"/>
                  <c:h val="0.11125"/>
                </c:manualLayout>
              </c15:layout>
              <c15:showDataLabelsRange val="0"/>
            </c:ext>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48133468128012"/>
                  <c:h val="0.16680555555555557"/>
                </c:manualLayout>
              </c15:layout>
            </c:ext>
          </c:extLst>
        </c:dLbl>
      </c:pivotFmt>
      <c:pivotFmt>
        <c:idx val="20"/>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174945471108634"/>
                  <c:h val="0.1575462962962963"/>
                </c:manualLayout>
              </c15:layout>
            </c:ext>
          </c:extLst>
        </c:dLbl>
      </c:pivotFmt>
      <c:pivotFmt>
        <c:idx val="21"/>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1042</a:t>
                </a:r>
              </a:p>
            </c:rich>
          </c:tx>
          <c:numFmt formatCode="0.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5003890365348713"/>
                  <c:h val="0.11125"/>
                </c:manualLayout>
              </c15:layout>
              <c15:showDataLabelsRange val="0"/>
            </c:ext>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'Job Related Analysis'!$B$114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 Related Analysis'!$A$115:$A$118</c:f>
              <c:strCache>
                <c:ptCount val="3"/>
                <c:pt idx="0">
                  <c:v>Some Travel</c:v>
                </c:pt>
                <c:pt idx="1">
                  <c:v>Frequent Traveller</c:v>
                </c:pt>
                <c:pt idx="2">
                  <c:v>No Travel</c:v>
                </c:pt>
              </c:strCache>
            </c:strRef>
          </c:cat>
          <c:val>
            <c:numRef>
              <c:f>'Job Related Analysis'!$B$115:$B$118</c:f>
              <c:numCache>
                <c:formatCode>General</c:formatCode>
                <c:ptCount val="3"/>
                <c:pt idx="0">
                  <c:v>156</c:v>
                </c:pt>
                <c:pt idx="1">
                  <c:v>69</c:v>
                </c:pt>
                <c:pt idx="2">
                  <c:v>12</c:v>
                </c:pt>
              </c:numCache>
            </c:numRef>
          </c:val>
          <c:extLst>
            <c:ext xmlns:c16="http://schemas.microsoft.com/office/drawing/2014/chart" uri="{C3380CC4-5D6E-409C-BE32-E72D297353CC}">
              <c16:uniqueId val="{00000000-FDD5-41C1-9740-7C00813E33BE}"/>
            </c:ext>
          </c:extLst>
        </c:ser>
        <c:dLbls>
          <c:showLegendKey val="0"/>
          <c:showVal val="1"/>
          <c:showCatName val="0"/>
          <c:showSerName val="0"/>
          <c:showPercent val="0"/>
          <c:showBubbleSize val="0"/>
        </c:dLbls>
        <c:gapWidth val="150"/>
        <c:overlap val="-25"/>
        <c:axId val="477116592"/>
        <c:axId val="477117072"/>
      </c:barChart>
      <c:catAx>
        <c:axId val="477116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117072"/>
        <c:crosses val="autoZero"/>
        <c:auto val="1"/>
        <c:lblAlgn val="ctr"/>
        <c:lblOffset val="100"/>
        <c:noMultiLvlLbl val="0"/>
      </c:catAx>
      <c:valAx>
        <c:axId val="477117072"/>
        <c:scaling>
          <c:orientation val="minMax"/>
        </c:scaling>
        <c:delete val="1"/>
        <c:axPos val="l"/>
        <c:numFmt formatCode="General" sourceLinked="1"/>
        <c:majorTickMark val="none"/>
        <c:minorTickMark val="none"/>
        <c:tickLblPos val="nextTo"/>
        <c:crossAx val="477116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Analysis.xlsx]Job Related Analysis!Mahmoud6</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 Rate Wise Overtime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3669845926821556"/>
                  <c:h val="0.12050925925925926"/>
                </c:manualLayout>
              </c15:layout>
            </c:ext>
          </c:extLst>
        </c:dLbl>
      </c:pivotFmt>
      <c:pivotFmt>
        <c:idx val="2"/>
        <c:spPr>
          <a:solidFill>
            <a:schemeClr val="accent1"/>
          </a:solidFill>
          <a:ln>
            <a:noFill/>
          </a:ln>
          <a:effectLst/>
        </c:spPr>
        <c:dLbl>
          <c:idx val="0"/>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3393268586650589"/>
                  <c:h val="0.11587962962962962"/>
                </c:manualLayout>
              </c15:layout>
            </c:ext>
          </c:extLst>
        </c:dLbl>
      </c:pivotFmt>
      <c:pivotFmt>
        <c:idx val="3"/>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3393268586650589"/>
                  <c:h val="0.11587962962962962"/>
                </c:manualLayout>
              </c15:layout>
            </c:ext>
          </c:extLst>
        </c:dLbl>
      </c:pivotFmt>
      <c:pivotFmt>
        <c:idx val="5"/>
        <c:spPr>
          <a:solidFill>
            <a:schemeClr val="accent1"/>
          </a:solidFill>
          <a:ln>
            <a:noFill/>
          </a:ln>
          <a:effectLst/>
        </c:spPr>
        <c:dLbl>
          <c:idx val="0"/>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3669845926821556"/>
                  <c:h val="0.12050925925925926"/>
                </c:manualLayout>
              </c15:layout>
            </c:ext>
          </c:extLst>
        </c:dLbl>
      </c:pivotFmt>
      <c:pivotFmt>
        <c:idx val="6"/>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3393268586650589"/>
                  <c:h val="0.11587962962962962"/>
                </c:manualLayout>
              </c15:layout>
            </c:ext>
          </c:extLst>
        </c:dLbl>
      </c:pivotFmt>
      <c:pivotFmt>
        <c:idx val="8"/>
        <c:dLbl>
          <c:idx val="0"/>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3669845926821556"/>
                  <c:h val="0.12050925925925926"/>
                </c:manualLayout>
              </c15:layout>
            </c:ext>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'Job Related Analysis'!$B$127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 Related Analysis'!$A$128:$A$130</c:f>
              <c:strCache>
                <c:ptCount val="2"/>
                <c:pt idx="0">
                  <c:v>No</c:v>
                </c:pt>
                <c:pt idx="1">
                  <c:v>Yes</c:v>
                </c:pt>
              </c:strCache>
            </c:strRef>
          </c:cat>
          <c:val>
            <c:numRef>
              <c:f>'Job Related Analysis'!$B$128:$B$130</c:f>
              <c:numCache>
                <c:formatCode>General</c:formatCode>
                <c:ptCount val="2"/>
                <c:pt idx="0">
                  <c:v>110</c:v>
                </c:pt>
                <c:pt idx="1">
                  <c:v>127</c:v>
                </c:pt>
              </c:numCache>
            </c:numRef>
          </c:val>
          <c:extLst>
            <c:ext xmlns:c16="http://schemas.microsoft.com/office/drawing/2014/chart" uri="{C3380CC4-5D6E-409C-BE32-E72D297353CC}">
              <c16:uniqueId val="{00000002-C918-4331-A25C-0BCA275595F3}"/>
            </c:ext>
          </c:extLst>
        </c:ser>
        <c:dLbls>
          <c:showLegendKey val="0"/>
          <c:showVal val="1"/>
          <c:showCatName val="0"/>
          <c:showSerName val="0"/>
          <c:showPercent val="0"/>
          <c:showBubbleSize val="0"/>
        </c:dLbls>
        <c:gapWidth val="150"/>
        <c:overlap val="-25"/>
        <c:axId val="473284416"/>
        <c:axId val="473283936"/>
      </c:barChart>
      <c:catAx>
        <c:axId val="473284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283936"/>
        <c:crosses val="autoZero"/>
        <c:auto val="1"/>
        <c:lblAlgn val="ctr"/>
        <c:lblOffset val="100"/>
        <c:noMultiLvlLbl val="0"/>
      </c:catAx>
      <c:valAx>
        <c:axId val="473283936"/>
        <c:scaling>
          <c:orientation val="minMax"/>
        </c:scaling>
        <c:delete val="1"/>
        <c:axPos val="l"/>
        <c:numFmt formatCode="General" sourceLinked="1"/>
        <c:majorTickMark val="none"/>
        <c:minorTickMark val="none"/>
        <c:tickLblPos val="nextTo"/>
        <c:crossAx val="473284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Analysis.xlsx]Job Related Analysis!Mahmoud7</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a:t>
            </a:r>
            <a:r>
              <a:rPr lang="en-US" baseline="0"/>
              <a:t> Wise</a:t>
            </a:r>
            <a:r>
              <a:rPr lang="en-US"/>
              <a:t> Departments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solidFill>
              <a:schemeClr val="bg1"/>
            </a:solidFill>
          </a:ln>
          <a:effectLst/>
        </c:spPr>
      </c:pivotFmt>
      <c:pivotFmt>
        <c:idx val="7"/>
        <c:spPr>
          <a:solidFill>
            <a:schemeClr val="accent1"/>
          </a:solidFill>
          <a:ln>
            <a:solidFill>
              <a:schemeClr val="bg1"/>
            </a:solidFill>
          </a:ln>
          <a:effectLst/>
        </c:spPr>
      </c:pivotFmt>
      <c:pivotFmt>
        <c:idx val="8"/>
        <c:spPr>
          <a:solidFill>
            <a:schemeClr val="accent1"/>
          </a:solidFill>
          <a:ln>
            <a:solidFill>
              <a:schemeClr val="bg1"/>
            </a:solidFill>
          </a:ln>
          <a:effectLst/>
        </c:spPr>
      </c:pivotFmt>
    </c:pivotFmts>
    <c:plotArea>
      <c:layout/>
      <c:pieChart>
        <c:varyColors val="1"/>
        <c:ser>
          <c:idx val="0"/>
          <c:order val="0"/>
          <c:tx>
            <c:strRef>
              <c:f>'Job Related Analysis'!$B$142</c:f>
              <c:strCache>
                <c:ptCount val="1"/>
                <c:pt idx="0">
                  <c:v>Total</c:v>
                </c:pt>
              </c:strCache>
            </c:strRef>
          </c:tx>
          <c:spPr>
            <a:ln>
              <a:solidFill>
                <a:schemeClr val="bg1"/>
              </a:solidFill>
            </a:ln>
          </c:spPr>
          <c:dPt>
            <c:idx val="0"/>
            <c:bubble3D val="0"/>
            <c:spPr>
              <a:solidFill>
                <a:schemeClr val="accent1"/>
              </a:solidFill>
              <a:ln>
                <a:solidFill>
                  <a:schemeClr val="bg1"/>
                </a:solidFill>
              </a:ln>
              <a:effectLst/>
            </c:spPr>
            <c:extLst>
              <c:ext xmlns:c16="http://schemas.microsoft.com/office/drawing/2014/chart" uri="{C3380CC4-5D6E-409C-BE32-E72D297353CC}">
                <c16:uniqueId val="{00000001-BC8C-4049-A1D5-103956CC8031}"/>
              </c:ext>
            </c:extLst>
          </c:dPt>
          <c:dPt>
            <c:idx val="1"/>
            <c:bubble3D val="0"/>
            <c:spPr>
              <a:solidFill>
                <a:schemeClr val="accent2"/>
              </a:solidFill>
              <a:ln>
                <a:solidFill>
                  <a:schemeClr val="bg1"/>
                </a:solidFill>
              </a:ln>
              <a:effectLst/>
            </c:spPr>
            <c:extLst>
              <c:ext xmlns:c16="http://schemas.microsoft.com/office/drawing/2014/chart" uri="{C3380CC4-5D6E-409C-BE32-E72D297353CC}">
                <c16:uniqueId val="{00000003-BC8C-4049-A1D5-103956CC8031}"/>
              </c:ext>
            </c:extLst>
          </c:dPt>
          <c:dPt>
            <c:idx val="2"/>
            <c:bubble3D val="0"/>
            <c:spPr>
              <a:solidFill>
                <a:schemeClr val="accent3"/>
              </a:solidFill>
              <a:ln>
                <a:solidFill>
                  <a:schemeClr val="bg1"/>
                </a:solidFill>
              </a:ln>
              <a:effectLst/>
            </c:spPr>
            <c:extLst>
              <c:ext xmlns:c16="http://schemas.microsoft.com/office/drawing/2014/chart" uri="{C3380CC4-5D6E-409C-BE32-E72D297353CC}">
                <c16:uniqueId val="{00000005-BC8C-4049-A1D5-103956CC803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'Job Related Analysis'!$A$143:$A$146</c:f>
              <c:strCache>
                <c:ptCount val="3"/>
                <c:pt idx="0">
                  <c:v>Human Resources</c:v>
                </c:pt>
                <c:pt idx="1">
                  <c:v>Sales</c:v>
                </c:pt>
                <c:pt idx="2">
                  <c:v>Technology</c:v>
                </c:pt>
              </c:strCache>
            </c:strRef>
          </c:cat>
          <c:val>
            <c:numRef>
              <c:f>'Job Related Analysis'!$B$143:$B$146</c:f>
              <c:numCache>
                <c:formatCode>General</c:formatCode>
                <c:ptCount val="3"/>
                <c:pt idx="0">
                  <c:v>12</c:v>
                </c:pt>
                <c:pt idx="1">
                  <c:v>92</c:v>
                </c:pt>
                <c:pt idx="2">
                  <c:v>133</c:v>
                </c:pt>
              </c:numCache>
            </c:numRef>
          </c:val>
          <c:extLst>
            <c:ext xmlns:c16="http://schemas.microsoft.com/office/drawing/2014/chart" uri="{C3380CC4-5D6E-409C-BE32-E72D297353CC}">
              <c16:uniqueId val="{00000006-1EEB-457F-BC9F-2C550742F64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Analysis.xlsx]Job Related Analysis!Mahmoud8</c:name>
    <c:fmtId val="4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Attiration By Job role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1"/>
          <c:showCatName val="0"/>
          <c:showSerName val="0"/>
          <c:showPercent val="0"/>
          <c:showBubbleSize val="0"/>
          <c:extLst>
            <c:ext xmlns:c15="http://schemas.microsoft.com/office/drawing/2012/chart" uri="{CE6537A1-D6FC-4f65-9D91-7224C49458BB}"/>
          </c:extLst>
        </c:dLbl>
      </c:pivotFmt>
      <c:pivotFmt>
        <c:idx val="18"/>
        <c:dLbl>
          <c:idx val="0"/>
          <c:showLegendKey val="0"/>
          <c:showVal val="1"/>
          <c:showCatName val="0"/>
          <c:showSerName val="0"/>
          <c:showPercent val="0"/>
          <c:showBubbleSize val="0"/>
          <c:extLst>
            <c:ext xmlns:c15="http://schemas.microsoft.com/office/drawing/2012/chart" uri="{CE6537A1-D6FC-4f65-9D91-7224C49458BB}"/>
          </c:extLst>
        </c:dLbl>
      </c:pivotFmt>
      <c:pivotFmt>
        <c:idx val="19"/>
        <c:dLbl>
          <c:idx val="0"/>
          <c:showLegendKey val="0"/>
          <c:showVal val="1"/>
          <c:showCatName val="0"/>
          <c:showSerName val="0"/>
          <c:showPercent val="0"/>
          <c:showBubbleSize val="0"/>
          <c:extLst>
            <c:ext xmlns:c15="http://schemas.microsoft.com/office/drawing/2012/chart" uri="{CE6537A1-D6FC-4f65-9D91-7224C49458BB}"/>
          </c:extLst>
        </c:dLbl>
      </c:pivotFmt>
      <c:pivotFmt>
        <c:idx val="20"/>
        <c:dLbl>
          <c:idx val="0"/>
          <c:showLegendKey val="0"/>
          <c:showVal val="1"/>
          <c:showCatName val="0"/>
          <c:showSerName val="0"/>
          <c:showPercent val="0"/>
          <c:showBubbleSize val="0"/>
          <c:extLst>
            <c:ext xmlns:c15="http://schemas.microsoft.com/office/drawing/2012/chart" uri="{CE6537A1-D6FC-4f65-9D91-7224C49458BB}"/>
          </c:extLst>
        </c:dLbl>
      </c:pivotFmt>
      <c:pivotFmt>
        <c:idx val="21"/>
        <c:dLbl>
          <c:idx val="0"/>
          <c:showLegendKey val="0"/>
          <c:showVal val="1"/>
          <c:showCatName val="0"/>
          <c:showSerName val="0"/>
          <c:showPercent val="0"/>
          <c:showBubbleSize val="0"/>
          <c:extLst>
            <c:ext xmlns:c15="http://schemas.microsoft.com/office/drawing/2012/chart" uri="{CE6537A1-D6FC-4f65-9D91-7224C49458BB}"/>
          </c:extLst>
        </c:dLbl>
      </c:pivotFmt>
      <c:pivotFmt>
        <c:idx val="22"/>
        <c:dLbl>
          <c:idx val="0"/>
          <c:showLegendKey val="0"/>
          <c:showVal val="1"/>
          <c:showCatName val="0"/>
          <c:showSerName val="0"/>
          <c:showPercent val="0"/>
          <c:showBubbleSize val="0"/>
          <c:extLst>
            <c:ext xmlns:c15="http://schemas.microsoft.com/office/drawing/2012/chart" uri="{CE6537A1-D6FC-4f65-9D91-7224C49458BB}"/>
          </c:extLst>
        </c:dLbl>
      </c:pivotFmt>
      <c:pivotFmt>
        <c:idx val="23"/>
        <c:dLbl>
          <c:idx val="0"/>
          <c:showLegendKey val="0"/>
          <c:showVal val="1"/>
          <c:showCatName val="0"/>
          <c:showSerName val="0"/>
          <c:showPercent val="0"/>
          <c:showBubbleSize val="0"/>
          <c:extLst>
            <c:ext xmlns:c15="http://schemas.microsoft.com/office/drawing/2012/chart" uri="{CE6537A1-D6FC-4f65-9D91-7224C49458BB}"/>
          </c:extLst>
        </c:dLbl>
      </c:pivotFmt>
      <c:pivotFmt>
        <c:idx val="24"/>
        <c:dLbl>
          <c:idx val="0"/>
          <c:showLegendKey val="0"/>
          <c:showVal val="1"/>
          <c:showCatName val="0"/>
          <c:showSerName val="0"/>
          <c:showPercent val="0"/>
          <c:showBubbleSize val="0"/>
          <c:extLst>
            <c:ext xmlns:c15="http://schemas.microsoft.com/office/drawing/2012/chart" uri="{CE6537A1-D6FC-4f65-9D91-7224C49458BB}"/>
          </c:extLst>
        </c:dLbl>
      </c:pivotFmt>
      <c:pivotFmt>
        <c:idx val="25"/>
        <c:dLbl>
          <c:idx val="0"/>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87679902924358"/>
          <c:y val="0.22172787077355136"/>
          <c:w val="0.89712320097075637"/>
          <c:h val="0.42211808005247775"/>
        </c:manualLayout>
      </c:layout>
      <c:barChart>
        <c:barDir val="col"/>
        <c:grouping val="clustered"/>
        <c:varyColors val="0"/>
        <c:ser>
          <c:idx val="0"/>
          <c:order val="0"/>
          <c:tx>
            <c:strRef>
              <c:f>'Job Related Analysis'!$B$165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 Related Analysis'!$A$166:$A$179</c:f>
              <c:strCache>
                <c:ptCount val="13"/>
                <c:pt idx="0">
                  <c:v>Analytics Manager</c:v>
                </c:pt>
                <c:pt idx="1">
                  <c:v>Data Scientist</c:v>
                </c:pt>
                <c:pt idx="2">
                  <c:v>Engineering Manager</c:v>
                </c:pt>
                <c:pt idx="3">
                  <c:v>HR Business Partner</c:v>
                </c:pt>
                <c:pt idx="4">
                  <c:v>HR Executive</c:v>
                </c:pt>
                <c:pt idx="5">
                  <c:v>HR Manager</c:v>
                </c:pt>
                <c:pt idx="6">
                  <c:v>Machine Learning Engineer</c:v>
                </c:pt>
                <c:pt idx="7">
                  <c:v>Manager</c:v>
                </c:pt>
                <c:pt idx="8">
                  <c:v>Recruiter</c:v>
                </c:pt>
                <c:pt idx="9">
                  <c:v>Sales Executive</c:v>
                </c:pt>
                <c:pt idx="10">
                  <c:v>Sales Representative</c:v>
                </c:pt>
                <c:pt idx="11">
                  <c:v>Senior Software Engineer</c:v>
                </c:pt>
                <c:pt idx="12">
                  <c:v>Software Engineer</c:v>
                </c:pt>
              </c:strCache>
            </c:strRef>
          </c:cat>
          <c:val>
            <c:numRef>
              <c:f>'Job Related Analysis'!$B$166:$B$179</c:f>
              <c:numCache>
                <c:formatCode>0.00</c:formatCode>
                <c:ptCount val="13"/>
                <c:pt idx="0">
                  <c:v>3.4182692307692308</c:v>
                </c:pt>
                <c:pt idx="1">
                  <c:v>3.4573529411764707</c:v>
                </c:pt>
                <c:pt idx="2">
                  <c:v>3.5264900662251657</c:v>
                </c:pt>
                <c:pt idx="3">
                  <c:v>3.347826086956522</c:v>
                </c:pt>
                <c:pt idx="4">
                  <c:v>3.4347826086956523</c:v>
                </c:pt>
                <c:pt idx="5">
                  <c:v>3.25</c:v>
                </c:pt>
                <c:pt idx="6">
                  <c:v>3.4534050179211468</c:v>
                </c:pt>
                <c:pt idx="7">
                  <c:v>3.4357142857142855</c:v>
                </c:pt>
                <c:pt idx="8">
                  <c:v>3.4697986577181208</c:v>
                </c:pt>
                <c:pt idx="9">
                  <c:v>3.4348684210526317</c:v>
                </c:pt>
                <c:pt idx="10">
                  <c:v>3.3783231083844583</c:v>
                </c:pt>
                <c:pt idx="11">
                  <c:v>3.3562753036437245</c:v>
                </c:pt>
                <c:pt idx="12">
                  <c:v>3.4130434782608696</c:v>
                </c:pt>
              </c:numCache>
            </c:numRef>
          </c:val>
          <c:extLst>
            <c:ext xmlns:c16="http://schemas.microsoft.com/office/drawing/2014/chart" uri="{C3380CC4-5D6E-409C-BE32-E72D297353CC}">
              <c16:uniqueId val="{00000002-97AF-45C5-AC72-FD208488EC10}"/>
            </c:ext>
          </c:extLst>
        </c:ser>
        <c:dLbls>
          <c:showLegendKey val="0"/>
          <c:showVal val="1"/>
          <c:showCatName val="0"/>
          <c:showSerName val="0"/>
          <c:showPercent val="0"/>
          <c:showBubbleSize val="0"/>
        </c:dLbls>
        <c:gapWidth val="219"/>
        <c:overlap val="-27"/>
        <c:axId val="2018596880"/>
        <c:axId val="2018602160"/>
      </c:barChart>
      <c:catAx>
        <c:axId val="2018596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602160"/>
        <c:crosses val="autoZero"/>
        <c:auto val="1"/>
        <c:lblAlgn val="ctr"/>
        <c:lblOffset val="100"/>
        <c:noMultiLvlLbl val="0"/>
      </c:catAx>
      <c:valAx>
        <c:axId val="2018602160"/>
        <c:scaling>
          <c:orientation val="minMax"/>
        </c:scaling>
        <c:delete val="1"/>
        <c:axPos val="l"/>
        <c:numFmt formatCode="0.00" sourceLinked="1"/>
        <c:majorTickMark val="none"/>
        <c:minorTickMark val="none"/>
        <c:tickLblPos val="nextTo"/>
        <c:crossAx val="2018596880"/>
        <c:crosses val="autoZero"/>
        <c:crossBetween val="between"/>
      </c:valAx>
      <c:spPr>
        <a:noFill/>
        <a:ln w="25400">
          <a:noFill/>
        </a:ln>
        <a:effectLst/>
      </c:spPr>
    </c:plotArea>
    <c:legend>
      <c:legendPos val="t"/>
      <c:layout>
        <c:manualLayout>
          <c:xMode val="edge"/>
          <c:yMode val="edge"/>
          <c:x val="0.80423441858316291"/>
          <c:y val="1.7437473934308143E-2"/>
          <c:w val="8.0286523001609086E-2"/>
          <c:h val="7.451787738307094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Analysis.xlsx]Job Related Analysis!PivotTable1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 Wise Job Role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24496937882766"/>
          <c:y val="0.14428258967629043"/>
          <c:w val="0.84300284339457576"/>
          <c:h val="0.43413240011665211"/>
        </c:manualLayout>
      </c:layout>
      <c:barChart>
        <c:barDir val="col"/>
        <c:grouping val="clustered"/>
        <c:varyColors val="0"/>
        <c:ser>
          <c:idx val="0"/>
          <c:order val="0"/>
          <c:tx>
            <c:strRef>
              <c:f>'Job Related Analysis'!$B$74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 Related Analysis'!$A$75:$A$86</c:f>
              <c:strCache>
                <c:ptCount val="11"/>
                <c:pt idx="0">
                  <c:v>Analytics Manager</c:v>
                </c:pt>
                <c:pt idx="1">
                  <c:v>Data Scientist</c:v>
                </c:pt>
                <c:pt idx="2">
                  <c:v>Engineering Manager</c:v>
                </c:pt>
                <c:pt idx="3">
                  <c:v>HR Executive</c:v>
                </c:pt>
                <c:pt idx="4">
                  <c:v>Machine Learning Engineer</c:v>
                </c:pt>
                <c:pt idx="5">
                  <c:v>Manager</c:v>
                </c:pt>
                <c:pt idx="6">
                  <c:v>Recruiter</c:v>
                </c:pt>
                <c:pt idx="7">
                  <c:v>Sales Executive</c:v>
                </c:pt>
                <c:pt idx="8">
                  <c:v>Sales Representative</c:v>
                </c:pt>
                <c:pt idx="9">
                  <c:v>Senior Software Engineer</c:v>
                </c:pt>
                <c:pt idx="10">
                  <c:v>Software Engineer</c:v>
                </c:pt>
              </c:strCache>
            </c:strRef>
          </c:cat>
          <c:val>
            <c:numRef>
              <c:f>'Job Related Analysis'!$B$75:$B$86</c:f>
              <c:numCache>
                <c:formatCode>General</c:formatCode>
                <c:ptCount val="11"/>
                <c:pt idx="0">
                  <c:v>3</c:v>
                </c:pt>
                <c:pt idx="1">
                  <c:v>62</c:v>
                </c:pt>
                <c:pt idx="2">
                  <c:v>2</c:v>
                </c:pt>
                <c:pt idx="3">
                  <c:v>3</c:v>
                </c:pt>
                <c:pt idx="4">
                  <c:v>10</c:v>
                </c:pt>
                <c:pt idx="5">
                  <c:v>2</c:v>
                </c:pt>
                <c:pt idx="6">
                  <c:v>9</c:v>
                </c:pt>
                <c:pt idx="7">
                  <c:v>57</c:v>
                </c:pt>
                <c:pt idx="8">
                  <c:v>33</c:v>
                </c:pt>
                <c:pt idx="9">
                  <c:v>9</c:v>
                </c:pt>
                <c:pt idx="10">
                  <c:v>47</c:v>
                </c:pt>
              </c:numCache>
            </c:numRef>
          </c:val>
          <c:extLst>
            <c:ext xmlns:c16="http://schemas.microsoft.com/office/drawing/2014/chart" uri="{C3380CC4-5D6E-409C-BE32-E72D297353CC}">
              <c16:uniqueId val="{00000002-4031-44B3-ACF4-3954DC2D077D}"/>
            </c:ext>
          </c:extLst>
        </c:ser>
        <c:dLbls>
          <c:dLblPos val="outEnd"/>
          <c:showLegendKey val="0"/>
          <c:showVal val="1"/>
          <c:showCatName val="0"/>
          <c:showSerName val="0"/>
          <c:showPercent val="0"/>
          <c:showBubbleSize val="0"/>
        </c:dLbls>
        <c:gapWidth val="219"/>
        <c:overlap val="-27"/>
        <c:axId val="244960208"/>
        <c:axId val="244960688"/>
      </c:barChart>
      <c:catAx>
        <c:axId val="244960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960688"/>
        <c:crosses val="autoZero"/>
        <c:auto val="1"/>
        <c:lblAlgn val="ctr"/>
        <c:lblOffset val="100"/>
        <c:noMultiLvlLbl val="0"/>
      </c:catAx>
      <c:valAx>
        <c:axId val="244960688"/>
        <c:scaling>
          <c:orientation val="minMax"/>
        </c:scaling>
        <c:delete val="1"/>
        <c:axPos val="l"/>
        <c:numFmt formatCode="General" sourceLinked="1"/>
        <c:majorTickMark val="none"/>
        <c:minorTickMark val="none"/>
        <c:tickLblPos val="nextTo"/>
        <c:crossAx val="244960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Analysis.xlsx]Job Related Analysis!PivotTable2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2EB398"/>
            </a:solidFill>
            <a:round/>
          </a:ln>
          <a:effectLst/>
        </c:spPr>
        <c:marker>
          <c:symbol val="circle"/>
          <c:size val="5"/>
          <c:spPr>
            <a:solidFill>
              <a:schemeClr val="accent1"/>
            </a:solidFill>
            <a:ln w="47625">
              <a:solidFill>
                <a:srgbClr val="2EB398"/>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'Job Related Analysis'!$B$91</c:f>
              <c:strCache>
                <c:ptCount val="1"/>
                <c:pt idx="0">
                  <c:v>Total</c:v>
                </c:pt>
              </c:strCache>
            </c:strRef>
          </c:tx>
          <c:spPr>
            <a:ln w="28575" cap="rnd">
              <a:solidFill>
                <a:srgbClr val="2EB398"/>
              </a:solidFill>
              <a:round/>
            </a:ln>
            <a:effectLst/>
          </c:spPr>
          <c:marker>
            <c:symbol val="circle"/>
            <c:size val="5"/>
            <c:spPr>
              <a:solidFill>
                <a:schemeClr val="accent1"/>
              </a:solidFill>
              <a:ln w="47625">
                <a:solidFill>
                  <a:srgbClr val="2EB398"/>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 Related Analysis'!$A$92:$A$102</c:f>
              <c:strCache>
                <c:ptCount val="10"/>
                <c:pt idx="0">
                  <c:v>2021</c:v>
                </c:pt>
                <c:pt idx="1">
                  <c:v>2013</c:v>
                </c:pt>
                <c:pt idx="2">
                  <c:v>2014</c:v>
                </c:pt>
                <c:pt idx="3">
                  <c:v>2015</c:v>
                </c:pt>
                <c:pt idx="4">
                  <c:v>2016</c:v>
                </c:pt>
                <c:pt idx="5">
                  <c:v>2017</c:v>
                </c:pt>
                <c:pt idx="6">
                  <c:v>2018</c:v>
                </c:pt>
                <c:pt idx="7">
                  <c:v>2019</c:v>
                </c:pt>
                <c:pt idx="8">
                  <c:v>2020</c:v>
                </c:pt>
                <c:pt idx="9">
                  <c:v>2022</c:v>
                </c:pt>
              </c:strCache>
            </c:strRef>
          </c:cat>
          <c:val>
            <c:numRef>
              <c:f>'Job Related Analysis'!$B$92:$B$102</c:f>
              <c:numCache>
                <c:formatCode>0.00</c:formatCode>
                <c:ptCount val="10"/>
                <c:pt idx="0">
                  <c:v>3.2691943127962086</c:v>
                </c:pt>
                <c:pt idx="1">
                  <c:v>3.4635761589403975</c:v>
                </c:pt>
                <c:pt idx="2">
                  <c:v>3.5403508771929824</c:v>
                </c:pt>
                <c:pt idx="3">
                  <c:v>3.5474452554744524</c:v>
                </c:pt>
                <c:pt idx="4">
                  <c:v>3.5349716446124764</c:v>
                </c:pt>
                <c:pt idx="5">
                  <c:v>3.4380952380952383</c:v>
                </c:pt>
                <c:pt idx="6">
                  <c:v>3.4722991689750691</c:v>
                </c:pt>
                <c:pt idx="7">
                  <c:v>3.4760765550239237</c:v>
                </c:pt>
                <c:pt idx="8">
                  <c:v>3.4632124352331606</c:v>
                </c:pt>
                <c:pt idx="9">
                  <c:v>3.3638790035587189</c:v>
                </c:pt>
              </c:numCache>
            </c:numRef>
          </c:val>
          <c:smooth val="0"/>
          <c:extLst>
            <c:ext xmlns:c16="http://schemas.microsoft.com/office/drawing/2014/chart" uri="{C3380CC4-5D6E-409C-BE32-E72D297353CC}">
              <c16:uniqueId val="{00000000-B5B7-4C9E-A4F8-8BE0261A2ECB}"/>
            </c:ext>
          </c:extLst>
        </c:ser>
        <c:dLbls>
          <c:dLblPos val="t"/>
          <c:showLegendKey val="0"/>
          <c:showVal val="1"/>
          <c:showCatName val="0"/>
          <c:showSerName val="0"/>
          <c:showPercent val="0"/>
          <c:showBubbleSize val="0"/>
        </c:dLbls>
        <c:marker val="1"/>
        <c:smooth val="0"/>
        <c:axId val="154743408"/>
        <c:axId val="154737168"/>
      </c:lineChart>
      <c:catAx>
        <c:axId val="154743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37168"/>
        <c:crosses val="autoZero"/>
        <c:auto val="1"/>
        <c:lblAlgn val="ctr"/>
        <c:lblOffset val="100"/>
        <c:noMultiLvlLbl val="0"/>
      </c:catAx>
      <c:valAx>
        <c:axId val="154737168"/>
        <c:scaling>
          <c:orientation val="minMax"/>
        </c:scaling>
        <c:delete val="1"/>
        <c:axPos val="l"/>
        <c:numFmt formatCode="0.00" sourceLinked="1"/>
        <c:majorTickMark val="none"/>
        <c:minorTickMark val="none"/>
        <c:tickLblPos val="nextTo"/>
        <c:crossAx val="15474340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r>
              <a:rPr lang="en-US" sz="1800"/>
              <a:t>Attrition by Age</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endParaRPr lang="en-US"/>
        </a:p>
      </c:txPr>
    </c:title>
    <c:autoTitleDeleted val="0"/>
    <c:plotArea>
      <c:layout>
        <c:manualLayout>
          <c:layoutTarget val="inner"/>
          <c:xMode val="edge"/>
          <c:yMode val="edge"/>
          <c:x val="9.5768442966289127E-2"/>
          <c:y val="0.16217607674542014"/>
          <c:w val="0.86765873182092357"/>
          <c:h val="0.76382914083195397"/>
        </c:manualLayout>
      </c:layout>
      <c:barChart>
        <c:barDir val="col"/>
        <c:grouping val="clustered"/>
        <c:varyColors val="0"/>
        <c:dLbls>
          <c:dLblPos val="outEnd"/>
          <c:showLegendKey val="0"/>
          <c:showVal val="1"/>
          <c:showCatName val="0"/>
          <c:showSerName val="0"/>
          <c:showPercent val="0"/>
          <c:showBubbleSize val="0"/>
        </c:dLbls>
        <c:gapWidth val="219"/>
        <c:overlap val="-27"/>
        <c:axId val="999668703"/>
        <c:axId val="999672063"/>
      </c:barChart>
      <c:catAx>
        <c:axId val="999668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999672063"/>
        <c:crosses val="autoZero"/>
        <c:auto val="1"/>
        <c:lblAlgn val="ctr"/>
        <c:lblOffset val="100"/>
        <c:noMultiLvlLbl val="0"/>
      </c:catAx>
      <c:valAx>
        <c:axId val="9996720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99966870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Analysis.xlsx]Job Related Analysis!Mahmoud5</c:name>
    <c:fmtId val="2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Attrition Wise Business Travel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numFmt formatCode="0.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5003890365348713"/>
                  <c:h val="0.11125"/>
                </c:manualLayout>
              </c15:layout>
            </c:ext>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174945471108634"/>
                  <c:h val="0.1575462962962963"/>
                </c:manualLayout>
              </c15:layout>
            </c:ext>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48133468128012"/>
                  <c:h val="0.16680555555555557"/>
                </c:manualLayout>
              </c15:layout>
            </c:ext>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48133468128012"/>
                  <c:h val="0.16680555555555557"/>
                </c:manualLayout>
              </c15:layout>
            </c:ext>
          </c:extLst>
        </c:dLbl>
      </c:pivotFmt>
      <c:pivotFmt>
        <c:idx val="1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174945471108634"/>
                  <c:h val="0.1575462962962963"/>
                </c:manualLayout>
              </c15:layout>
            </c:ext>
          </c:extLst>
        </c:dLbl>
      </c:pivotFmt>
      <c:pivotFmt>
        <c:idx val="13"/>
        <c:spPr>
          <a:solidFill>
            <a:schemeClr val="accent1"/>
          </a:solidFill>
          <a:ln>
            <a:noFill/>
          </a:ln>
          <a:effectLst/>
        </c:spPr>
        <c:dLbl>
          <c:idx val="0"/>
          <c:numFmt formatCode="0.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5003890365348713"/>
                  <c:h val="0.11125"/>
                </c:manualLayout>
              </c15:layout>
            </c:ext>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48133468128012"/>
                  <c:h val="0.16680555555555557"/>
                </c:manualLayout>
              </c15:layout>
            </c:ext>
          </c:extLst>
        </c:dLbl>
      </c:pivotFmt>
      <c:pivotFmt>
        <c:idx val="1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174945471108634"/>
                  <c:h val="0.1575462962962963"/>
                </c:manualLayout>
              </c15:layout>
            </c:ext>
          </c:extLst>
        </c:dLbl>
      </c:pivotFmt>
      <c:pivotFmt>
        <c:idx val="17"/>
        <c:spPr>
          <a:solidFill>
            <a:schemeClr val="accent1"/>
          </a:solidFill>
          <a:ln>
            <a:noFill/>
          </a:ln>
          <a:effectLst/>
        </c:spPr>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1042</a:t>
                </a:r>
              </a:p>
            </c:rich>
          </c:tx>
          <c:numFmt formatCode="0.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5003890365348713"/>
                  <c:h val="0.11125"/>
                </c:manualLayout>
              </c15:layout>
              <c15:showDataLabelsRange val="0"/>
            </c:ext>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48133468128012"/>
                  <c:h val="0.16680555555555557"/>
                </c:manualLayout>
              </c15:layout>
            </c:ext>
          </c:extLst>
        </c:dLbl>
      </c:pivotFmt>
      <c:pivotFmt>
        <c:idx val="20"/>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174945471108634"/>
                  <c:h val="0.1575462962962963"/>
                </c:manualLayout>
              </c15:layout>
            </c:ext>
          </c:extLst>
        </c:dLbl>
      </c:pivotFmt>
      <c:pivotFmt>
        <c:idx val="21"/>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1042</a:t>
                </a:r>
              </a:p>
            </c:rich>
          </c:tx>
          <c:numFmt formatCode="0.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5003890365348713"/>
                  <c:h val="0.11125"/>
                </c:manualLayout>
              </c15:layout>
              <c15:showDataLabelsRange val="0"/>
            </c:ext>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2EB39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2EB398"/>
          </a:solidFill>
          <a:ln>
            <a:noFill/>
          </a:ln>
          <a:effectLst/>
        </c:spPr>
        <c:dLbl>
          <c:idx val="0"/>
          <c:tx>
            <c:rich>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fld id="{FE4BA973-B71D-4C9B-858C-1DFE340DF315}" type="VALUE">
                  <a:rPr lang="en-US" sz="2000" b="0" i="0" u="none" strike="noStrike" kern="1200" baseline="0">
                    <a:solidFill>
                      <a:schemeClr val="bg1"/>
                    </a:solidFill>
                    <a:latin typeface="+mn-lt"/>
                    <a:ea typeface="+mn-ea"/>
                    <a:cs typeface="+mn-cs"/>
                  </a:rPr>
                  <a:pPr>
                    <a:defRPr sz="2000">
                      <a:solidFill>
                        <a:schemeClr val="bg1"/>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col"/>
        <c:grouping val="clustered"/>
        <c:varyColors val="0"/>
        <c:ser>
          <c:idx val="0"/>
          <c:order val="0"/>
          <c:tx>
            <c:strRef>
              <c:f>'Job Related Analysis'!$B$114</c:f>
              <c:strCache>
                <c:ptCount val="1"/>
                <c:pt idx="0">
                  <c:v>Total</c:v>
                </c:pt>
              </c:strCache>
            </c:strRef>
          </c:tx>
          <c:spPr>
            <a:solidFill>
              <a:srgbClr val="2EB398"/>
            </a:solidFill>
            <a:ln>
              <a:noFill/>
            </a:ln>
            <a:effectLst/>
          </c:spPr>
          <c:invertIfNegative val="0"/>
          <c:dPt>
            <c:idx val="0"/>
            <c:invertIfNegative val="0"/>
            <c:bubble3D val="0"/>
          </c:dPt>
          <c:dLbls>
            <c:dLbl>
              <c:idx val="0"/>
              <c:tx>
                <c:rich>
                  <a:bodyPr/>
                  <a:lstStyle/>
                  <a:p>
                    <a:fld id="{FE4BA973-B71D-4C9B-858C-1DFE340DF315}" type="VALUE">
                      <a:rPr lang="en-US" sz="2000" b="0" i="0" u="none" strike="noStrike" kern="1200" baseline="0">
                        <a:solidFill>
                          <a:schemeClr val="bg1"/>
                        </a:solidFill>
                        <a:latin typeface="+mn-lt"/>
                        <a:ea typeface="+mn-ea"/>
                        <a:cs typeface="+mn-cs"/>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 Related Analysis'!$A$115:$A$118</c:f>
              <c:strCache>
                <c:ptCount val="3"/>
                <c:pt idx="0">
                  <c:v>Some Travel</c:v>
                </c:pt>
                <c:pt idx="1">
                  <c:v>Frequent Traveller</c:v>
                </c:pt>
                <c:pt idx="2">
                  <c:v>No Travel</c:v>
                </c:pt>
              </c:strCache>
            </c:strRef>
          </c:cat>
          <c:val>
            <c:numRef>
              <c:f>'Job Related Analysis'!$B$115:$B$118</c:f>
              <c:numCache>
                <c:formatCode>General</c:formatCode>
                <c:ptCount val="3"/>
                <c:pt idx="0">
                  <c:v>156</c:v>
                </c:pt>
                <c:pt idx="1">
                  <c:v>69</c:v>
                </c:pt>
                <c:pt idx="2">
                  <c:v>12</c:v>
                </c:pt>
              </c:numCache>
            </c:numRef>
          </c:val>
          <c:extLst>
            <c:ext xmlns:c16="http://schemas.microsoft.com/office/drawing/2014/chart" uri="{C3380CC4-5D6E-409C-BE32-E72D297353CC}">
              <c16:uniqueId val="{00000000-05A5-4015-B044-8C32C052717A}"/>
            </c:ext>
          </c:extLst>
        </c:ser>
        <c:dLbls>
          <c:showLegendKey val="0"/>
          <c:showVal val="1"/>
          <c:showCatName val="0"/>
          <c:showSerName val="0"/>
          <c:showPercent val="0"/>
          <c:showBubbleSize val="0"/>
        </c:dLbls>
        <c:gapWidth val="150"/>
        <c:overlap val="-25"/>
        <c:axId val="477116592"/>
        <c:axId val="477117072"/>
      </c:barChart>
      <c:catAx>
        <c:axId val="477116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477117072"/>
        <c:crosses val="autoZero"/>
        <c:auto val="1"/>
        <c:lblAlgn val="ctr"/>
        <c:lblOffset val="100"/>
        <c:noMultiLvlLbl val="0"/>
      </c:catAx>
      <c:valAx>
        <c:axId val="477117072"/>
        <c:scaling>
          <c:orientation val="minMax"/>
        </c:scaling>
        <c:delete val="1"/>
        <c:axPos val="l"/>
        <c:numFmt formatCode="General" sourceLinked="1"/>
        <c:majorTickMark val="none"/>
        <c:minorTickMark val="none"/>
        <c:tickLblPos val="nextTo"/>
        <c:crossAx val="477116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Analysis.xlsx]Job Related Analysis!Mahmoud6</c:name>
    <c:fmtId val="24"/>
  </c:pivotSource>
  <c:chart>
    <c:title>
      <c:tx>
        <c:rich>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r>
              <a:rPr lang="en-US" sz="1800">
                <a:solidFill>
                  <a:schemeClr val="bg1"/>
                </a:solidFill>
              </a:rPr>
              <a:t>Attrition Rate Wise Overtime</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3669845926821556"/>
                  <c:h val="0.12050925925925926"/>
                </c:manualLayout>
              </c15:layout>
            </c:ext>
          </c:extLst>
        </c:dLbl>
      </c:pivotFmt>
      <c:pivotFmt>
        <c:idx val="2"/>
        <c:spPr>
          <a:solidFill>
            <a:schemeClr val="accent1"/>
          </a:solidFill>
          <a:ln>
            <a:noFill/>
          </a:ln>
          <a:effectLst/>
        </c:spPr>
        <c:dLbl>
          <c:idx val="0"/>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3393268586650589"/>
                  <c:h val="0.11587962962962962"/>
                </c:manualLayout>
              </c15:layout>
            </c:ext>
          </c:extLst>
        </c:dLbl>
      </c:pivotFmt>
      <c:pivotFmt>
        <c:idx val="3"/>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3393268586650589"/>
                  <c:h val="0.11587962962962962"/>
                </c:manualLayout>
              </c15:layout>
            </c:ext>
          </c:extLst>
        </c:dLbl>
      </c:pivotFmt>
      <c:pivotFmt>
        <c:idx val="5"/>
        <c:spPr>
          <a:solidFill>
            <a:schemeClr val="accent1"/>
          </a:solidFill>
          <a:ln>
            <a:noFill/>
          </a:ln>
          <a:effectLst/>
        </c:spPr>
        <c:dLbl>
          <c:idx val="0"/>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3669845926821556"/>
                  <c:h val="0.12050925925925926"/>
                </c:manualLayout>
              </c15:layout>
            </c:ext>
          </c:extLst>
        </c:dLbl>
      </c:pivotFmt>
      <c:pivotFmt>
        <c:idx val="6"/>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3393268586650589"/>
                  <c:h val="0.11587962962962962"/>
                </c:manualLayout>
              </c15:layout>
            </c:ext>
          </c:extLst>
        </c:dLbl>
      </c:pivotFmt>
      <c:pivotFmt>
        <c:idx val="8"/>
        <c:dLbl>
          <c:idx val="0"/>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3669845926821556"/>
                  <c:h val="0.12050925925925926"/>
                </c:manualLayout>
              </c15:layout>
            </c:ext>
          </c:extLst>
        </c:dLbl>
      </c:pivotFmt>
      <c:pivotFmt>
        <c:idx val="9"/>
        <c:spPr>
          <a:solidFill>
            <a:srgbClr val="2EB39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2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281388335396462E-2"/>
          <c:y val="0.17917937298478684"/>
          <c:w val="0.93543722332920709"/>
          <c:h val="0.74444781627022782"/>
        </c:manualLayout>
      </c:layout>
      <c:barChart>
        <c:barDir val="col"/>
        <c:grouping val="clustered"/>
        <c:varyColors val="0"/>
        <c:ser>
          <c:idx val="0"/>
          <c:order val="0"/>
          <c:tx>
            <c:strRef>
              <c:f>'Job Related Analysis'!$B$127</c:f>
              <c:strCache>
                <c:ptCount val="1"/>
                <c:pt idx="0">
                  <c:v>Total</c:v>
                </c:pt>
              </c:strCache>
            </c:strRef>
          </c:tx>
          <c:spPr>
            <a:solidFill>
              <a:srgbClr val="2EB39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2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 Related Analysis'!$A$128:$A$130</c:f>
              <c:strCache>
                <c:ptCount val="2"/>
                <c:pt idx="0">
                  <c:v>No</c:v>
                </c:pt>
                <c:pt idx="1">
                  <c:v>Yes</c:v>
                </c:pt>
              </c:strCache>
            </c:strRef>
          </c:cat>
          <c:val>
            <c:numRef>
              <c:f>'Job Related Analysis'!$B$128:$B$130</c:f>
              <c:numCache>
                <c:formatCode>General</c:formatCode>
                <c:ptCount val="2"/>
                <c:pt idx="0">
                  <c:v>110</c:v>
                </c:pt>
                <c:pt idx="1">
                  <c:v>127</c:v>
                </c:pt>
              </c:numCache>
            </c:numRef>
          </c:val>
          <c:extLst>
            <c:ext xmlns:c16="http://schemas.microsoft.com/office/drawing/2014/chart" uri="{C3380CC4-5D6E-409C-BE32-E72D297353CC}">
              <c16:uniqueId val="{00000002-D9DB-4BF1-9F8D-40C117C75EE8}"/>
            </c:ext>
          </c:extLst>
        </c:ser>
        <c:dLbls>
          <c:showLegendKey val="0"/>
          <c:showVal val="1"/>
          <c:showCatName val="0"/>
          <c:showSerName val="0"/>
          <c:showPercent val="0"/>
          <c:showBubbleSize val="0"/>
        </c:dLbls>
        <c:gapWidth val="150"/>
        <c:overlap val="-25"/>
        <c:axId val="473284416"/>
        <c:axId val="473283936"/>
      </c:barChart>
      <c:catAx>
        <c:axId val="473284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73283936"/>
        <c:crosses val="autoZero"/>
        <c:auto val="1"/>
        <c:lblAlgn val="ctr"/>
        <c:lblOffset val="100"/>
        <c:noMultiLvlLbl val="0"/>
      </c:catAx>
      <c:valAx>
        <c:axId val="473283936"/>
        <c:scaling>
          <c:orientation val="minMax"/>
        </c:scaling>
        <c:delete val="1"/>
        <c:axPos val="l"/>
        <c:numFmt formatCode="General" sourceLinked="1"/>
        <c:majorTickMark val="none"/>
        <c:minorTickMark val="none"/>
        <c:tickLblPos val="nextTo"/>
        <c:crossAx val="473284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Analysis.xlsx]Job Related Analysis!Mahmoud7</c:name>
    <c:fmtId val="12"/>
  </c:pivotSource>
  <c:chart>
    <c:title>
      <c:tx>
        <c:rich>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r>
              <a:rPr lang="en-US" sz="1800">
                <a:solidFill>
                  <a:schemeClr val="bg1"/>
                </a:solidFill>
              </a:rPr>
              <a:t>Attrition</a:t>
            </a:r>
            <a:r>
              <a:rPr lang="en-US" sz="1800" baseline="0">
                <a:solidFill>
                  <a:schemeClr val="bg1"/>
                </a:solidFill>
              </a:rPr>
              <a:t> Wise</a:t>
            </a:r>
            <a:r>
              <a:rPr lang="en-US" sz="1800">
                <a:solidFill>
                  <a:schemeClr val="bg1"/>
                </a:solidFill>
              </a:rPr>
              <a:t> Departments</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solidFill>
              <a:schemeClr val="bg1"/>
            </a:solidFill>
          </a:ln>
          <a:effectLst/>
        </c:spPr>
      </c:pivotFmt>
      <c:pivotFmt>
        <c:idx val="12"/>
        <c:spPr>
          <a:solidFill>
            <a:schemeClr val="accent1"/>
          </a:solidFill>
          <a:ln>
            <a:solidFill>
              <a:schemeClr val="bg1"/>
            </a:solidFill>
          </a:ln>
          <a:effectLst/>
        </c:spPr>
      </c:pivotFmt>
      <c:pivotFmt>
        <c:idx val="13"/>
        <c:spPr>
          <a:solidFill>
            <a:schemeClr val="accent1"/>
          </a:solidFill>
          <a:ln>
            <a:solidFill>
              <a:schemeClr val="bg1"/>
            </a:solidFill>
          </a:ln>
          <a:effectLst/>
        </c:spPr>
      </c:pivotFmt>
    </c:pivotFmts>
    <c:plotArea>
      <c:layout/>
      <c:pieChart>
        <c:varyColors val="1"/>
        <c:ser>
          <c:idx val="0"/>
          <c:order val="0"/>
          <c:tx>
            <c:strRef>
              <c:f>'Job Related Analysis'!$B$142</c:f>
              <c:strCache>
                <c:ptCount val="1"/>
                <c:pt idx="0">
                  <c:v>Total</c:v>
                </c:pt>
              </c:strCache>
            </c:strRef>
          </c:tx>
          <c:spPr>
            <a:ln>
              <a:solidFill>
                <a:schemeClr val="bg1"/>
              </a:solidFill>
            </a:ln>
          </c:spPr>
          <c:dPt>
            <c:idx val="0"/>
            <c:bubble3D val="0"/>
            <c:spPr>
              <a:solidFill>
                <a:schemeClr val="accent1"/>
              </a:solidFill>
              <a:ln>
                <a:solidFill>
                  <a:schemeClr val="bg1"/>
                </a:solidFill>
              </a:ln>
              <a:effectLst/>
            </c:spPr>
            <c:extLst>
              <c:ext xmlns:c16="http://schemas.microsoft.com/office/drawing/2014/chart" uri="{C3380CC4-5D6E-409C-BE32-E72D297353CC}">
                <c16:uniqueId val="{00000008-8150-4E0B-B35A-33564EE9391F}"/>
              </c:ext>
            </c:extLst>
          </c:dPt>
          <c:dPt>
            <c:idx val="1"/>
            <c:bubble3D val="0"/>
            <c:spPr>
              <a:solidFill>
                <a:schemeClr val="accent2"/>
              </a:solidFill>
              <a:ln>
                <a:solidFill>
                  <a:schemeClr val="bg1"/>
                </a:solidFill>
              </a:ln>
              <a:effectLst/>
            </c:spPr>
            <c:extLst>
              <c:ext xmlns:c16="http://schemas.microsoft.com/office/drawing/2014/chart" uri="{C3380CC4-5D6E-409C-BE32-E72D297353CC}">
                <c16:uniqueId val="{00000009-8150-4E0B-B35A-33564EE9391F}"/>
              </c:ext>
            </c:extLst>
          </c:dPt>
          <c:dPt>
            <c:idx val="2"/>
            <c:bubble3D val="0"/>
            <c:spPr>
              <a:solidFill>
                <a:schemeClr val="accent3"/>
              </a:solidFill>
              <a:ln>
                <a:solidFill>
                  <a:schemeClr val="bg1"/>
                </a:solidFill>
              </a:ln>
              <a:effectLst/>
            </c:spPr>
            <c:extLst>
              <c:ext xmlns:c16="http://schemas.microsoft.com/office/drawing/2014/chart" uri="{C3380CC4-5D6E-409C-BE32-E72D297353CC}">
                <c16:uniqueId val="{0000000A-8150-4E0B-B35A-33564EE9391F}"/>
              </c:ext>
            </c:extLst>
          </c:dPt>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'Job Related Analysis'!$A$143:$A$146</c:f>
              <c:strCache>
                <c:ptCount val="3"/>
                <c:pt idx="0">
                  <c:v>Human Resources</c:v>
                </c:pt>
                <c:pt idx="1">
                  <c:v>Sales</c:v>
                </c:pt>
                <c:pt idx="2">
                  <c:v>Technology</c:v>
                </c:pt>
              </c:strCache>
            </c:strRef>
          </c:cat>
          <c:val>
            <c:numRef>
              <c:f>'Job Related Analysis'!$B$143:$B$146</c:f>
              <c:numCache>
                <c:formatCode>General</c:formatCode>
                <c:ptCount val="3"/>
                <c:pt idx="0">
                  <c:v>12</c:v>
                </c:pt>
                <c:pt idx="1">
                  <c:v>92</c:v>
                </c:pt>
                <c:pt idx="2">
                  <c:v>133</c:v>
                </c:pt>
              </c:numCache>
            </c:numRef>
          </c:val>
          <c:extLst>
            <c:ext xmlns:c16="http://schemas.microsoft.com/office/drawing/2014/chart" uri="{C3380CC4-5D6E-409C-BE32-E72D297353CC}">
              <c16:uniqueId val="{00000006-8150-4E0B-B35A-33564EE9391F}"/>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[Final Excel Analysis.xlsx]Employee Overview Analysis!PivotTable7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Attrition by</a:t>
            </a:r>
            <a:r>
              <a:rPr lang="en-US" baseline="0">
                <a:solidFill>
                  <a:schemeClr val="bg1"/>
                </a:solidFill>
              </a:rPr>
              <a:t> Martial Status</a:t>
            </a:r>
            <a:endParaRPr lang="en-US">
              <a:solidFill>
                <a:schemeClr val="bg1"/>
              </a:solidFill>
            </a:endParaRPr>
          </a:p>
        </c:rich>
      </c:tx>
      <c:layout>
        <c:manualLayout>
          <c:xMode val="edge"/>
          <c:yMode val="edge"/>
          <c:x val="0.26190583156523317"/>
          <c:y val="1.16766255103926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6"/>
          </a:solidFill>
          <a:ln>
            <a:noFill/>
          </a:ln>
          <a:effectLst/>
        </c:spPr>
        <c:dLbl>
          <c:idx val="0"/>
          <c:layout>
            <c:manualLayout>
              <c:x val="9.4768656278246655E-2"/>
              <c:y val="-3.3055552663556198E-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6"/>
          </a:solidFill>
          <a:ln>
            <a:noFill/>
          </a:ln>
          <a:effectLst/>
        </c:spPr>
        <c:dLbl>
          <c:idx val="0"/>
          <c:layout>
            <c:manualLayout>
              <c:x val="0"/>
              <c:y val="-0.146388876081463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6"/>
          </a:solidFill>
          <a:ln>
            <a:noFill/>
          </a:ln>
          <a:effectLst/>
        </c:spPr>
        <c:dLbl>
          <c:idx val="0"/>
          <c:layout>
            <c:manualLayout>
              <c:x val="-7.2323448212346222E-2"/>
              <c:y val="-2.3611109045397285E-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6"/>
          </a:solidFill>
          <a:ln>
            <a:noFill/>
          </a:ln>
          <a:effectLst/>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6"/>
          </a:solidFill>
          <a:ln>
            <a:noFill/>
          </a:ln>
          <a:effectLst/>
        </c:spPr>
        <c:dLbl>
          <c:idx val="0"/>
          <c:layout>
            <c:manualLayout>
              <c:x val="0"/>
              <c:y val="-0.146388876081463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6"/>
          </a:solidFill>
          <a:ln>
            <a:noFill/>
          </a:ln>
          <a:effectLst/>
        </c:spPr>
        <c:dLbl>
          <c:idx val="0"/>
          <c:layout>
            <c:manualLayout>
              <c:x val="9.4768656278246655E-2"/>
              <c:y val="-3.3055552663556198E-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6"/>
          </a:solidFill>
          <a:ln>
            <a:noFill/>
          </a:ln>
          <a:effectLst/>
        </c:spPr>
        <c:dLbl>
          <c:idx val="0"/>
          <c:layout>
            <c:manualLayout>
              <c:x val="-7.2323448212346222E-2"/>
              <c:y val="-2.3611109045397285E-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6"/>
          </a:solidFill>
          <a:ln>
            <a:noFill/>
          </a:ln>
          <a:effectLst/>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6">
              <a:shade val="65000"/>
            </a:schemeClr>
          </a:solidFill>
          <a:ln>
            <a:noFill/>
          </a:ln>
          <a:effectLst/>
        </c:spPr>
        <c:dLbl>
          <c:idx val="0"/>
          <c:layout>
            <c:manualLayout>
              <c:x val="8.666668941382924E-2"/>
              <c:y val="-0.13104582230431985"/>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6"/>
          </a:solidFill>
          <a:ln>
            <a:noFill/>
          </a:ln>
          <a:effectLst/>
        </c:spPr>
        <c:dLbl>
          <c:idx val="0"/>
          <c:layout>
            <c:manualLayout>
              <c:x val="0.1414352077257762"/>
              <c:y val="-3.3055428368696647E-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6">
              <a:tint val="65000"/>
            </a:schemeClr>
          </a:solidFill>
          <a:ln>
            <a:noFill/>
          </a:ln>
          <a:effectLst/>
        </c:spPr>
        <c:dLbl>
          <c:idx val="0"/>
          <c:layout>
            <c:manualLayout>
              <c:x val="-0.14565673114349903"/>
              <c:y val="-2.3611250379043779E-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6">
              <a:shade val="65000"/>
            </a:schemeClr>
          </a:solidFill>
          <a:ln>
            <a:noFill/>
          </a:ln>
          <a:effectLst/>
        </c:spPr>
      </c:pivotFmt>
      <c:pivotFmt>
        <c:idx val="21"/>
        <c:spPr>
          <a:solidFill>
            <a:schemeClr val="accent6"/>
          </a:solidFill>
          <a:ln>
            <a:noFill/>
          </a:ln>
          <a:effectLst/>
        </c:spPr>
        <c:dLbl>
          <c:idx val="0"/>
          <c:layout>
            <c:manualLayout>
              <c:x val="0.17941800537384636"/>
              <c:y val="-7.2463795680244844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6">
              <a:tint val="65000"/>
            </a:schemeClr>
          </a:solidFill>
          <a:ln>
            <a:noFill/>
          </a:ln>
          <a:effectLst/>
        </c:spPr>
        <c:dLbl>
          <c:idx val="0"/>
          <c:layout>
            <c:manualLayout>
              <c:x val="-0.16561662034508895"/>
              <c:y val="-7.7294715392261168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6">
              <a:shade val="65000"/>
            </a:schemeClr>
          </a:solidFill>
          <a:ln>
            <a:noFill/>
          </a:ln>
          <a:effectLst/>
        </c:spPr>
        <c:dLbl>
          <c:idx val="0"/>
          <c:layout>
            <c:manualLayout>
              <c:x val="6.2106232629408425E-2"/>
              <c:y val="-0.13526575193645704"/>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4"/>
        <c:spPr>
          <a:solidFill>
            <a:schemeClr val="accent6"/>
          </a:solidFill>
          <a:ln>
            <a:noFill/>
          </a:ln>
          <a:effectLst/>
        </c:spPr>
        <c:dLbl>
          <c:idx val="0"/>
          <c:layout>
            <c:manualLayout>
              <c:x val="0.13111315777319543"/>
              <c:y val="4.8309197120163232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5"/>
        <c:spPr>
          <a:solidFill>
            <a:schemeClr val="accent6">
              <a:shade val="65000"/>
            </a:schemeClr>
          </a:solidFill>
          <a:ln>
            <a:noFill/>
          </a:ln>
          <a:effectLst/>
        </c:spPr>
        <c:dLbl>
          <c:idx val="0"/>
          <c:layout>
            <c:manualLayout>
              <c:x val="6.5556578886597716E-2"/>
              <c:y val="-0.1304348322244407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6"/>
        <c:spPr>
          <a:solidFill>
            <a:schemeClr val="accent6">
              <a:tint val="65000"/>
            </a:schemeClr>
          </a:solidFill>
          <a:ln>
            <a:noFill/>
          </a:ln>
          <a:effectLst/>
        </c:spPr>
        <c:dLbl>
          <c:idx val="0"/>
          <c:layout>
            <c:manualLayout>
              <c:x val="-0.12421246525881675"/>
              <c:y val="4.3478277408146908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8"/>
        <c:spPr>
          <a:solidFill>
            <a:schemeClr val="accent6">
              <a:shade val="65000"/>
            </a:schemeClr>
          </a:solidFill>
          <a:ln>
            <a:noFill/>
          </a:ln>
          <a:effectLst/>
        </c:spPr>
        <c:dLbl>
          <c:idx val="0"/>
          <c:layout>
            <c:manualLayout>
              <c:x val="6.5556578886597716E-2"/>
              <c:y val="-0.1304348322244407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9"/>
        <c:spPr>
          <a:solidFill>
            <a:schemeClr val="accent6"/>
          </a:solidFill>
          <a:ln>
            <a:noFill/>
          </a:ln>
          <a:effectLst/>
        </c:spPr>
        <c:dLbl>
          <c:idx val="0"/>
          <c:layout>
            <c:manualLayout>
              <c:x val="0.13111315777319543"/>
              <c:y val="4.8309197120163232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0"/>
        <c:spPr>
          <a:solidFill>
            <a:schemeClr val="accent6">
              <a:tint val="65000"/>
            </a:schemeClr>
          </a:solidFill>
          <a:ln>
            <a:noFill/>
          </a:ln>
          <a:effectLst/>
        </c:spPr>
        <c:dLbl>
          <c:idx val="0"/>
          <c:layout>
            <c:manualLayout>
              <c:x val="-0.12421246525881675"/>
              <c:y val="4.3478277408146908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2"/>
        <c:spPr>
          <a:solidFill>
            <a:schemeClr val="accent6">
              <a:shade val="65000"/>
            </a:schemeClr>
          </a:solidFill>
          <a:ln>
            <a:noFill/>
          </a:ln>
          <a:effectLst/>
        </c:spPr>
        <c:dLbl>
          <c:idx val="0"/>
          <c:layout>
            <c:manualLayout>
              <c:x val="6.5556578886597716E-2"/>
              <c:y val="-0.1304348322244407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3"/>
        <c:spPr>
          <a:solidFill>
            <a:schemeClr val="accent6"/>
          </a:solidFill>
          <a:ln>
            <a:noFill/>
          </a:ln>
          <a:effectLst/>
        </c:spPr>
        <c:dLbl>
          <c:idx val="0"/>
          <c:layout>
            <c:manualLayout>
              <c:x val="0.13111315777319543"/>
              <c:y val="4.8309197120163232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4"/>
        <c:spPr>
          <a:solidFill>
            <a:schemeClr val="accent6">
              <a:tint val="65000"/>
            </a:schemeClr>
          </a:solidFill>
          <a:ln>
            <a:noFill/>
          </a:ln>
          <a:effectLst/>
        </c:spPr>
        <c:dLbl>
          <c:idx val="0"/>
          <c:layout>
            <c:manualLayout>
              <c:x val="-0.12421246525881675"/>
              <c:y val="4.3478277408146908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6"/>
        <c:spPr>
          <a:solidFill>
            <a:schemeClr val="accent6">
              <a:shade val="65000"/>
            </a:schemeClr>
          </a:solidFill>
          <a:ln>
            <a:noFill/>
          </a:ln>
          <a:effectLst/>
        </c:spPr>
        <c:dLbl>
          <c:idx val="0"/>
          <c:layout>
            <c:manualLayout>
              <c:x val="0.1064576847603269"/>
              <c:y val="-6.6099494833309569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7"/>
        <c:spPr>
          <a:solidFill>
            <a:schemeClr val="accent6"/>
          </a:solidFill>
          <a:ln>
            <a:noFill/>
          </a:ln>
          <a:effectLst/>
        </c:spPr>
        <c:dLbl>
          <c:idx val="0"/>
          <c:layout>
            <c:manualLayout>
              <c:x val="0.12362827907650865"/>
              <c:y val="2.6439797933323825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8"/>
        <c:spPr>
          <a:solidFill>
            <a:schemeClr val="accent6">
              <a:tint val="65000"/>
            </a:schemeClr>
          </a:solidFill>
          <a:ln>
            <a:noFill/>
          </a:ln>
          <a:effectLst/>
        </c:spPr>
        <c:dLbl>
          <c:idx val="0"/>
          <c:layout>
            <c:manualLayout>
              <c:x val="-0.13393063566621771"/>
              <c:y val="6.6099494833309569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9656796469877372"/>
          <c:y val="0.20967025514824886"/>
          <c:w val="0.4087523382552069"/>
          <c:h val="0.62714705848004793"/>
        </c:manualLayout>
      </c:layout>
      <c:doughnutChart>
        <c:varyColors val="1"/>
        <c:ser>
          <c:idx val="0"/>
          <c:order val="0"/>
          <c:tx>
            <c:strRef>
              <c:f>'Employee Overview Analysis'!$B$64:$B$65</c:f>
              <c:strCache>
                <c:ptCount val="1"/>
                <c:pt idx="0">
                  <c:v>Yes</c:v>
                </c:pt>
              </c:strCache>
            </c:strRef>
          </c:tx>
          <c:dPt>
            <c:idx val="0"/>
            <c:bubble3D val="0"/>
            <c:spPr>
              <a:solidFill>
                <a:schemeClr val="accent6">
                  <a:shade val="65000"/>
                </a:schemeClr>
              </a:solidFill>
              <a:ln>
                <a:noFill/>
              </a:ln>
              <a:effectLst/>
            </c:spPr>
            <c:extLst>
              <c:ext xmlns:c16="http://schemas.microsoft.com/office/drawing/2014/chart" uri="{C3380CC4-5D6E-409C-BE32-E72D297353CC}">
                <c16:uniqueId val="{00000001-5A52-4462-A5A0-8A0B16D32FA9}"/>
              </c:ext>
            </c:extLst>
          </c:dPt>
          <c:dPt>
            <c:idx val="1"/>
            <c:bubble3D val="0"/>
            <c:spPr>
              <a:solidFill>
                <a:schemeClr val="accent6"/>
              </a:solidFill>
              <a:ln>
                <a:noFill/>
              </a:ln>
              <a:effectLst/>
            </c:spPr>
            <c:extLst>
              <c:ext xmlns:c16="http://schemas.microsoft.com/office/drawing/2014/chart" uri="{C3380CC4-5D6E-409C-BE32-E72D297353CC}">
                <c16:uniqueId val="{00000003-5A52-4462-A5A0-8A0B16D32FA9}"/>
              </c:ext>
            </c:extLst>
          </c:dPt>
          <c:dPt>
            <c:idx val="2"/>
            <c:bubble3D val="0"/>
            <c:spPr>
              <a:solidFill>
                <a:schemeClr val="accent6">
                  <a:tint val="65000"/>
                </a:schemeClr>
              </a:solidFill>
              <a:ln>
                <a:noFill/>
              </a:ln>
              <a:effectLst/>
            </c:spPr>
            <c:extLst>
              <c:ext xmlns:c16="http://schemas.microsoft.com/office/drawing/2014/chart" uri="{C3380CC4-5D6E-409C-BE32-E72D297353CC}">
                <c16:uniqueId val="{00000005-5A52-4462-A5A0-8A0B16D32FA9}"/>
              </c:ext>
            </c:extLst>
          </c:dPt>
          <c:dLbls>
            <c:dLbl>
              <c:idx val="0"/>
              <c:layout>
                <c:manualLayout>
                  <c:x val="0.1064576847603269"/>
                  <c:y val="-6.609949483330956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A52-4462-A5A0-8A0B16D32FA9}"/>
                </c:ext>
              </c:extLst>
            </c:dLbl>
            <c:dLbl>
              <c:idx val="1"/>
              <c:layout>
                <c:manualLayout>
                  <c:x val="0.12362827907650865"/>
                  <c:y val="2.6439797933323825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A52-4462-A5A0-8A0B16D32FA9}"/>
                </c:ext>
              </c:extLst>
            </c:dLbl>
            <c:dLbl>
              <c:idx val="2"/>
              <c:layout>
                <c:manualLayout>
                  <c:x val="-0.13393063566621771"/>
                  <c:y val="6.609949483330956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A52-4462-A5A0-8A0B16D32FA9}"/>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'Employee Overview Analysis'!$A$66:$A$69</c:f>
              <c:strCache>
                <c:ptCount val="3"/>
                <c:pt idx="0">
                  <c:v>Divorced</c:v>
                </c:pt>
                <c:pt idx="1">
                  <c:v>Married</c:v>
                </c:pt>
                <c:pt idx="2">
                  <c:v>Single</c:v>
                </c:pt>
              </c:strCache>
            </c:strRef>
          </c:cat>
          <c:val>
            <c:numRef>
              <c:f>'Employee Overview Analysis'!$B$66:$B$69</c:f>
              <c:numCache>
                <c:formatCode>General</c:formatCode>
                <c:ptCount val="3"/>
                <c:pt idx="0">
                  <c:v>30</c:v>
                </c:pt>
                <c:pt idx="1">
                  <c:v>79</c:v>
                </c:pt>
                <c:pt idx="2">
                  <c:v>128</c:v>
                </c:pt>
              </c:numCache>
            </c:numRef>
          </c:val>
          <c:extLst>
            <c:ext xmlns:c16="http://schemas.microsoft.com/office/drawing/2014/chart" uri="{C3380CC4-5D6E-409C-BE32-E72D297353CC}">
              <c16:uniqueId val="{00000006-67A4-49EF-B781-671E8D3EA914}"/>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Analysis.xlsx]Job Related Analysis!Mahmoud8</c:name>
    <c:fmtId val="5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Average Job Sat.</a:t>
            </a:r>
            <a:r>
              <a:rPr lang="en-US" baseline="0">
                <a:solidFill>
                  <a:schemeClr val="bg1"/>
                </a:solidFill>
              </a:rPr>
              <a:t> By Job Role</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1"/>
          <c:showCatName val="0"/>
          <c:showSerName val="0"/>
          <c:showPercent val="0"/>
          <c:showBubbleSize val="0"/>
          <c:extLst>
            <c:ext xmlns:c15="http://schemas.microsoft.com/office/drawing/2012/chart" uri="{CE6537A1-D6FC-4f65-9D91-7224C49458BB}"/>
          </c:extLst>
        </c:dLbl>
      </c:pivotFmt>
      <c:pivotFmt>
        <c:idx val="18"/>
        <c:dLbl>
          <c:idx val="0"/>
          <c:showLegendKey val="0"/>
          <c:showVal val="1"/>
          <c:showCatName val="0"/>
          <c:showSerName val="0"/>
          <c:showPercent val="0"/>
          <c:showBubbleSize val="0"/>
          <c:extLst>
            <c:ext xmlns:c15="http://schemas.microsoft.com/office/drawing/2012/chart" uri="{CE6537A1-D6FC-4f65-9D91-7224C49458BB}"/>
          </c:extLst>
        </c:dLbl>
      </c:pivotFmt>
      <c:pivotFmt>
        <c:idx val="19"/>
        <c:dLbl>
          <c:idx val="0"/>
          <c:showLegendKey val="0"/>
          <c:showVal val="1"/>
          <c:showCatName val="0"/>
          <c:showSerName val="0"/>
          <c:showPercent val="0"/>
          <c:showBubbleSize val="0"/>
          <c:extLst>
            <c:ext xmlns:c15="http://schemas.microsoft.com/office/drawing/2012/chart" uri="{CE6537A1-D6FC-4f65-9D91-7224C49458BB}"/>
          </c:extLst>
        </c:dLbl>
      </c:pivotFmt>
      <c:pivotFmt>
        <c:idx val="20"/>
        <c:dLbl>
          <c:idx val="0"/>
          <c:showLegendKey val="0"/>
          <c:showVal val="1"/>
          <c:showCatName val="0"/>
          <c:showSerName val="0"/>
          <c:showPercent val="0"/>
          <c:showBubbleSize val="0"/>
          <c:extLst>
            <c:ext xmlns:c15="http://schemas.microsoft.com/office/drawing/2012/chart" uri="{CE6537A1-D6FC-4f65-9D91-7224C49458BB}"/>
          </c:extLst>
        </c:dLbl>
      </c:pivotFmt>
      <c:pivotFmt>
        <c:idx val="21"/>
        <c:dLbl>
          <c:idx val="0"/>
          <c:showLegendKey val="0"/>
          <c:showVal val="1"/>
          <c:showCatName val="0"/>
          <c:showSerName val="0"/>
          <c:showPercent val="0"/>
          <c:showBubbleSize val="0"/>
          <c:extLst>
            <c:ext xmlns:c15="http://schemas.microsoft.com/office/drawing/2012/chart" uri="{CE6537A1-D6FC-4f65-9D91-7224C49458BB}"/>
          </c:extLst>
        </c:dLbl>
      </c:pivotFmt>
      <c:pivotFmt>
        <c:idx val="22"/>
        <c:dLbl>
          <c:idx val="0"/>
          <c:showLegendKey val="0"/>
          <c:showVal val="1"/>
          <c:showCatName val="0"/>
          <c:showSerName val="0"/>
          <c:showPercent val="0"/>
          <c:showBubbleSize val="0"/>
          <c:extLst>
            <c:ext xmlns:c15="http://schemas.microsoft.com/office/drawing/2012/chart" uri="{CE6537A1-D6FC-4f65-9D91-7224C49458BB}"/>
          </c:extLst>
        </c:dLbl>
      </c:pivotFmt>
      <c:pivotFmt>
        <c:idx val="23"/>
        <c:dLbl>
          <c:idx val="0"/>
          <c:showLegendKey val="0"/>
          <c:showVal val="1"/>
          <c:showCatName val="0"/>
          <c:showSerName val="0"/>
          <c:showPercent val="0"/>
          <c:showBubbleSize val="0"/>
          <c:extLst>
            <c:ext xmlns:c15="http://schemas.microsoft.com/office/drawing/2012/chart" uri="{CE6537A1-D6FC-4f65-9D91-7224C49458BB}"/>
          </c:extLst>
        </c:dLbl>
      </c:pivotFmt>
      <c:pivotFmt>
        <c:idx val="24"/>
        <c:dLbl>
          <c:idx val="0"/>
          <c:showLegendKey val="0"/>
          <c:showVal val="1"/>
          <c:showCatName val="0"/>
          <c:showSerName val="0"/>
          <c:showPercent val="0"/>
          <c:showBubbleSize val="0"/>
          <c:extLst>
            <c:ext xmlns:c15="http://schemas.microsoft.com/office/drawing/2012/chart" uri="{CE6537A1-D6FC-4f65-9D91-7224C49458BB}"/>
          </c:extLst>
        </c:dLbl>
      </c:pivotFmt>
      <c:pivotFmt>
        <c:idx val="25"/>
        <c:dLbl>
          <c:idx val="0"/>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rgbClr val="2EB39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87679902924358"/>
          <c:y val="0.22172787077355136"/>
          <c:w val="0.89712320097075637"/>
          <c:h val="0.50173399794477991"/>
        </c:manualLayout>
      </c:layout>
      <c:barChart>
        <c:barDir val="col"/>
        <c:grouping val="clustered"/>
        <c:varyColors val="0"/>
        <c:ser>
          <c:idx val="0"/>
          <c:order val="0"/>
          <c:tx>
            <c:strRef>
              <c:f>'Job Related Analysis'!$B$165</c:f>
              <c:strCache>
                <c:ptCount val="1"/>
                <c:pt idx="0">
                  <c:v>Total</c:v>
                </c:pt>
              </c:strCache>
            </c:strRef>
          </c:tx>
          <c:spPr>
            <a:solidFill>
              <a:srgbClr val="2EB39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 Related Analysis'!$A$166:$A$179</c:f>
              <c:strCache>
                <c:ptCount val="13"/>
                <c:pt idx="0">
                  <c:v>Analytics Manager</c:v>
                </c:pt>
                <c:pt idx="1">
                  <c:v>Data Scientist</c:v>
                </c:pt>
                <c:pt idx="2">
                  <c:v>Engineering Manager</c:v>
                </c:pt>
                <c:pt idx="3">
                  <c:v>HR Business Partner</c:v>
                </c:pt>
                <c:pt idx="4">
                  <c:v>HR Executive</c:v>
                </c:pt>
                <c:pt idx="5">
                  <c:v>HR Manager</c:v>
                </c:pt>
                <c:pt idx="6">
                  <c:v>Machine Learning Engineer</c:v>
                </c:pt>
                <c:pt idx="7">
                  <c:v>Manager</c:v>
                </c:pt>
                <c:pt idx="8">
                  <c:v>Recruiter</c:v>
                </c:pt>
                <c:pt idx="9">
                  <c:v>Sales Executive</c:v>
                </c:pt>
                <c:pt idx="10">
                  <c:v>Sales Representative</c:v>
                </c:pt>
                <c:pt idx="11">
                  <c:v>Senior Software Engineer</c:v>
                </c:pt>
                <c:pt idx="12">
                  <c:v>Software Engineer</c:v>
                </c:pt>
              </c:strCache>
            </c:strRef>
          </c:cat>
          <c:val>
            <c:numRef>
              <c:f>'Job Related Analysis'!$B$166:$B$179</c:f>
              <c:numCache>
                <c:formatCode>0.00</c:formatCode>
                <c:ptCount val="13"/>
                <c:pt idx="0">
                  <c:v>3.4182692307692308</c:v>
                </c:pt>
                <c:pt idx="1">
                  <c:v>3.4573529411764707</c:v>
                </c:pt>
                <c:pt idx="2">
                  <c:v>3.5264900662251657</c:v>
                </c:pt>
                <c:pt idx="3">
                  <c:v>3.347826086956522</c:v>
                </c:pt>
                <c:pt idx="4">
                  <c:v>3.4347826086956523</c:v>
                </c:pt>
                <c:pt idx="5">
                  <c:v>3.25</c:v>
                </c:pt>
                <c:pt idx="6">
                  <c:v>3.4534050179211468</c:v>
                </c:pt>
                <c:pt idx="7">
                  <c:v>3.4357142857142855</c:v>
                </c:pt>
                <c:pt idx="8">
                  <c:v>3.4697986577181208</c:v>
                </c:pt>
                <c:pt idx="9">
                  <c:v>3.4348684210526317</c:v>
                </c:pt>
                <c:pt idx="10">
                  <c:v>3.3783231083844583</c:v>
                </c:pt>
                <c:pt idx="11">
                  <c:v>3.3562753036437245</c:v>
                </c:pt>
                <c:pt idx="12">
                  <c:v>3.4130434782608696</c:v>
                </c:pt>
              </c:numCache>
            </c:numRef>
          </c:val>
          <c:extLst>
            <c:ext xmlns:c16="http://schemas.microsoft.com/office/drawing/2014/chart" uri="{C3380CC4-5D6E-409C-BE32-E72D297353CC}">
              <c16:uniqueId val="{00000000-8BBC-4C74-99CF-DD3939B6E2E0}"/>
            </c:ext>
          </c:extLst>
        </c:ser>
        <c:dLbls>
          <c:showLegendKey val="0"/>
          <c:showVal val="1"/>
          <c:showCatName val="0"/>
          <c:showSerName val="0"/>
          <c:showPercent val="0"/>
          <c:showBubbleSize val="0"/>
        </c:dLbls>
        <c:gapWidth val="219"/>
        <c:overlap val="-27"/>
        <c:axId val="2018596880"/>
        <c:axId val="2018602160"/>
      </c:barChart>
      <c:catAx>
        <c:axId val="2018596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18602160"/>
        <c:crosses val="autoZero"/>
        <c:auto val="1"/>
        <c:lblAlgn val="ctr"/>
        <c:lblOffset val="100"/>
        <c:noMultiLvlLbl val="0"/>
      </c:catAx>
      <c:valAx>
        <c:axId val="2018602160"/>
        <c:scaling>
          <c:orientation val="minMax"/>
        </c:scaling>
        <c:delete val="1"/>
        <c:axPos val="l"/>
        <c:numFmt formatCode="0.00" sourceLinked="1"/>
        <c:majorTickMark val="none"/>
        <c:minorTickMark val="none"/>
        <c:tickLblPos val="nextTo"/>
        <c:crossAx val="201859688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Analysis.xlsx]Job Related Analysis!PivotTable1</c:name>
    <c:fmtId val="2"/>
  </c:pivotSource>
  <c:chart>
    <c:title>
      <c:tx>
        <c:rich>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r>
              <a:rPr lang="en-US" sz="1800">
                <a:solidFill>
                  <a:schemeClr val="bg1"/>
                </a:solidFill>
              </a:rPr>
              <a:t>Attrition Wise Job Role</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EB39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31052511798574"/>
          <c:y val="0.14428258967629043"/>
          <c:w val="0.89068947488201422"/>
          <c:h val="0.51338832645919252"/>
        </c:manualLayout>
      </c:layout>
      <c:barChart>
        <c:barDir val="col"/>
        <c:grouping val="clustered"/>
        <c:varyColors val="0"/>
        <c:ser>
          <c:idx val="0"/>
          <c:order val="0"/>
          <c:tx>
            <c:strRef>
              <c:f>'Job Related Analysis'!$B$74</c:f>
              <c:strCache>
                <c:ptCount val="1"/>
                <c:pt idx="0">
                  <c:v>Total</c:v>
                </c:pt>
              </c:strCache>
            </c:strRef>
          </c:tx>
          <c:spPr>
            <a:solidFill>
              <a:srgbClr val="2EB39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 Related Analysis'!$A$75:$A$86</c:f>
              <c:strCache>
                <c:ptCount val="11"/>
                <c:pt idx="0">
                  <c:v>Analytics Manager</c:v>
                </c:pt>
                <c:pt idx="1">
                  <c:v>Data Scientist</c:v>
                </c:pt>
                <c:pt idx="2">
                  <c:v>Engineering Manager</c:v>
                </c:pt>
                <c:pt idx="3">
                  <c:v>HR Executive</c:v>
                </c:pt>
                <c:pt idx="4">
                  <c:v>Machine Learning Engineer</c:v>
                </c:pt>
                <c:pt idx="5">
                  <c:v>Manager</c:v>
                </c:pt>
                <c:pt idx="6">
                  <c:v>Recruiter</c:v>
                </c:pt>
                <c:pt idx="7">
                  <c:v>Sales Executive</c:v>
                </c:pt>
                <c:pt idx="8">
                  <c:v>Sales Representative</c:v>
                </c:pt>
                <c:pt idx="9">
                  <c:v>Senior Software Engineer</c:v>
                </c:pt>
                <c:pt idx="10">
                  <c:v>Software Engineer</c:v>
                </c:pt>
              </c:strCache>
            </c:strRef>
          </c:cat>
          <c:val>
            <c:numRef>
              <c:f>'Job Related Analysis'!$B$75:$B$86</c:f>
              <c:numCache>
                <c:formatCode>General</c:formatCode>
                <c:ptCount val="11"/>
                <c:pt idx="0">
                  <c:v>3</c:v>
                </c:pt>
                <c:pt idx="1">
                  <c:v>62</c:v>
                </c:pt>
                <c:pt idx="2">
                  <c:v>2</c:v>
                </c:pt>
                <c:pt idx="3">
                  <c:v>3</c:v>
                </c:pt>
                <c:pt idx="4">
                  <c:v>10</c:v>
                </c:pt>
                <c:pt idx="5">
                  <c:v>2</c:v>
                </c:pt>
                <c:pt idx="6">
                  <c:v>9</c:v>
                </c:pt>
                <c:pt idx="7">
                  <c:v>57</c:v>
                </c:pt>
                <c:pt idx="8">
                  <c:v>33</c:v>
                </c:pt>
                <c:pt idx="9">
                  <c:v>9</c:v>
                </c:pt>
                <c:pt idx="10">
                  <c:v>47</c:v>
                </c:pt>
              </c:numCache>
            </c:numRef>
          </c:val>
          <c:extLst>
            <c:ext xmlns:c16="http://schemas.microsoft.com/office/drawing/2014/chart" uri="{C3380CC4-5D6E-409C-BE32-E72D297353CC}">
              <c16:uniqueId val="{00000001-A5BE-4529-950B-20116836A9C2}"/>
            </c:ext>
          </c:extLst>
        </c:ser>
        <c:dLbls>
          <c:dLblPos val="outEnd"/>
          <c:showLegendKey val="0"/>
          <c:showVal val="1"/>
          <c:showCatName val="0"/>
          <c:showSerName val="0"/>
          <c:showPercent val="0"/>
          <c:showBubbleSize val="0"/>
        </c:dLbls>
        <c:gapWidth val="219"/>
        <c:overlap val="-27"/>
        <c:axId val="244960208"/>
        <c:axId val="244960688"/>
      </c:barChart>
      <c:catAx>
        <c:axId val="244960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244960688"/>
        <c:crosses val="autoZero"/>
        <c:auto val="1"/>
        <c:lblAlgn val="ctr"/>
        <c:lblOffset val="100"/>
        <c:noMultiLvlLbl val="0"/>
      </c:catAx>
      <c:valAx>
        <c:axId val="244960688"/>
        <c:scaling>
          <c:orientation val="minMax"/>
        </c:scaling>
        <c:delete val="1"/>
        <c:axPos val="l"/>
        <c:numFmt formatCode="General" sourceLinked="1"/>
        <c:majorTickMark val="none"/>
        <c:minorTickMark val="none"/>
        <c:tickLblPos val="nextTo"/>
        <c:crossAx val="244960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Analysis.xlsx]Job Related Analysis!PivotTable2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solidFill>
                  <a:schemeClr val="bg1"/>
                </a:solidFill>
              </a:rPr>
              <a:t>Average</a:t>
            </a:r>
            <a:r>
              <a:rPr lang="en-US" sz="1800" baseline="0">
                <a:solidFill>
                  <a:schemeClr val="bg1"/>
                </a:solidFill>
              </a:rPr>
              <a:t> Job Sat. Over Years</a:t>
            </a:r>
            <a:endParaRPr lang="en-US" sz="1800">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2EB398"/>
            </a:solidFill>
            <a:round/>
          </a:ln>
          <a:effectLst/>
        </c:spPr>
        <c:marker>
          <c:symbol val="circle"/>
          <c:size val="5"/>
          <c:spPr>
            <a:solidFill>
              <a:schemeClr val="accent1"/>
            </a:solidFill>
            <a:ln w="47625">
              <a:solidFill>
                <a:srgbClr val="2EB398"/>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2EB398"/>
            </a:solidFill>
            <a:round/>
          </a:ln>
          <a:effectLst/>
        </c:spPr>
        <c:marker>
          <c:symbol val="circle"/>
          <c:size val="5"/>
          <c:spPr>
            <a:solidFill>
              <a:schemeClr val="accent1"/>
            </a:solidFill>
            <a:ln w="47625">
              <a:solidFill>
                <a:srgbClr val="2EB398"/>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rgbClr val="2EB398"/>
            </a:solidFill>
            <a:round/>
          </a:ln>
          <a:effectLst/>
        </c:spPr>
        <c:marker>
          <c:symbol val="circle"/>
          <c:size val="5"/>
          <c:spPr>
            <a:solidFill>
              <a:schemeClr val="accent1"/>
            </a:solidFill>
            <a:ln w="47625">
              <a:solidFill>
                <a:srgbClr val="2EB398"/>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rgbClr val="2EB398"/>
            </a:solidFill>
            <a:round/>
          </a:ln>
          <a:effectLst/>
        </c:spPr>
        <c:marker>
          <c:symbol val="circle"/>
          <c:size val="5"/>
          <c:spPr>
            <a:solidFill>
              <a:schemeClr val="accent1"/>
            </a:solidFill>
            <a:ln w="47625">
              <a:solidFill>
                <a:srgbClr val="2EB398"/>
              </a:solidFill>
            </a:ln>
            <a:effectLst/>
          </c:spPr>
        </c:marker>
        <c:dLbl>
          <c:idx val="0"/>
          <c:layout>
            <c:manualLayout>
              <c:x val="-4.8135638131064633E-2"/>
              <c:y val="8.9223780580533443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'Job Related Analysis'!$B$91</c:f>
              <c:strCache>
                <c:ptCount val="1"/>
                <c:pt idx="0">
                  <c:v>Total</c:v>
                </c:pt>
              </c:strCache>
            </c:strRef>
          </c:tx>
          <c:spPr>
            <a:ln w="28575" cap="rnd">
              <a:solidFill>
                <a:srgbClr val="2EB398"/>
              </a:solidFill>
              <a:round/>
            </a:ln>
            <a:effectLst/>
          </c:spPr>
          <c:marker>
            <c:symbol val="circle"/>
            <c:size val="5"/>
            <c:spPr>
              <a:solidFill>
                <a:schemeClr val="accent1"/>
              </a:solidFill>
              <a:ln w="47625">
                <a:solidFill>
                  <a:srgbClr val="2EB398"/>
                </a:solidFill>
              </a:ln>
              <a:effectLst/>
            </c:spPr>
          </c:marker>
          <c:dPt>
            <c:idx val="0"/>
            <c:marker>
              <c:symbol val="circle"/>
              <c:size val="5"/>
              <c:spPr>
                <a:solidFill>
                  <a:schemeClr val="accent1"/>
                </a:solidFill>
                <a:ln w="47625">
                  <a:solidFill>
                    <a:srgbClr val="2EB398"/>
                  </a:solidFill>
                </a:ln>
                <a:effectLst/>
              </c:spPr>
            </c:marker>
            <c:bubble3D val="0"/>
          </c:dPt>
          <c:dPt>
            <c:idx val="8"/>
            <c:marker>
              <c:symbol val="circle"/>
              <c:size val="5"/>
              <c:spPr>
                <a:solidFill>
                  <a:schemeClr val="accent1"/>
                </a:solidFill>
                <a:ln w="47625">
                  <a:solidFill>
                    <a:srgbClr val="2EB398"/>
                  </a:solidFill>
                </a:ln>
                <a:effectLst/>
              </c:spPr>
            </c:marker>
            <c:bubble3D val="0"/>
            <c:extLst>
              <c:ext xmlns:c16="http://schemas.microsoft.com/office/drawing/2014/chart" uri="{C3380CC4-5D6E-409C-BE32-E72D297353CC}">
                <c16:uniqueId val="{00000003-819D-4E3F-93A2-7A8C88E6DFDD}"/>
              </c:ext>
            </c:extLst>
          </c:dPt>
          <c:dLbls>
            <c:dLbl>
              <c:idx val="0"/>
              <c:layout>
                <c:manualLayout>
                  <c:x val="-4.8135638131064633E-2"/>
                  <c:y val="8.9223780580533443E-2"/>
                </c:manualLayout>
              </c:layout>
              <c:dLblPos val="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 Related Analysis'!$A$92:$A$102</c:f>
              <c:strCache>
                <c:ptCount val="10"/>
                <c:pt idx="0">
                  <c:v>2021</c:v>
                </c:pt>
                <c:pt idx="1">
                  <c:v>2013</c:v>
                </c:pt>
                <c:pt idx="2">
                  <c:v>2014</c:v>
                </c:pt>
                <c:pt idx="3">
                  <c:v>2015</c:v>
                </c:pt>
                <c:pt idx="4">
                  <c:v>2016</c:v>
                </c:pt>
                <c:pt idx="5">
                  <c:v>2017</c:v>
                </c:pt>
                <c:pt idx="6">
                  <c:v>2018</c:v>
                </c:pt>
                <c:pt idx="7">
                  <c:v>2019</c:v>
                </c:pt>
                <c:pt idx="8">
                  <c:v>2020</c:v>
                </c:pt>
                <c:pt idx="9">
                  <c:v>2022</c:v>
                </c:pt>
              </c:strCache>
            </c:strRef>
          </c:cat>
          <c:val>
            <c:numRef>
              <c:f>'Job Related Analysis'!$B$92:$B$102</c:f>
              <c:numCache>
                <c:formatCode>0.00</c:formatCode>
                <c:ptCount val="10"/>
                <c:pt idx="0">
                  <c:v>3.2691943127962086</c:v>
                </c:pt>
                <c:pt idx="1">
                  <c:v>3.4635761589403975</c:v>
                </c:pt>
                <c:pt idx="2">
                  <c:v>3.5403508771929824</c:v>
                </c:pt>
                <c:pt idx="3">
                  <c:v>3.5474452554744524</c:v>
                </c:pt>
                <c:pt idx="4">
                  <c:v>3.5349716446124764</c:v>
                </c:pt>
                <c:pt idx="5">
                  <c:v>3.4380952380952383</c:v>
                </c:pt>
                <c:pt idx="6">
                  <c:v>3.4722991689750691</c:v>
                </c:pt>
                <c:pt idx="7">
                  <c:v>3.4760765550239237</c:v>
                </c:pt>
                <c:pt idx="8">
                  <c:v>3.4632124352331606</c:v>
                </c:pt>
                <c:pt idx="9">
                  <c:v>3.3638790035587189</c:v>
                </c:pt>
              </c:numCache>
            </c:numRef>
          </c:val>
          <c:smooth val="0"/>
          <c:extLst>
            <c:ext xmlns:c16="http://schemas.microsoft.com/office/drawing/2014/chart" uri="{C3380CC4-5D6E-409C-BE32-E72D297353CC}">
              <c16:uniqueId val="{00000000-819D-4E3F-93A2-7A8C88E6DFDD}"/>
            </c:ext>
          </c:extLst>
        </c:ser>
        <c:dLbls>
          <c:dLblPos val="t"/>
          <c:showLegendKey val="0"/>
          <c:showVal val="1"/>
          <c:showCatName val="0"/>
          <c:showSerName val="0"/>
          <c:showPercent val="0"/>
          <c:showBubbleSize val="0"/>
        </c:dLbls>
        <c:marker val="1"/>
        <c:smooth val="0"/>
        <c:axId val="154743408"/>
        <c:axId val="154737168"/>
      </c:lineChart>
      <c:catAx>
        <c:axId val="154743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54737168"/>
        <c:crosses val="autoZero"/>
        <c:auto val="1"/>
        <c:lblAlgn val="ctr"/>
        <c:lblOffset val="100"/>
        <c:noMultiLvlLbl val="0"/>
      </c:catAx>
      <c:valAx>
        <c:axId val="154737168"/>
        <c:scaling>
          <c:orientation val="minMax"/>
        </c:scaling>
        <c:delete val="1"/>
        <c:axPos val="r"/>
        <c:numFmt formatCode="0.00" sourceLinked="1"/>
        <c:majorTickMark val="none"/>
        <c:minorTickMark val="none"/>
        <c:tickLblPos val="nextTo"/>
        <c:crossAx val="154743408"/>
        <c:crosses val="max"/>
        <c:crossBetween val="between"/>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[Final Excel Analysis.xlsx]Employee Overview Analysis!Avg Salary Per Job Role</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 Average Salary by Job Role </a:t>
            </a:r>
          </a:p>
        </c:rich>
      </c:tx>
      <c:layout>
        <c:manualLayout>
          <c:xMode val="edge"/>
          <c:yMode val="edge"/>
          <c:x val="0.12411780100593925"/>
          <c:y val="5.051856109613344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4"/>
          </a:solidFill>
          <a:ln w="19050" cap="flat" cmpd="sng" algn="ctr">
            <a:solidFill>
              <a:schemeClr val="lt1"/>
            </a:solidFill>
            <a:prstDash val="soli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4"/>
          </a:solidFill>
          <a:ln w="19050" cap="flat" cmpd="sng" algn="ctr">
            <a:solidFill>
              <a:schemeClr val="lt1"/>
            </a:solidFill>
            <a:prstDash val="solid"/>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816190383326526"/>
                  <c:h val="4.9582988900995738E-2"/>
                </c:manualLayout>
              </c15:layout>
            </c:ext>
          </c:extLst>
        </c:dLbl>
      </c:pivotFmt>
      <c:pivotFmt>
        <c:idx val="35"/>
        <c:spPr>
          <a:solidFill>
            <a:schemeClr val="accent4"/>
          </a:solidFill>
          <a:ln w="19050" cap="flat" cmpd="sng" algn="ctr">
            <a:solidFill>
              <a:schemeClr val="lt1"/>
            </a:solidFill>
            <a:prstDash val="solid"/>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7390745707525449"/>
                  <c:h val="4.9582988900995738E-2"/>
                </c:manualLayout>
              </c15:layout>
            </c:ext>
          </c:extLst>
        </c:dLbl>
      </c:pivotFmt>
      <c:pivotFmt>
        <c:idx val="36"/>
        <c:spPr>
          <a:solidFill>
            <a:schemeClr val="accent4"/>
          </a:solidFill>
          <a:ln w="19050" cap="flat" cmpd="sng" algn="ctr">
            <a:solidFill>
              <a:schemeClr val="lt1"/>
            </a:solidFill>
            <a:prstDash val="solid"/>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689851974272923"/>
                  <c:h val="4.9582988900995738E-2"/>
                </c:manualLayout>
              </c15:layout>
            </c:ext>
          </c:extLst>
        </c:dLbl>
      </c:pivotFmt>
      <c:pivotFmt>
        <c:idx val="37"/>
        <c:spPr>
          <a:solidFill>
            <a:schemeClr val="accent4"/>
          </a:solidFill>
          <a:ln w="19050" cap="flat" cmpd="sng" algn="ctr">
            <a:solidFill>
              <a:schemeClr val="lt1"/>
            </a:solidFill>
            <a:prstDash val="solid"/>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257371972495578"/>
                  <c:h val="4.9582988900995738E-2"/>
                </c:manualLayout>
              </c15:layout>
            </c:ext>
          </c:extLst>
        </c:dLbl>
      </c:pivotFmt>
      <c:pivotFmt>
        <c:idx val="38"/>
        <c:spPr>
          <a:solidFill>
            <a:schemeClr val="accent4"/>
          </a:solidFill>
          <a:ln w="19050" cap="flat" cmpd="sng" algn="ctr">
            <a:solidFill>
              <a:schemeClr val="lt1"/>
            </a:solidFill>
            <a:prstDash val="solid"/>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649251972051242"/>
                  <c:h val="4.9582988900995738E-2"/>
                </c:manualLayout>
              </c15:layout>
            </c:ext>
          </c:extLst>
        </c:dLbl>
      </c:pivotFmt>
      <c:pivotFmt>
        <c:idx val="39"/>
        <c:spPr>
          <a:solidFill>
            <a:schemeClr val="accent4"/>
          </a:solidFill>
          <a:ln w="19050" cap="flat" cmpd="sng" algn="ctr">
            <a:solidFill>
              <a:schemeClr val="lt1"/>
            </a:solidFill>
            <a:prstDash val="solid"/>
          </a:ln>
          <a:effectLst/>
        </c:spPr>
        <c:dLbl>
          <c:idx val="0"/>
          <c:layout>
            <c:manualLayout>
              <c:x val="-2.3569243312845826E-2"/>
              <c:y val="3.4842860376305941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297971974717259"/>
                  <c:h val="4.9582988900995738E-2"/>
                </c:manualLayout>
              </c15:layout>
            </c:ext>
          </c:extLst>
        </c:dLbl>
      </c:pivotFmt>
      <c:pivotFmt>
        <c:idx val="40"/>
        <c:spPr>
          <a:solidFill>
            <a:schemeClr val="accent4"/>
          </a:solidFill>
          <a:ln w="19050" cap="flat" cmpd="sng" algn="ctr">
            <a:solidFill>
              <a:schemeClr val="lt1"/>
            </a:solidFill>
            <a:prstDash val="solid"/>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865491972939915"/>
                  <c:h val="4.9582988900995738E-2"/>
                </c:manualLayout>
              </c15:layout>
            </c:ext>
          </c:extLst>
        </c:dLbl>
      </c:pivotFmt>
      <c:pivotFmt>
        <c:idx val="41"/>
        <c:spPr>
          <a:solidFill>
            <a:schemeClr val="accent4"/>
          </a:solidFill>
          <a:ln w="19050" cap="flat" cmpd="sng" algn="ctr">
            <a:solidFill>
              <a:schemeClr val="lt1"/>
            </a:solidFill>
            <a:prstDash val="solid"/>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257371972495578"/>
                  <c:h val="4.9582988900995738E-2"/>
                </c:manualLayout>
              </c15:layout>
            </c:ext>
          </c:extLst>
        </c:dLbl>
      </c:pivotFmt>
      <c:pivotFmt>
        <c:idx val="42"/>
        <c:spPr>
          <a:solidFill>
            <a:schemeClr val="accent4"/>
          </a:solidFill>
          <a:ln w="19050" cap="flat" cmpd="sng" algn="ctr">
            <a:solidFill>
              <a:schemeClr val="lt1"/>
            </a:solidFill>
            <a:prstDash val="solid"/>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935181196671921"/>
                  <c:h val="4.9582988900995738E-2"/>
                </c:manualLayout>
              </c15:layout>
            </c:ext>
          </c:extLst>
        </c:dLbl>
      </c:pivotFmt>
    </c:pivotFmts>
    <c:plotArea>
      <c:layout>
        <c:manualLayout>
          <c:layoutTarget val="inner"/>
          <c:xMode val="edge"/>
          <c:yMode val="edge"/>
          <c:x val="0.33546162229679943"/>
          <c:y val="0.12117968322299555"/>
          <c:w val="0.57188762961318573"/>
          <c:h val="0.78718424715098811"/>
        </c:manualLayout>
      </c:layout>
      <c:barChart>
        <c:barDir val="bar"/>
        <c:grouping val="clustered"/>
        <c:varyColors val="0"/>
        <c:ser>
          <c:idx val="0"/>
          <c:order val="0"/>
          <c:tx>
            <c:strRef>
              <c:f>'Employee Overview Analysis'!$B$14</c:f>
              <c:strCache>
                <c:ptCount val="1"/>
                <c:pt idx="0">
                  <c:v>Total</c:v>
                </c:pt>
              </c:strCache>
            </c:strRef>
          </c:tx>
          <c:spPr>
            <a:solidFill>
              <a:schemeClr val="accent4"/>
            </a:solidFill>
            <a:ln w="19050" cap="flat" cmpd="sng" algn="ctr">
              <a:solidFill>
                <a:schemeClr val="lt1"/>
              </a:solidFill>
              <a:prstDash val="solid"/>
            </a:ln>
            <a:effectLst/>
          </c:spPr>
          <c:invertIfNegative val="0"/>
          <c:dPt>
            <c:idx val="0"/>
            <c:invertIfNegative val="0"/>
            <c:bubble3D val="0"/>
            <c:extLst>
              <c:ext xmlns:c16="http://schemas.microsoft.com/office/drawing/2014/chart" uri="{C3380CC4-5D6E-409C-BE32-E72D297353CC}">
                <c16:uniqueId val="{00000000-9A39-4D40-9AB1-EECF9FADE765}"/>
              </c:ext>
            </c:extLst>
          </c:dPt>
          <c:dPt>
            <c:idx val="1"/>
            <c:invertIfNegative val="0"/>
            <c:bubble3D val="0"/>
            <c:extLst>
              <c:ext xmlns:c16="http://schemas.microsoft.com/office/drawing/2014/chart" uri="{C3380CC4-5D6E-409C-BE32-E72D297353CC}">
                <c16:uniqueId val="{00000001-AAC6-481C-80E3-BC8D7412C4BC}"/>
              </c:ext>
            </c:extLst>
          </c:dPt>
          <c:dPt>
            <c:idx val="2"/>
            <c:invertIfNegative val="0"/>
            <c:bubble3D val="0"/>
            <c:extLst>
              <c:ext xmlns:c16="http://schemas.microsoft.com/office/drawing/2014/chart" uri="{C3380CC4-5D6E-409C-BE32-E72D297353CC}">
                <c16:uniqueId val="{00000001-9A39-4D40-9AB1-EECF9FADE765}"/>
              </c:ext>
            </c:extLst>
          </c:dPt>
          <c:dPt>
            <c:idx val="3"/>
            <c:invertIfNegative val="0"/>
            <c:bubble3D val="0"/>
            <c:extLst>
              <c:ext xmlns:c16="http://schemas.microsoft.com/office/drawing/2014/chart" uri="{C3380CC4-5D6E-409C-BE32-E72D297353CC}">
                <c16:uniqueId val="{00000002-9A39-4D40-9AB1-EECF9FADE765}"/>
              </c:ext>
            </c:extLst>
          </c:dPt>
          <c:dPt>
            <c:idx val="5"/>
            <c:invertIfNegative val="0"/>
            <c:bubble3D val="0"/>
            <c:extLst>
              <c:ext xmlns:c16="http://schemas.microsoft.com/office/drawing/2014/chart" uri="{C3380CC4-5D6E-409C-BE32-E72D297353CC}">
                <c16:uniqueId val="{00000003-9A39-4D40-9AB1-EECF9FADE765}"/>
              </c:ext>
            </c:extLst>
          </c:dPt>
          <c:dPt>
            <c:idx val="6"/>
            <c:invertIfNegative val="0"/>
            <c:bubble3D val="0"/>
            <c:extLst>
              <c:ext xmlns:c16="http://schemas.microsoft.com/office/drawing/2014/chart" uri="{C3380CC4-5D6E-409C-BE32-E72D297353CC}">
                <c16:uniqueId val="{00000004-9A39-4D40-9AB1-EECF9FADE765}"/>
              </c:ext>
            </c:extLst>
          </c:dPt>
          <c:dPt>
            <c:idx val="7"/>
            <c:invertIfNegative val="0"/>
            <c:bubble3D val="0"/>
            <c:extLst>
              <c:ext xmlns:c16="http://schemas.microsoft.com/office/drawing/2014/chart" uri="{C3380CC4-5D6E-409C-BE32-E72D297353CC}">
                <c16:uniqueId val="{00000005-9A39-4D40-9AB1-EECF9FADE765}"/>
              </c:ext>
            </c:extLst>
          </c:dPt>
          <c:dPt>
            <c:idx val="9"/>
            <c:invertIfNegative val="0"/>
            <c:bubble3D val="0"/>
            <c:extLst>
              <c:ext xmlns:c16="http://schemas.microsoft.com/office/drawing/2014/chart" uri="{C3380CC4-5D6E-409C-BE32-E72D297353CC}">
                <c16:uniqueId val="{00000006-9A39-4D40-9AB1-EECF9FADE765}"/>
              </c:ext>
            </c:extLst>
          </c:dPt>
          <c:dPt>
            <c:idx val="11"/>
            <c:invertIfNegative val="0"/>
            <c:bubble3D val="0"/>
            <c:extLst>
              <c:ext xmlns:c16="http://schemas.microsoft.com/office/drawing/2014/chart" uri="{C3380CC4-5D6E-409C-BE32-E72D297353CC}">
                <c16:uniqueId val="{00000007-9A39-4D40-9AB1-EECF9FADE765}"/>
              </c:ext>
            </c:extLst>
          </c:dPt>
          <c:dPt>
            <c:idx val="12"/>
            <c:invertIfNegative val="0"/>
            <c:bubble3D val="0"/>
            <c:extLst>
              <c:ext xmlns:c16="http://schemas.microsoft.com/office/drawing/2014/chart" uri="{C3380CC4-5D6E-409C-BE32-E72D297353CC}">
                <c16:uniqueId val="{00000008-9A39-4D40-9AB1-EECF9FADE765}"/>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2689851974272923"/>
                      <c:h val="4.9582988900995738E-2"/>
                    </c:manualLayout>
                  </c15:layout>
                </c:ext>
                <c:ext xmlns:c16="http://schemas.microsoft.com/office/drawing/2014/chart" uri="{C3380CC4-5D6E-409C-BE32-E72D297353CC}">
                  <c16:uniqueId val="{00000000-9A39-4D40-9AB1-EECF9FADE765}"/>
                </c:ext>
              </c:extLst>
            </c:dLbl>
            <c:dLbl>
              <c:idx val="2"/>
              <c:dLblPos val="outEnd"/>
              <c:showLegendKey val="0"/>
              <c:showVal val="1"/>
              <c:showCatName val="0"/>
              <c:showSerName val="0"/>
              <c:showPercent val="0"/>
              <c:showBubbleSize val="0"/>
              <c:extLst>
                <c:ext xmlns:c15="http://schemas.microsoft.com/office/drawing/2012/chart" uri="{CE6537A1-D6FC-4f65-9D91-7224C49458BB}">
                  <c15:layout>
                    <c:manualLayout>
                      <c:w val="0.24257371972495578"/>
                      <c:h val="4.9582988900995738E-2"/>
                    </c:manualLayout>
                  </c15:layout>
                </c:ext>
                <c:ext xmlns:c16="http://schemas.microsoft.com/office/drawing/2014/chart" uri="{C3380CC4-5D6E-409C-BE32-E72D297353CC}">
                  <c16:uniqueId val="{00000001-9A39-4D40-9AB1-EECF9FADE765}"/>
                </c:ext>
              </c:extLst>
            </c:dLbl>
            <c:dLbl>
              <c:idx val="3"/>
              <c:dLblPos val="outEnd"/>
              <c:showLegendKey val="0"/>
              <c:showVal val="1"/>
              <c:showCatName val="0"/>
              <c:showSerName val="0"/>
              <c:showPercent val="0"/>
              <c:showBubbleSize val="0"/>
              <c:extLst>
                <c:ext xmlns:c15="http://schemas.microsoft.com/office/drawing/2012/chart" uri="{CE6537A1-D6FC-4f65-9D91-7224C49458BB}">
                  <c15:layout>
                    <c:manualLayout>
                      <c:w val="0.24649251972051242"/>
                      <c:h val="4.9582988900995738E-2"/>
                    </c:manualLayout>
                  </c15:layout>
                </c:ext>
                <c:ext xmlns:c16="http://schemas.microsoft.com/office/drawing/2014/chart" uri="{C3380CC4-5D6E-409C-BE32-E72D297353CC}">
                  <c16:uniqueId val="{00000002-9A39-4D40-9AB1-EECF9FADE765}"/>
                </c:ext>
              </c:extLst>
            </c:dLbl>
            <c:dLbl>
              <c:idx val="5"/>
              <c:layout>
                <c:manualLayout>
                  <c:x val="-2.3569243312845826E-2"/>
                  <c:y val="3.4842860376305941E-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2297971974717259"/>
                      <c:h val="4.9582988900995738E-2"/>
                    </c:manualLayout>
                  </c15:layout>
                </c:ext>
                <c:ext xmlns:c16="http://schemas.microsoft.com/office/drawing/2014/chart" uri="{C3380CC4-5D6E-409C-BE32-E72D297353CC}">
                  <c16:uniqueId val="{00000003-9A39-4D40-9AB1-EECF9FADE765}"/>
                </c:ext>
              </c:extLst>
            </c:dLbl>
            <c:dLbl>
              <c:idx val="6"/>
              <c:dLblPos val="outEnd"/>
              <c:showLegendKey val="0"/>
              <c:showVal val="1"/>
              <c:showCatName val="0"/>
              <c:showSerName val="0"/>
              <c:showPercent val="0"/>
              <c:showBubbleSize val="0"/>
              <c:extLst>
                <c:ext xmlns:c15="http://schemas.microsoft.com/office/drawing/2012/chart" uri="{CE6537A1-D6FC-4f65-9D91-7224C49458BB}">
                  <c15:layout>
                    <c:manualLayout>
                      <c:w val="0.23865491972939915"/>
                      <c:h val="4.9582988900995738E-2"/>
                    </c:manualLayout>
                  </c15:layout>
                </c:ext>
                <c:ext xmlns:c16="http://schemas.microsoft.com/office/drawing/2014/chart" uri="{C3380CC4-5D6E-409C-BE32-E72D297353CC}">
                  <c16:uniqueId val="{00000004-9A39-4D40-9AB1-EECF9FADE765}"/>
                </c:ext>
              </c:extLst>
            </c:dLbl>
            <c:dLbl>
              <c:idx val="7"/>
              <c:dLblPos val="outEnd"/>
              <c:showLegendKey val="0"/>
              <c:showVal val="1"/>
              <c:showCatName val="0"/>
              <c:showSerName val="0"/>
              <c:showPercent val="0"/>
              <c:showBubbleSize val="0"/>
              <c:extLst>
                <c:ext xmlns:c15="http://schemas.microsoft.com/office/drawing/2012/chart" uri="{CE6537A1-D6FC-4f65-9D91-7224C49458BB}">
                  <c15:layout>
                    <c:manualLayout>
                      <c:w val="0.24257371972495578"/>
                      <c:h val="4.9582988900995738E-2"/>
                    </c:manualLayout>
                  </c15:layout>
                </c:ext>
                <c:ext xmlns:c16="http://schemas.microsoft.com/office/drawing/2014/chart" uri="{C3380CC4-5D6E-409C-BE32-E72D297353CC}">
                  <c16:uniqueId val="{00000005-9A39-4D40-9AB1-EECF9FADE765}"/>
                </c:ext>
              </c:extLst>
            </c:dLbl>
            <c:dLbl>
              <c:idx val="9"/>
              <c:dLblPos val="outEnd"/>
              <c:showLegendKey val="0"/>
              <c:showVal val="1"/>
              <c:showCatName val="0"/>
              <c:showSerName val="0"/>
              <c:showPercent val="0"/>
              <c:showBubbleSize val="0"/>
              <c:extLst>
                <c:ext xmlns:c15="http://schemas.microsoft.com/office/drawing/2012/chart" uri="{CE6537A1-D6FC-4f65-9D91-7224C49458BB}">
                  <c15:layout>
                    <c:manualLayout>
                      <c:w val="0.2935181196671921"/>
                      <c:h val="4.9582988900995738E-2"/>
                    </c:manualLayout>
                  </c15:layout>
                </c:ext>
                <c:ext xmlns:c16="http://schemas.microsoft.com/office/drawing/2014/chart" uri="{C3380CC4-5D6E-409C-BE32-E72D297353CC}">
                  <c16:uniqueId val="{00000006-9A39-4D40-9AB1-EECF9FADE765}"/>
                </c:ext>
              </c:extLst>
            </c:dLbl>
            <c:dLbl>
              <c:idx val="11"/>
              <c:dLblPos val="outEnd"/>
              <c:showLegendKey val="0"/>
              <c:showVal val="1"/>
              <c:showCatName val="0"/>
              <c:showSerName val="0"/>
              <c:showPercent val="0"/>
              <c:showBubbleSize val="0"/>
              <c:extLst>
                <c:ext xmlns:c15="http://schemas.microsoft.com/office/drawing/2012/chart" uri="{CE6537A1-D6FC-4f65-9D91-7224C49458BB}">
                  <c15:layout>
                    <c:manualLayout>
                      <c:w val="0.27390745707525449"/>
                      <c:h val="4.9582988900995738E-2"/>
                    </c:manualLayout>
                  </c15:layout>
                </c:ext>
                <c:ext xmlns:c16="http://schemas.microsoft.com/office/drawing/2014/chart" uri="{C3380CC4-5D6E-409C-BE32-E72D297353CC}">
                  <c16:uniqueId val="{00000007-9A39-4D40-9AB1-EECF9FADE765}"/>
                </c:ext>
              </c:extLst>
            </c:dLbl>
            <c:dLbl>
              <c:idx val="12"/>
              <c:dLblPos val="outEnd"/>
              <c:showLegendKey val="0"/>
              <c:showVal val="1"/>
              <c:showCatName val="0"/>
              <c:showSerName val="0"/>
              <c:showPercent val="0"/>
              <c:showBubbleSize val="0"/>
              <c:extLst>
                <c:ext xmlns:c15="http://schemas.microsoft.com/office/drawing/2012/chart" uri="{CE6537A1-D6FC-4f65-9D91-7224C49458BB}">
                  <c15:layout>
                    <c:manualLayout>
                      <c:w val="0.25816190383326526"/>
                      <c:h val="4.9582988900995738E-2"/>
                    </c:manualLayout>
                  </c15:layout>
                </c:ext>
                <c:ext xmlns:c16="http://schemas.microsoft.com/office/drawing/2014/chart" uri="{C3380CC4-5D6E-409C-BE32-E72D297353CC}">
                  <c16:uniqueId val="{00000008-9A39-4D40-9AB1-EECF9FADE765}"/>
                </c:ext>
              </c:extLst>
            </c:dLbl>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'Employee Overview Analysis'!$A$15:$A$28</c:f>
              <c:strCache>
                <c:ptCount val="13"/>
                <c:pt idx="0">
                  <c:v>Analytics Manager</c:v>
                </c:pt>
                <c:pt idx="1">
                  <c:v>Data Scientist</c:v>
                </c:pt>
                <c:pt idx="2">
                  <c:v>Engineering Manager</c:v>
                </c:pt>
                <c:pt idx="3">
                  <c:v>HR Business Partner</c:v>
                </c:pt>
                <c:pt idx="4">
                  <c:v>HR Executive</c:v>
                </c:pt>
                <c:pt idx="5">
                  <c:v>HR Manager</c:v>
                </c:pt>
                <c:pt idx="6">
                  <c:v>Machine Learning Engineer</c:v>
                </c:pt>
                <c:pt idx="7">
                  <c:v>Manager</c:v>
                </c:pt>
                <c:pt idx="8">
                  <c:v>Recruiter</c:v>
                </c:pt>
                <c:pt idx="9">
                  <c:v>Sales Executive</c:v>
                </c:pt>
                <c:pt idx="10">
                  <c:v>Sales Representative</c:v>
                </c:pt>
                <c:pt idx="11">
                  <c:v>Senior Software Engineer</c:v>
                </c:pt>
                <c:pt idx="12">
                  <c:v>Software Engineer</c:v>
                </c:pt>
              </c:strCache>
            </c:strRef>
          </c:cat>
          <c:val>
            <c:numRef>
              <c:f>'Employee Overview Analysis'!$B$15:$B$28</c:f>
              <c:numCache>
                <c:formatCode>[$$-409]#,##0.00</c:formatCode>
                <c:ptCount val="13"/>
                <c:pt idx="0">
                  <c:v>346484.23076923075</c:v>
                </c:pt>
                <c:pt idx="1">
                  <c:v>56079.494252873563</c:v>
                </c:pt>
                <c:pt idx="2">
                  <c:v>286258.50666666665</c:v>
                </c:pt>
                <c:pt idx="3">
                  <c:v>314002.42857142858</c:v>
                </c:pt>
                <c:pt idx="4">
                  <c:v>94362.321428571435</c:v>
                </c:pt>
                <c:pt idx="5">
                  <c:v>449330.75</c:v>
                </c:pt>
                <c:pt idx="6">
                  <c:v>130164.61643835617</c:v>
                </c:pt>
                <c:pt idx="7">
                  <c:v>317531.05405405408</c:v>
                </c:pt>
                <c:pt idx="8">
                  <c:v>37647.5</c:v>
                </c:pt>
                <c:pt idx="9">
                  <c:v>116574.60736196319</c:v>
                </c:pt>
                <c:pt idx="10">
                  <c:v>40656.421686746988</c:v>
                </c:pt>
                <c:pt idx="11">
                  <c:v>126161.29545454546</c:v>
                </c:pt>
                <c:pt idx="12">
                  <c:v>51967.051020408166</c:v>
                </c:pt>
              </c:numCache>
            </c:numRef>
          </c:val>
          <c:extLst>
            <c:ext xmlns:c16="http://schemas.microsoft.com/office/drawing/2014/chart" uri="{C3380CC4-5D6E-409C-BE32-E72D297353CC}">
              <c16:uniqueId val="{00000009-7D06-48FC-A168-CC1D09B4B764}"/>
            </c:ext>
          </c:extLst>
        </c:ser>
        <c:dLbls>
          <c:dLblPos val="outEnd"/>
          <c:showLegendKey val="0"/>
          <c:showVal val="1"/>
          <c:showCatName val="0"/>
          <c:showSerName val="0"/>
          <c:showPercent val="0"/>
          <c:showBubbleSize val="0"/>
        </c:dLbls>
        <c:gapWidth val="182"/>
        <c:axId val="1071932320"/>
        <c:axId val="1071934240"/>
      </c:barChart>
      <c:catAx>
        <c:axId val="1071932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071934240"/>
        <c:crosses val="autoZero"/>
        <c:auto val="1"/>
        <c:lblAlgn val="ctr"/>
        <c:lblOffset val="100"/>
        <c:noMultiLvlLbl val="0"/>
      </c:catAx>
      <c:valAx>
        <c:axId val="1071934240"/>
        <c:scaling>
          <c:orientation val="minMax"/>
        </c:scaling>
        <c:delete val="1"/>
        <c:axPos val="b"/>
        <c:numFmt formatCode="[$$-409]#,##0.00" sourceLinked="1"/>
        <c:majorTickMark val="none"/>
        <c:minorTickMark val="none"/>
        <c:tickLblPos val="nextTo"/>
        <c:crossAx val="1071932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Analysis.xlsx]Employee Overview Analysis!PivotTable6</c:name>
    <c:fmtId val="1"/>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Ethnicity Overview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rgbClr val="C00000"/>
          </a:solidFill>
          <a:ln w="19050">
            <a:noFill/>
          </a:ln>
          <a:effectLst/>
        </c:spPr>
        <c:dLbl>
          <c:idx val="0"/>
          <c:layout>
            <c:manualLayout>
              <c:x val="-4.6880152510200432E-2"/>
              <c:y val="3.0218545689149244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4">
              <a:lumMod val="75000"/>
            </a:schemeClr>
          </a:solidFill>
          <a:ln w="19050">
            <a:noFill/>
          </a:ln>
          <a:effectLst/>
        </c:spPr>
      </c:pivotFmt>
      <c:pivotFmt>
        <c:idx val="36"/>
        <c:spPr>
          <a:solidFill>
            <a:srgbClr val="FFC000"/>
          </a:solidFill>
          <a:ln w="19050">
            <a:noFill/>
          </a:ln>
          <a:effectLst/>
        </c:spPr>
      </c:pivotFmt>
      <c:pivotFmt>
        <c:idx val="37"/>
        <c:spPr>
          <a:solidFill>
            <a:schemeClr val="accent3">
              <a:lumMod val="60000"/>
              <a:lumOff val="40000"/>
            </a:schemeClr>
          </a:solidFill>
          <a:ln w="19050">
            <a:noFill/>
          </a:ln>
          <a:effectLst/>
        </c:spPr>
      </c:pivotFmt>
      <c:pivotFmt>
        <c:idx val="38"/>
        <c:spPr>
          <a:solidFill>
            <a:srgbClr val="800080"/>
          </a:solidFill>
          <a:ln w="19050">
            <a:noFill/>
          </a:ln>
          <a:effectLst/>
        </c:spPr>
      </c:pivotFmt>
      <c:pivotFmt>
        <c:idx val="39"/>
        <c:spPr>
          <a:solidFill>
            <a:schemeClr val="tx2"/>
          </a:solidFill>
          <a:ln w="19050">
            <a:noFill/>
          </a:ln>
          <a:effectLst/>
        </c:spPr>
      </c:pivotFmt>
      <c:pivotFmt>
        <c:idx val="40"/>
        <c:spPr>
          <a:solidFill>
            <a:srgbClr val="FFFF00"/>
          </a:solidFill>
          <a:ln w="19050">
            <a:noFill/>
          </a:ln>
          <a:effectLst/>
        </c:spPr>
        <c:dLbl>
          <c:idx val="0"/>
          <c:layout>
            <c:manualLayout>
              <c:x val="2.864898208956693E-2"/>
              <c:y val="-1.5828579174552357E-16"/>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'Employee Overview Analysis'!$B$47</c:f>
              <c:strCache>
                <c:ptCount val="1"/>
                <c:pt idx="0">
                  <c:v>Total</c:v>
                </c:pt>
              </c:strCache>
            </c:strRef>
          </c:tx>
          <c:spPr>
            <a:ln>
              <a:noFill/>
            </a:ln>
          </c:spPr>
          <c:dPt>
            <c:idx val="0"/>
            <c:bubble3D val="0"/>
            <c:spPr>
              <a:solidFill>
                <a:srgbClr val="FFC000"/>
              </a:solidFill>
              <a:ln w="19050">
                <a:noFill/>
              </a:ln>
              <a:effectLst/>
            </c:spPr>
            <c:extLst>
              <c:ext xmlns:c16="http://schemas.microsoft.com/office/drawing/2014/chart" uri="{C3380CC4-5D6E-409C-BE32-E72D297353CC}">
                <c16:uniqueId val="{00000001-2FFC-430F-9F3E-E2CF326DE891}"/>
              </c:ext>
            </c:extLst>
          </c:dPt>
          <c:dPt>
            <c:idx val="1"/>
            <c:bubble3D val="0"/>
            <c:spPr>
              <a:solidFill>
                <a:schemeClr val="accent3">
                  <a:lumMod val="60000"/>
                  <a:lumOff val="40000"/>
                </a:schemeClr>
              </a:solidFill>
              <a:ln w="19050">
                <a:noFill/>
              </a:ln>
              <a:effectLst/>
            </c:spPr>
            <c:extLst>
              <c:ext xmlns:c16="http://schemas.microsoft.com/office/drawing/2014/chart" uri="{C3380CC4-5D6E-409C-BE32-E72D297353CC}">
                <c16:uniqueId val="{00000003-2FFC-430F-9F3E-E2CF326DE891}"/>
              </c:ext>
            </c:extLst>
          </c:dPt>
          <c:dPt>
            <c:idx val="2"/>
            <c:bubble3D val="0"/>
            <c:spPr>
              <a:solidFill>
                <a:srgbClr val="800080"/>
              </a:solidFill>
              <a:ln w="19050">
                <a:noFill/>
              </a:ln>
              <a:effectLst/>
            </c:spPr>
            <c:extLst>
              <c:ext xmlns:c16="http://schemas.microsoft.com/office/drawing/2014/chart" uri="{C3380CC4-5D6E-409C-BE32-E72D297353CC}">
                <c16:uniqueId val="{00000005-2FFC-430F-9F3E-E2CF326DE891}"/>
              </c:ext>
            </c:extLst>
          </c:dPt>
          <c:dPt>
            <c:idx val="3"/>
            <c:bubble3D val="0"/>
            <c:spPr>
              <a:solidFill>
                <a:schemeClr val="tx2"/>
              </a:solidFill>
              <a:ln w="19050">
                <a:noFill/>
              </a:ln>
              <a:effectLst/>
            </c:spPr>
            <c:extLst>
              <c:ext xmlns:c16="http://schemas.microsoft.com/office/drawing/2014/chart" uri="{C3380CC4-5D6E-409C-BE32-E72D297353CC}">
                <c16:uniqueId val="{00000007-2FFC-430F-9F3E-E2CF326DE891}"/>
              </c:ext>
            </c:extLst>
          </c:dPt>
          <c:dPt>
            <c:idx val="4"/>
            <c:bubble3D val="0"/>
            <c:spPr>
              <a:solidFill>
                <a:srgbClr val="FFFF00"/>
              </a:solidFill>
              <a:ln w="19050">
                <a:noFill/>
              </a:ln>
              <a:effectLst/>
            </c:spPr>
            <c:extLst>
              <c:ext xmlns:c16="http://schemas.microsoft.com/office/drawing/2014/chart" uri="{C3380CC4-5D6E-409C-BE32-E72D297353CC}">
                <c16:uniqueId val="{00000009-2FFC-430F-9F3E-E2CF326DE891}"/>
              </c:ext>
            </c:extLst>
          </c:dPt>
          <c:dPt>
            <c:idx val="5"/>
            <c:bubble3D val="0"/>
            <c:spPr>
              <a:solidFill>
                <a:srgbClr val="C00000"/>
              </a:solidFill>
              <a:ln w="19050">
                <a:noFill/>
              </a:ln>
              <a:effectLst/>
            </c:spPr>
            <c:extLst>
              <c:ext xmlns:c16="http://schemas.microsoft.com/office/drawing/2014/chart" uri="{C3380CC4-5D6E-409C-BE32-E72D297353CC}">
                <c16:uniqueId val="{0000000B-2FFC-430F-9F3E-E2CF326DE891}"/>
              </c:ext>
            </c:extLst>
          </c:dPt>
          <c:dPt>
            <c:idx val="6"/>
            <c:bubble3D val="0"/>
            <c:spPr>
              <a:solidFill>
                <a:schemeClr val="accent4">
                  <a:lumMod val="75000"/>
                </a:schemeClr>
              </a:solidFill>
              <a:ln w="19050">
                <a:noFill/>
              </a:ln>
              <a:effectLst/>
            </c:spPr>
            <c:extLst>
              <c:ext xmlns:c16="http://schemas.microsoft.com/office/drawing/2014/chart" uri="{C3380CC4-5D6E-409C-BE32-E72D297353CC}">
                <c16:uniqueId val="{0000000D-2FFC-430F-9F3E-E2CF326DE891}"/>
              </c:ext>
            </c:extLst>
          </c:dPt>
          <c:dLbls>
            <c:dLbl>
              <c:idx val="4"/>
              <c:layout>
                <c:manualLayout>
                  <c:x val="2.864898208956693E-2"/>
                  <c:y val="-1.5828579174552357E-16"/>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FFC-430F-9F3E-E2CF326DE891}"/>
                </c:ext>
              </c:extLst>
            </c:dLbl>
            <c:dLbl>
              <c:idx val="5"/>
              <c:layout>
                <c:manualLayout>
                  <c:x val="-4.6880152510200432E-2"/>
                  <c:y val="3.021854568914924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2FFC-430F-9F3E-E2CF326DE891}"/>
                </c:ext>
              </c:extLst>
            </c:dLbl>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'Employee Overview Analysis'!$A$48:$A$55</c:f>
              <c:strCache>
                <c:ptCount val="7"/>
                <c:pt idx="0">
                  <c:v>American Indian or Alaska Native</c:v>
                </c:pt>
                <c:pt idx="1">
                  <c:v>Asian or Asian American</c:v>
                </c:pt>
                <c:pt idx="2">
                  <c:v>Black or African American</c:v>
                </c:pt>
                <c:pt idx="3">
                  <c:v>Mixed or multiple ethnic groups</c:v>
                </c:pt>
                <c:pt idx="4">
                  <c:v>Native Hawaiian</c:v>
                </c:pt>
                <c:pt idx="5">
                  <c:v>Other</c:v>
                </c:pt>
                <c:pt idx="6">
                  <c:v>White</c:v>
                </c:pt>
              </c:strCache>
            </c:strRef>
          </c:cat>
          <c:val>
            <c:numRef>
              <c:f>'Employee Overview Analysis'!$B$48:$B$55</c:f>
              <c:numCache>
                <c:formatCode>General</c:formatCode>
                <c:ptCount val="7"/>
                <c:pt idx="0">
                  <c:v>50</c:v>
                </c:pt>
                <c:pt idx="1">
                  <c:v>113</c:v>
                </c:pt>
                <c:pt idx="2">
                  <c:v>207</c:v>
                </c:pt>
                <c:pt idx="3">
                  <c:v>198</c:v>
                </c:pt>
                <c:pt idx="4">
                  <c:v>26</c:v>
                </c:pt>
                <c:pt idx="5">
                  <c:v>16</c:v>
                </c:pt>
                <c:pt idx="6">
                  <c:v>859</c:v>
                </c:pt>
              </c:numCache>
            </c:numRef>
          </c:val>
          <c:extLst>
            <c:ext xmlns:c16="http://schemas.microsoft.com/office/drawing/2014/chart" uri="{C3380CC4-5D6E-409C-BE32-E72D297353CC}">
              <c16:uniqueId val="{0000000E-7FDD-4393-AF59-DD0597C17E9A}"/>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Analysis.xlsx]Employee Overview Analysis!Employee Travel Freq.</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Employee Travel</a:t>
            </a:r>
            <a:r>
              <a:rPr lang="en-US" baseline="0"/>
              <a:t> Frequancy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w="19050" cap="flat" cmpd="sng" algn="ctr">
            <a:solidFill>
              <a:schemeClr val="lt1"/>
            </a:solidFill>
            <a:prstDash val="soli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'Employee Overview Analysis'!$B$30</c:f>
              <c:strCache>
                <c:ptCount val="1"/>
                <c:pt idx="0">
                  <c:v>Total</c:v>
                </c:pt>
              </c:strCache>
            </c:strRef>
          </c:tx>
          <c:spPr>
            <a:solidFill>
              <a:schemeClr val="accent4"/>
            </a:solidFill>
            <a:ln w="19050" cap="flat" cmpd="sng" algn="ctr">
              <a:solidFill>
                <a:schemeClr val="lt1"/>
              </a:solidFill>
              <a:prstDash val="solid"/>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'Employee Overview Analysis'!$A$31:$A$34</c:f>
              <c:strCache>
                <c:ptCount val="3"/>
                <c:pt idx="0">
                  <c:v>Frequent Traveller</c:v>
                </c:pt>
                <c:pt idx="1">
                  <c:v>No Travel</c:v>
                </c:pt>
                <c:pt idx="2">
                  <c:v>Some Travel</c:v>
                </c:pt>
              </c:strCache>
            </c:strRef>
          </c:cat>
          <c:val>
            <c:numRef>
              <c:f>'Employee Overview Analysis'!$B$31:$B$34</c:f>
              <c:numCache>
                <c:formatCode>General</c:formatCode>
                <c:ptCount val="3"/>
                <c:pt idx="0">
                  <c:v>277</c:v>
                </c:pt>
                <c:pt idx="1">
                  <c:v>150</c:v>
                </c:pt>
                <c:pt idx="2">
                  <c:v>1042</c:v>
                </c:pt>
              </c:numCache>
            </c:numRef>
          </c:val>
          <c:extLst>
            <c:ext xmlns:c16="http://schemas.microsoft.com/office/drawing/2014/chart" uri="{C3380CC4-5D6E-409C-BE32-E72D297353CC}">
              <c16:uniqueId val="{00000000-91C5-49D1-8AE0-E9D663C4E74D}"/>
            </c:ext>
          </c:extLst>
        </c:ser>
        <c:dLbls>
          <c:showLegendKey val="0"/>
          <c:showVal val="0"/>
          <c:showCatName val="0"/>
          <c:showSerName val="0"/>
          <c:showPercent val="0"/>
          <c:showBubbleSize val="0"/>
        </c:dLbls>
        <c:gapWidth val="219"/>
        <c:overlap val="-27"/>
        <c:axId val="377366208"/>
        <c:axId val="377372928"/>
      </c:barChart>
      <c:catAx>
        <c:axId val="377366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77372928"/>
        <c:crosses val="autoZero"/>
        <c:auto val="1"/>
        <c:lblAlgn val="ctr"/>
        <c:lblOffset val="100"/>
        <c:noMultiLvlLbl val="0"/>
      </c:catAx>
      <c:valAx>
        <c:axId val="3773729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77366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Atttrition</a:t>
            </a:r>
            <a:r>
              <a:rPr lang="en-US" baseline="0"/>
              <a:t> by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'Attrition Analysis'!$E$34</c:f>
              <c:strCache>
                <c:ptCount val="1"/>
                <c:pt idx="0">
                  <c:v>Count of Employees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 Analysis'!$D$35:$D$38</c:f>
              <c:strCache>
                <c:ptCount val="4"/>
                <c:pt idx="0">
                  <c:v>(18-25)</c:v>
                </c:pt>
                <c:pt idx="1">
                  <c:v>(26-34)</c:v>
                </c:pt>
                <c:pt idx="2">
                  <c:v>(35-43)</c:v>
                </c:pt>
                <c:pt idx="3">
                  <c:v>(44-51)</c:v>
                </c:pt>
              </c:strCache>
            </c:strRef>
          </c:cat>
          <c:val>
            <c:numRef>
              <c:f>'Attrition Analysis'!$E$35:$E$38</c:f>
              <c:numCache>
                <c:formatCode>General</c:formatCode>
                <c:ptCount val="4"/>
                <c:pt idx="0">
                  <c:v>117</c:v>
                </c:pt>
                <c:pt idx="1">
                  <c:v>97</c:v>
                </c:pt>
                <c:pt idx="2">
                  <c:v>17</c:v>
                </c:pt>
                <c:pt idx="3">
                  <c:v>6</c:v>
                </c:pt>
              </c:numCache>
            </c:numRef>
          </c:val>
          <c:extLst>
            <c:ext xmlns:c16="http://schemas.microsoft.com/office/drawing/2014/chart" uri="{C3380CC4-5D6E-409C-BE32-E72D297353CC}">
              <c16:uniqueId val="{00000000-F28C-45C6-9A9D-9142729126AD}"/>
            </c:ext>
          </c:extLst>
        </c:ser>
        <c:dLbls>
          <c:dLblPos val="outEnd"/>
          <c:showLegendKey val="0"/>
          <c:showVal val="1"/>
          <c:showCatName val="0"/>
          <c:showSerName val="0"/>
          <c:showPercent val="0"/>
          <c:showBubbleSize val="0"/>
        </c:dLbls>
        <c:gapWidth val="219"/>
        <c:overlap val="-27"/>
        <c:axId val="999668703"/>
        <c:axId val="999672063"/>
      </c:barChart>
      <c:catAx>
        <c:axId val="999668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672063"/>
        <c:crosses val="autoZero"/>
        <c:auto val="1"/>
        <c:lblAlgn val="ctr"/>
        <c:lblOffset val="100"/>
        <c:noMultiLvlLbl val="0"/>
      </c:catAx>
      <c:valAx>
        <c:axId val="9996720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668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Analysis.xlsx]Attrition Analysis!Years Update</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'Attrition Analysis'!$B$28</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 Analysis'!$A$29:$A$40</c:f>
              <c:strCache>
                <c:ptCount val="11"/>
                <c:pt idx="0">
                  <c:v>0</c:v>
                </c:pt>
                <c:pt idx="1">
                  <c:v>1</c:v>
                </c:pt>
                <c:pt idx="2">
                  <c:v>2</c:v>
                </c:pt>
                <c:pt idx="3">
                  <c:v>3</c:v>
                </c:pt>
                <c:pt idx="4">
                  <c:v>4</c:v>
                </c:pt>
                <c:pt idx="5">
                  <c:v>5</c:v>
                </c:pt>
                <c:pt idx="6">
                  <c:v>6</c:v>
                </c:pt>
                <c:pt idx="7">
                  <c:v>7</c:v>
                </c:pt>
                <c:pt idx="8">
                  <c:v>8</c:v>
                </c:pt>
                <c:pt idx="9">
                  <c:v>9</c:v>
                </c:pt>
                <c:pt idx="10">
                  <c:v>10</c:v>
                </c:pt>
              </c:strCache>
            </c:strRef>
          </c:cat>
          <c:val>
            <c:numRef>
              <c:f>'Attrition Analysis'!$B$29:$B$40</c:f>
              <c:numCache>
                <c:formatCode>General</c:formatCode>
                <c:ptCount val="11"/>
                <c:pt idx="0">
                  <c:v>60</c:v>
                </c:pt>
                <c:pt idx="1">
                  <c:v>61</c:v>
                </c:pt>
                <c:pt idx="2">
                  <c:v>25</c:v>
                </c:pt>
                <c:pt idx="3">
                  <c:v>24</c:v>
                </c:pt>
                <c:pt idx="4">
                  <c:v>15</c:v>
                </c:pt>
                <c:pt idx="5">
                  <c:v>20</c:v>
                </c:pt>
                <c:pt idx="6">
                  <c:v>11</c:v>
                </c:pt>
                <c:pt idx="7">
                  <c:v>9</c:v>
                </c:pt>
                <c:pt idx="8">
                  <c:v>6</c:v>
                </c:pt>
                <c:pt idx="9">
                  <c:v>5</c:v>
                </c:pt>
                <c:pt idx="10">
                  <c:v>1</c:v>
                </c:pt>
              </c:numCache>
            </c:numRef>
          </c:val>
          <c:smooth val="0"/>
          <c:extLst>
            <c:ext xmlns:c16="http://schemas.microsoft.com/office/drawing/2014/chart" uri="{C3380CC4-5D6E-409C-BE32-E72D297353CC}">
              <c16:uniqueId val="{00000000-4D05-4845-B6D7-3CE5ABA35E18}"/>
            </c:ext>
          </c:extLst>
        </c:ser>
        <c:dLbls>
          <c:dLblPos val="t"/>
          <c:showLegendKey val="0"/>
          <c:showVal val="1"/>
          <c:showCatName val="0"/>
          <c:showSerName val="0"/>
          <c:showPercent val="0"/>
          <c:showBubbleSize val="0"/>
        </c:dLbls>
        <c:smooth val="0"/>
        <c:axId val="671720336"/>
        <c:axId val="671720816"/>
      </c:lineChart>
      <c:catAx>
        <c:axId val="671720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720816"/>
        <c:crosses val="autoZero"/>
        <c:auto val="1"/>
        <c:lblAlgn val="ctr"/>
        <c:lblOffset val="100"/>
        <c:tickLblSkip val="3"/>
        <c:noMultiLvlLbl val="0"/>
      </c:catAx>
      <c:valAx>
        <c:axId val="6717208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720336"/>
        <c:crossesAt val="1"/>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Analysis.xlsx]Attrition Analysis!EDU. L. Attrition </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a:t>
            </a:r>
            <a:r>
              <a:rPr lang="en-US" baseline="0"/>
              <a:t> by education level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dLbl>
          <c:idx val="0"/>
          <c:layout>
            <c:manualLayout>
              <c:x val="8.2368099062231803E-2"/>
              <c:y val="-2.1786484899907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layout>
            <c:manualLayout>
              <c:x val="-0.1287001547847374"/>
              <c:y val="-5.664486073975923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dLbl>
          <c:idx val="0"/>
          <c:layout>
            <c:manualLayout>
              <c:x val="-0.11068213311487414"/>
              <c:y val="6.971675167970366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'Attrition Analysis'!$B$93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F5C-4319-8541-125774634023}"/>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EF5C-4319-8541-125774634023}"/>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EF5C-4319-8541-125774634023}"/>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EF5C-4319-8541-125774634023}"/>
              </c:ext>
            </c:extLst>
          </c:dPt>
          <c:dPt>
            <c:idx val="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9-EF5C-4319-8541-125774634023}"/>
              </c:ext>
            </c:extLst>
          </c:dPt>
          <c:dLbls>
            <c:dLbl>
              <c:idx val="1"/>
              <c:layout>
                <c:manualLayout>
                  <c:x val="8.2368099062231803E-2"/>
                  <c:y val="-2.1786484899907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F5C-4319-8541-125774634023}"/>
                </c:ext>
              </c:extLst>
            </c:dLbl>
            <c:dLbl>
              <c:idx val="2"/>
              <c:layout>
                <c:manualLayout>
                  <c:x val="-0.1287001547847374"/>
                  <c:y val="-5.664486073975923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EF5C-4319-8541-125774634023}"/>
                </c:ext>
              </c:extLst>
            </c:dLbl>
            <c:dLbl>
              <c:idx val="4"/>
              <c:layout>
                <c:manualLayout>
                  <c:x val="-0.11068213311487414"/>
                  <c:y val="6.971675167970366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EF5C-4319-8541-125774634023}"/>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'Attrition Analysis'!$A$94:$A$99</c:f>
              <c:strCache>
                <c:ptCount val="5"/>
                <c:pt idx="0">
                  <c:v>Bachelors</c:v>
                </c:pt>
                <c:pt idx="1">
                  <c:v>Doctorate</c:v>
                </c:pt>
                <c:pt idx="2">
                  <c:v>High School</c:v>
                </c:pt>
                <c:pt idx="3">
                  <c:v>Masters</c:v>
                </c:pt>
                <c:pt idx="4">
                  <c:v>No Formal Qualifications</c:v>
                </c:pt>
              </c:strCache>
            </c:strRef>
          </c:cat>
          <c:val>
            <c:numRef>
              <c:f>'Attrition Analysis'!$B$94:$B$99</c:f>
              <c:numCache>
                <c:formatCode>General</c:formatCode>
                <c:ptCount val="5"/>
                <c:pt idx="0">
                  <c:v>99</c:v>
                </c:pt>
                <c:pt idx="1">
                  <c:v>5</c:v>
                </c:pt>
                <c:pt idx="2">
                  <c:v>44</c:v>
                </c:pt>
                <c:pt idx="3">
                  <c:v>58</c:v>
                </c:pt>
                <c:pt idx="4">
                  <c:v>31</c:v>
                </c:pt>
              </c:numCache>
            </c:numRef>
          </c:val>
          <c:extLst>
            <c:ext xmlns:c16="http://schemas.microsoft.com/office/drawing/2014/chart" uri="{C3380CC4-5D6E-409C-BE32-E72D297353CC}">
              <c16:uniqueId val="{0000000D-59C5-4A4F-922E-D786239D4EAB}"/>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C20A301B-74AF-425B-96A1-8E1C3DC9D9AE}">
          <cx:dataId val="0"/>
          <cx:layoutPr>
            <cx:geography cultureLanguage="en-US" cultureRegion="EG" attribution="Powered by Bing">
              <cx:geoCache provider="{E9337A44-BEBE-4D9F-B70C-5C5E7DAFC167}">
                <cx:binary>1HrZktw4suWvlOl5qMIOou3WNRuSEbmnUpmSWtILLbfiioUAF4BfP56lqm5JXaPqtnmYGb2EKRkM
AL6cc9wd//UY//Y4Pt/7n6IeTfjbY/zlVTvP7m8//xwe22d9H17r7tHbYH+dXz9a/bP99dfu8fnn
J3+/dab5mSDMfn5s7/38HF/993/BrzXP9tI+3s+dNW+XZ59un8MyzuEHz/700U+PdjHzy+sN/NIv
r96bbn5++uluvp+fw6ufns3czeldcs+/vPrmm69++vn73/uXtX8aYXvz8gTvUvWaI8oloxL99o++
+mm0pvn9cabUa4RzKqhi6rd/7I+1r+81vP9vb+u3Td0/PfnnEH76/fNfXv/mJP/ytAu2/GKU0r7s
/f3db4f9+Vuj//d/ffcHOP53f/nKL9/b6q8ewdZ1Z6ouzL57nPEvr66ft58+WT/8YZYvLvnmW/+h
Sxh5ragijFLypy6R/LWAJ1zg310i/lj7i0v+nR39uTf++eY3+4dDfnr1F/H4/6Rvyvux+9V6093/
YaH/c+9Q+ZpwJoTC6ot38LcJg7F6LbAkEjP8JWP+WPuLd/69Pf25f75+9zsPlf/z/0sPdePYGdt9
B2jfnO0/zR70GhOGGefoi/nzb/2Tq9eY5YLynH95rr71z9m/saM/984/3/xm/7+8Orv8v+Ob/z3q
/YMRqvv5/vAblXwFfD9++gdifvfqjxjpC1mdPf3yijDgj38Q1MtP/P7eD9jkH+8934f5l1eZEK+V
pFRwCbykMEOAf9vzyyNIu9ccE4VyRTkkaQ6+N9bP7S+vJH5NOZNAZCTHhL/6Kdjl5e84B7AlHFIV
Q8oqyNt/sPiNHVNjzT+s8fv/fzKLvrGdmQOwJ7Cl+/K1l12+rIgJUgJTIoWiOYENuMf7W1AK8G38
P0bce4O3gT/nuJ4XdSCOuWwskVu7/QPnixvuWeZ5OJophcSqmUTexjKzNXpojGcmKy2JgzxXLU9L
NajMTKeb0mO4Grl2WSrsELl74MPcR1uBrcaelo2UDD/LaNNyO7ZRjvd5zl39SDWdxHUjusnRQuMu
wFaY416/aTGaN1M1I/eDK+zGtb7EMk2w5UZrnC6Ipqb/NQurhXe+cumfGEl+ZyOFgNwUF0y9oChB
EBFf20hi3S2taPPnerOmn05nzUZ2OrI1eHm6h2butnLvHED7iOqO1McfL4/J9+tLSSUFfs0peAo2
8+36e0/zIJDonno80KErZ0s5bQulSDb1Rx+3xs+Vb+eGtUXGst2Zm43RFEiJ2S42ej6L1oShsHai
Hl8rnk/w7MebhBD+Oo4kopQCSin6QvIvYfntHmPbZaT1NHsSmV8RqZpdNnI6jjmbKSqMn4X4PHBU
z2c/Xvc737ysyxSThHBEVE6/X9ctyUqb0fypSRBzoliRG8PHltXENMXWd0v3xtSgn+eibS0hovjx
8pCHXx2bI64EQxRxCuIG41y+mOWr9BlEO0FGZOt1G4YMfLLrTYrPLnCzvE1ZvjBA2n+gy5+E4p+t
xxH7In2FEOjb9WSMDpMcLde79pxMRWzaqS+QHTpuCx+6BoTFf7KexDnOczhfThFiWHwX+nSrMTZr
11/XfbNmd2boEzhXDqOkBxMmCUf+8YJAZl8ZFA5GJcuB74hiPCcASt8esOFrl6HY0qdMjnKiJd+Q
4PeATNl8ZvdOjtddhi2+osOUlrshILS3RWi7EaLsxzv51tSwE04EyznPBRcQXvS7iJ5Fh/o0mPqx
Vrvh/sROTtfpkNU6qHSSch/BEj9e8l8Pn8tcMMFzpBAUMN95t5VtPYKB/RMTG8DmMWGx4+HI/bYE
dujymonPfoEwnoogJASaRWn16rB2FrntLzILf0cNYACFGMAOIB8Ffsq/202j9p4rN2cPbeelzk7j
3L4gjI62hbpn2Xq2s7LTIRFXREUo7Ip3qF3utBN9Kk2GvblTutXeVBO3ntzqtTPh4cc2eyGorwhM
YkwRY4hxLIEU6fcRumx17tG0x4foZw9BgJYBgbFQ3CjPiugphK0jw/SCQvNmXz461yz/qbEwFpIJ
ioTKGWXAFd/GbT6RMKcg7IMZeQak2AMd7FuxJjQnfkFrDkQamsUP97rnBijKO+0xP82zPluHYmqB
vl6oNLXwlun2cb1gcXBW/wVOY1D7X9lLArEqoSC/IJ+B9zn+LsEMmtu6j049op5w8ZlRDwYiYuBg
LU91Q07XLV+NLpFmnshC+jHIoRh3hEM5UxPl+35DS3b3Yzf+TqP/9CTIX5JLokDc/IYBufhOiiA0
GSu7Npz4naA2HAiPL0yyIEYW+2vYDeROaUPjtqAKXe8tFsXMmxnrCxAcIJ+a0g5ujvSSsGh6dKNr
3jT2NE0bhN91HbsBx1TWJAbyKUyTnpqD7wkz00GPy07mElkkgq5yz1E3XtKILRU3Kv3GZIPI14y+
qY3GU7wamnZVIHeWVXRYFagHmj2ddiE7XY1Z7yDkx3Hlypcyg9faYgBigI9mtDnkiUgDZC9Rvl3O
ht+subWa9LxUWUyZPmwrySDjLMnz8dqQBcyNQRkt8pqG8QX3s568RLTbdwR+Qy7He1cMYdZ4L0zw
ynSVcHLsl8J2mMI2xDQLWB/FCO5Wv4E5SKoN7LtP+eTro5xWOp1JlA2CHFxuYUk9xJ6u52gjddeU
Y9QhdCdjnMZ+fE/t0it6LdKsmDvrBcrIes7D6kFZpI4OEMVqS4FOVTssWq23Wx8lNbro2zm3dZkt
ttmQLiYKyo/cqEk5uR2aSTA+veNJrbt9h1B6wY4aD4iIazuHzYp3nUOCNRXEOSDXsfUTxn2pcR78
r0mSKeTnXMSNfMY8pjm/Znqr3VujVD+QQ29ChsbCISTiXIIMh7Q9GJvAt9UWye5TgbLo7FpOEO48
LxNL9XY5qDCHvfBjv3XnJlO5z8rYtSicMDTO24NAekhtVbPaGVNoabT/aKYpz5YiB9gA6//O1pNx
qhGXue4kCDfTjoIsZc0XDJ7XjNXgoGTmHD6+hMbYQc3w2chxEOjEK1Azrlg9EhoD1zdWwjbIMJBi
G7JVvQP8s/mdMyobj7rjDS/aptnueOp4X6Vuq086ttLTDtH9TPu4ni6+sbfSC1JGxdtr2c0jKie2
+nc1BPUpa7gNBWRf+9B7N35sUGerqHA9FvlI5xOssCw3YvhF7tBnO0A6ms2JS7F1rpKsbcG7KPPH
XkZ26G23vNn7cUYHiNz5kCdER4hYoR9bt9wRzNyFZ1lzodcwH3hgsQTOa05Xu6iqVVv+Vrp2KofO
dU9dmOpqbF1TJGZMxWs1nec70cdUm9oXxnEGP50nU7LeyOMGP3mWZ6l98NEuJwCx9dOkhvFkiHjc
i6R6fmx7ZO8cE2QvxgZNociobd5vcc/vx8zwQtFFv9ty0h0QmdE5Q6rtCptl9JLNfD/6OZjn0Mv6
Lcp4B1pzpuoJ64athcQO366kb7ujSyY74KDn27Cy+ewFCqqQ4nJOg09DwfWWl7VUdZt/7Fai0hkw
8/IYCOvxwS5u9mXT6TYVK/QKnvOZS11ldebPteKWVwzP/du40qHkXNsLHmY8lXXe2nvUB3cZJUMX
QeCXCK155wrWrNt59Eu8QnJYz3Jts/NuoC2pckC/J7xt1BT7nuO2mKEm/LS5aXuesiyWpMP7fQi9
JYWqHZR++x4gctvRjQWIM79Ubt+GeC6WZmoKhF13nbAEINYulutGR3rOcjS6cx8nfyRuIRd81LHo
Kf/At/SIlrq+ZhjSZw3LXGk5oa5ool5lxZOlByZnc+1a5j8lF9djj8gyN6FYhiEOQym7hrsiWyi7
X5fJFpSM5sSCHCgI0vPbiM3wNrRpHsphnpv3U5umjz46TYopLrGssXd90cP+aIFzUQ+QeLHdSxbz
7UaR0I6l2df+vtduL7IG6Q/QLpoK51b8VlmWnzni83LxqD5nnWH3IRfxst+xXwtn2QKL1nNRL9lU
pmZpLkWe2a4Y8aDufQayv8onB4qe92G6EZsYjgD0QpSq2+XpjG17A5JgOtCt9e+JNe5kXSI+6d0q
7j2t32/93r/fJ73nJ5Njqegn3TwnMMhJO8tlOViO0t3sFa8Lz6Z0gYdmLlC7rmdCDe5kkorjopFB
vVdmVg80Ovqu97V9WPd1f14gwKtVWnLF6p6eIGCKaorTfKepzQq+mfUy82H4vCNrTuiIaxCBy86u
24QYcFkEREJ9l2fA2oM4lYjVpQumPxn44t+DjKSw/5WcY2TosRc0fBpdPd0o0/pTnEZ1p7XfL5rQ
T4coAXKL3uju2jA0n/uFbTcm1P6dz3P2SIcVwIFMab1mSUPyTHR7g+m8XEQvt7Nui9QWdsnNSS00
q9pJQHW8Aead7ZmvL+u69W93krfvc6iyPk17Pr8Dwm9OIdnk1Y6z+QaovjuOquaX3TZiWs5ajVW+
J0Mh3r057k1mb4Yhb2+aaN1UKjeio9/66ZObF9YUNd/3S6/YctHV21A0mbbvGrorDZit44HKIT/F
Njbl6nb2Jl8betIuPnvKagJy9zJxtneqTDpCNVjJxek8vxw4XeV8QND7H+diVK6+3DLX3KgFj9cZ
S+bDOPt7eKcpwtzhD0GDgukX2V9H1UPpzB3uzpV15POS1ctWju2GrtIql/cdWdfppCUjZaVqsbxg
tfX5USFt1Lluc1fZGNherLrdqlztWhb9Pqu10LQ21zYLCF+kbJJga4G22V9Oat3GI44eb2eGTfoN
jSx7K43qXCmib+2hVc7f9k236oMfbWovdDfYrsq84VB81TXOTuQawn6bcuOX9uRFeqBKTdGOdgCr
2a0Zzgco7vxYYgnKpeR6qderYVz6UNIFN+82udtUWjSKS6gMalxtGCTixQz14PyBd+2ee8AR72Yu
QDg1Jmvq03UW8pyTiEz/bqepJmuR4oTUck4A7NBZzto1nUxjMr5q18CXO5U1Q19spBmVL3xWN+NQ
ZkzFu45mShSkZeNbm3C2n2yCpr5EciLoclN9NCXxE5JXcgQ4rWya9sqavTvvydyV0NEfzucsxdC/
GVMm1E7B/AZFXWFE9AA1RXKE6zfzzPp8rpLoxUgKswQL+ZDvYSoXnIg+MLyM7eXQul4U2ri4l/sc
J1NQnfY7IZd+ODUd4/bQbHy7GjpocVZ97OIpbRjOK5GjVkI12nt8NjTeDYVbuEwF2WJ6J2YyX2dc
RVnqvmahkGygvkypER+wy/zTqkCaUO8SObG2xvTQrC1ZSAkSrs1sOYdsCWIrZCtuU8asBGG25Kkb
S0DSGb5gUdbF7hFAaMrFoXWjK3gz4agOg5ZYtgdHouX8CmerWN73udH1aT/l7L5Z18/73jbvm9Z9
bpTjfQFlgr7bNtkf6rz2JwjIAwFICH8ncrlfjImM1552y3FtvSrd5HZXSKgIXaE113fejKLyXqRi
yTsG+LrO+nFu6v0o7TgWUxPrKzcAr5Q4hm2qdiAbdqNCS+8k995X3ZrXIPxaCBho63TbE7ZueOsm
E/JDkLK5DNbYu2UKc3NYYrPWZ8LoRhaZjupM236qiJnG4zDVHPo0CB/U3NqLoebZFRkiuyBOrKVt
AioHBWVRRUi93ptFLid7JGQskAQSrpBap3BwWNjrMOTbfOb8VhcqbCiW09D0JRNhdYXCuoZyVWdm
OQsCDndINsN3e+27p5qEcTrps3atPCTlVuxp8NfA8kD+nRjGqutBX8AW6ltgne64SCXKxbj2Q981
+LPgKB7jgNWJRUofpZP9TdYjX65atB+R0e/HHkElBYXbUZK6/2Q3MtuCU2s/UVT784XQOha1j31e
duPCzmtH4NANqo+si2uZM0Lf9FCWnK8b7h6HlsrPQ93gjwOm2+WKDa24m+wZTU36YOVIhhdMi66g
PZquRF1T0K0Aji9ByB7ZoKEQS0a/sHYk4cGuedYdRtF1wFAaSpYzw01ny+C7OFfzuNupmOTW45KO
gCOFyLqeX40ukIe2beehICPsoehH2eblAL9bGiEgJtrk+JkWC5EVlPDr6EFrDc25dnb+u4OqrS0H
Ryn6DMS7+UJl+baeZvMgqtn12Wk3cfJe9Kw94n0dlqJLmXvDeewfljV3QA9QeR7tAm3TwtacXgae
+wuXdjwWvgFJcxnD4h4GMseuDMyDsO3WMT7Oc4JcgaSEOm1xnLKndVPwUPXrejD9Ss+3aWpqINe4
g5iXfH1mVK31Uct2vmAJ6rciAzkyV2M9ZfyQTbpvSrSv/MMcxvGTdGssh0BDNaJsQtfLJvHdDFWe
OtYzaLhCzFs7nmwgqs4B/cx2iFPb9iDlFEhPv4fMXtN2w1m51HSaiqQRdwfvVugOT8FBEJWs1W3P
hvXYrMJNSg9lP4BI84eXMnYt6zR1BDQ1NfX+0YTFDG+IxVuooKqoB4A0JezuSo+XZkwnGSK9YW/E
Quu8GPDU0fsRSZmZcs3y2NdHGP4OEV0NrRVWlVBtR+aKZW91WEoJhMtT1WLgrbFYoHHEUmXWVOvh
IuU1tHTKsEAB5m7GFcZNtIjQUVLL0S9u6j42zcBsU22QKnIF+KbU+GKNkxXzsQGtZs6Wdsn0r2EK
ceWHdhg6bQ58Sni4qxHJ5Hrisr6bTeUTy1B/08PwB/zAMhu6pS+WxWxxhY4aHP9ZZ0oisGPoTaqU
ayP/yD0n7d0UIVo/Z05A/2AeFTQbMoLr6C5gtomgEuaA49C/gDzc5VPDahTFCTQXd8i3CQfVfVrc
1mZtYfIt7RlUtnW/CaAIgOP5w9JCQyG/nEFQxmvUK5RYuTRhmYaTvUMEvAWU19v+geaLWXXFx3lJ
5oIucLy9gFsrhIRS8EB1fUdn7jpxEHZqO3qOlmVKtq5oN4PGgdqhmY7O5T3gcTbbauBjc0VaqBqK
2ilAzKQ6EFE5O+lmqVNyx5athE5daUCNjBs7NCaybjy4bWNWQe/A2PxyB+mXH+psFPVazGut3FJg
Nil2kGmn7MQTrz+4fBnfZ7sNc0EsDA4LtkDuHLBo9RMyA6ishaPWDwcrgmqr1RMjY7GTaX4Lw54l
Hfo5uHPVNesNjC/WUzot3aVFNS0HIparHqekD47q+WxeFTqhMO2761Xc5NkEEk4W1LjEimi2wZz4
GZFyjrnbDAxW1uHJ7ageAFqZrgsBPLpUM93TbeiyLYJAyMYDKFCoEOvecX7iBZt1Ves8PmR7HZMr
cLNN+DYfuoFXcFvJPHqkpC9Cv0JpYPZshWrE97g9gJzw4XRp+bA+NVl86biAoiam3Ie2OcKMba2z
o15wrt4vZFKmrBGz9sASCqc4WPlpXEcGDUtZk8aW0FDsOFSoMoVrnQu0VATxZf4Y9s034BxX67Y0
WE0rCCRMLhiD5tZ1A5W3LtgEOvwquoXFYqODPMhBjOdZE2wR9oVDHzdfr51OU0nSEqrccDUVMpvb
kx0lcIyMTVbQmE+nkxunvlygYfaw96uH2KjV2yVDFs65u6PALt4kcHbFVJ2rQ7/Y7TnrX0TB0Lvm
MgMYDp+huNzat7LX/kV1UdKdgoIR555J3j0ARNJ0QlfW39qN1ldRZ81T4zFYPt/2eDrX9QKdkX3v
YuE6tL3PI19uNj+2cAQYQU7FJrUFNJW6LeLA1S2G9qGsVG+3MwxNi67aaNP9faMMZsB8COzUsL4v
p83zu6lu7HEmBn0UPuBCybhXrR/3O0bDngoYtaRrmIeTriJLWGEgNxoXCtWtaj1rhLcA82aPoWjq
LcJ21dgWm4dquHRGJnIkXFFZIApD4apZ6QrQm+kaujCzk/VS0CZMIApMCld0cctlQ/CaV4g3Th77
eXTvtihnfEyzgVPqQcjPzLd5U2gQ4G+m7EXxhpzlpgBNnbpCDLWCPvwwdW0FhN5v0BZat5tdQweg
2IVz4jCse58qinR32KcI7zSch7MmIu2qlbpft9CaA6lDLLeZp08S0GK9iLPxrhqnNb8N3M8LLMf5
BAVBB10gTewVHWtykbfjIB9UViddeFyriyxryUMau+E8Zi7cUB36Enc5uZ/MvBiYxEmVyo6HHvrN
G+tStWypD8Xo87k+LG2Xj4C/no4XPSaJH2ex8Q9Z3bp4DZ2rgUIzwOpUjE7jT50yTSq0w/7a1iqg
g9x4gqJAEQ+UWSOuDxr37buBR7+VwJug6kCfVy31U/5iN/Fmoxu0oSmx9XU+avpxSh43xbqMn2jQ
9qOfrS1auGVzK2dIm1w1K4T86D812YYa0FYxKzNQHld+2XUZoO/y2TRLduZ7SOrKd4N8My+zPZ/5
pEuoyIdL6AvI06xG+QfoGHcSwqARD47s9BAZCrerT+RsCHYmZb/m24taQ/qMKwMtHhlCfhpoa0S1
qwyEk+5UPDGcrOMt3HToKg/NrcpDqLNyonw5gHzBFybZ9qj7DX9s6xQ/qnrGhQsLgrE3Hw46H+tf
4eoCqhhn8/sc5P4JZjV+sM06fETwCi+yCIYjNPvoNcuv4pR1J26dIevy5d5qO9+4BaW6yGeLMOTB
fqOabABFg5k+AT7wBsqMQKtc8gvoomWX20T833todlR5hEJlgvsgexFbbD9k+cju+pYyXTLo6p85
ZzAMi/ttHCh9TAt0//1hcNAP8g9AUINeKxi010l+hIrWanfrWbCMv5n7dgKUD3muJrhuMMHdlbYA
VO/1BLOG3lH7hqX0MhvdSHyZjVKLYGR4hpZW9/tZXvdpfl93ceOP3DA7nPY21zMra+bRnFX5ytnm
AbwGJT5LrWHe2yvcCVSt84R3kI05Sl3pB+FRPFtShC5mIeA2ypExs+WfhTEvU/7JDWMcAcd4i3gF
Os9o6JIm0TSHaWKNXc/iADK+P8YE91ggaQRljBdpbZ19RlOWZKhg5D/K5hDcloYWZvpdM8AFC9fU
GIYbEIMTjEGavtnR9Hal+QwlTEej8P6Dzbd67att5znUfUTQLvbXfW/DYquwiVzgA3J0CdPDMuwr
TgX8iutSuVkGkqzYXQvIcFrDRLZXJXSsX07CRIPUeNI2cZXT35es2Qkvujof4Bnci5UiXmRzgIL5
ok+hHkUZkcrlevzxeO7bYThMDeG+rYBxuIKbAJLATObb8WbHE5G86eTTYN3LQEODm8D9elAjODyz
MJb6i/H7txc7XlaEqy4wrHy5DgCXD16uYX19swKac/mM2sY86y8rrh13UGhRbjyMd4Ns2eLLeUUx
I2Xb9TAU/Isj4++n8XAxkgpJhMwJzMLF9/PISDcY15idPoSaCBjKvQircYHW39w5U25TmmCMm0m9
wjPozmibqnzYU3a3OVefBQXzoqbUO8iAC90CUNeFUUjUcwkCLhtvhVYN4BuhKkJYkaxP2JyjXY3w
qwN0BaFa+bEPvxv9wiUZAXpIKIEwXFfhMDz41qQgs820mtV9ljAvgJGTQzB6mwoQBUAOJd7ly6AS
Ev+3iztQOMOz5beLFw7XL0OpuM1UTMdlo3999YG9LP7P6e/L5ijcg+MKYwgvaLF9529o3Qegc+s+
Ow/3DaDFDe0HdkVwS9MFDUsCcyioevcPGtI2yWJp/Ta1JUyIN3HbTHudnQKU9vv/Yu9Ml6tGsnZ9
K+cGVKEpNUSc+CKOtCfbeGOMcQF/FGAKTal5SElXf560Xd3YVEP0/6+jAwqzbUmpHNZ61/Mu7nut
GZ2D3NNs2uLOlQyP5ST062kGck+EMZ2H3rZ9UW73m/RKBFhTSs1L5Yw+L6ipw4wvOmsPBBdUy8K7
cwT7V0LMZ6ZjsGtJIoYD8ph+dyVyDWxb93j5MEiNVUVBsxT8iIYiK3eeG7XG0sZWVOWXZfDqrj2E
c2/NBEfNNr7p+5LClZRVb3OkpUm1nFIXrutTHdSJe0/sbTHJ/CAFcZspk0PH/XpuvFzfj6Pvk4ey
0lzfE85rKoDtvk4tROrPm1UNHPSLbfpEZ6opGnnhTJ1izf36iq+5DduH2rCpoABEgo29vuLQm0Om
Kkd9coiimYxqcnWx1wY2gBvz5g44gSoDiQ3i6TQO6bX/VEv99W1okvLFvHN8z2Pv8mxhm7aLevly
UWwOOh9CbHVfuXU1OtHYTML4i6ywg9vIiEmtfZ/4TX4zD0FKVbvNRJPu02C05yYKfF9Jcjk77a5k
EnjvF6eXwRoNyvLm2zEwzDzuxLY0V0wiRKuCmocuvSUeWNWlyRE13zZzxnl7kRTlqFf+7ArnrW3b
frtGTtk7y3z89RO/3tcCh5MS0o2n5mkdcNSXT1x6SVarbvA/zFNtwk+iPtrwk/Om560L3+eeMksh
qZIChFo0ScdHqNLglNerYioAAt4ni6entN3lFLdPeUsswxbZbWj9h07OLWfkJtaSVZeoSuOc1hpU
rE7f6lhGv34k+yXU4gawYhAt8CqCN2hZ5qvjqQMs2Jqitj8EY+awtsY21TcwGs6kl+7jOsahsHJv
SbboJc5eqbeUvu1AcozMgiC1FqG/1HTlUH6RYeG7J4o7ehy6FRnvnHQLn8ozRz/imlbecCgNv3cO
bdDPzhCvnBc87m8e7eU5qB8ttBzXtlgqpgATf/VoI0qoL6dm/eAQPDL8Y98xtTa55c3DaAYlgt06
Nt1279u1Jokqo7F4IYtXyXTdb5VnjekhdIxJfQCQ7BkOJG6H2efMG7tJnRshU8xVstW728S2ecpt
TlMSf9gtLpiPicmfwHsthoKaNkMxjj66SCwoprAkstAu+NPT+OitsPyvKETGwMNawiYlAohn8yco
0FKb661eZ9zNld+wOzyBgHYWLHMZAzUTJvwGk7JfHUf6kq4jTNvkWAIoec38mkUDbNcu/t0wWcwQ
tMaRCcXZz/i4Res2Yp8og7JX5EkHTOUk56QG7mLTY5RUv8jxxvcGol6ESjdgM2BBzrfUsvgUeTkL
f1xqDqrn15Z2qmYoFxnUrBVWkX4dabnoF4EqpyPPcC3gaEyyA+5EIN9t96VHieR3uLMbviL/eHh9
CLBJWHhCfoZ5AecGKtsUcFC8PJlE41Q6bZwoMynOIBJuv+67rPfaIAptOyyyqO+7vLs05eQsImqJ
doyrPq0M9xphxXfQByhlPkAVmCeVTK63K/26kd/cQm79bdV4Fd41lGb11p0tE9kgKOpQtKAojjtM
B6UEEkvfZcnSRF5lVtYbx+ytcIfWFlpxsYxTn0QNEstWRFk997Aj6VLOLIZ569Uqo8UQhVscQtua
3PeeHFcXjXmxJjUd21BlVkL8lqQoYhn8k4z9Taptg6hmKrbkCyv6AmJx4R3m0E+pDlTGst0pr7Hz
+8mVKbKhO9pWvIJGN2vkpeMQ7sLcVmWcIhyeCKjHXdeYartKwto0j5ayMvuQGkOQmfu2bCr3wyrm
tDQ+hORMy90CxDZeG8NYG7ecGP70TfSe13/Y/DmtGziCxsqGd+GyyfKY5ID1hw3yoGqisGwcO4t9
hO8u+GpVVLy+ZTZA07JjqqzdX+E0KkUxRKrBKtCD6k4EO4hJIb1jUlFFOAP1GGV5RAunjJP9lQW1
MzLKi+UEvXu9Oc3MlAZnGNrsneOZo2fu69ptW/9iCpM8k29qsZSQdcWcjmp+o0SS5vkhgcOaxG1S
I5Je6DJEGhyYK55DvXDetDAshyBXIZVw1yO9zJIedeVCpYOR5UeVV5w21K0QU9fd3OaT+NgYE0ru
BZNDGUmskERA26eWqCuMxtUJFu+ttH2f38anLxp5Lvk7MwQoh8hqBrf7uk1daM+XhddTCjhZi2H4
frwWopz8IwihVclIuLM+F8Hsch4ndQSHypclWT0zjAuRhSJ9u6pWtf5NkRgk1Qe/dAy7vSinNQzm
tx5QSx5GXRjqqNrvR5GV936aJMaGzCgHRspYO7bsa3btLhNXhpP0vnxj5V1uyZuiUCiAe+A5NaT7
v1k+x9a3tM5IDPbeTLM173YmxcU+2NUjBFL90U6RhTskChmikKZB18U9xDAjawdTzgkSIyjrH8L9
E7JEXRfqmN7NBp4+bjOKYN6hyJQeMUeOJb81QzZCgFe+3vLdeUwDPw7V2DABNoR17ziGfcXn2qdH
zeCiGL6u0KkeZ8mQcDWZWVQEaqQr3ovVupkt/rTkose5dsOCLNuYjJ5XYdSwE+5flHVDMo4+z4m0
YhVYq9/FeZCJyeANulM33Y9FPeU142VkWwMksbnWch0Uvr7lnDfdUsVmZnEFh7/qvibGoieY1xv6
zVOO4GsyhDEad/Ns8VGO2KBT3MNcD1w2fn6evnec7itej4yvCSBB730p3CR0YleFeA+i1gdINffP
syfZBi2T+IWhH45a1eNgTMyaPn6OcUOxaUDUdgZRXjtm3hvvn4faePr434P89DmYaru89m1YDz+2
asqrX8vca/P+mNfOykN39oZlmMIoEq35HlQ5bcJIPL2oZkNFQdIYV6C/C6TuFfXEKoEVvLdhNTWM
0mxXko/YbWhxVwDhyRxGpbnqoDetBERijCpiduiSjyPYtKwg9rWnZ8rsnBwtbpvaU9YJVUlzzObT
q32aHqBUkvHxkDr5TfhSP/zirRnzNLXQ4Qkk3Mzji2sD9pB92IycKj/AZebo4X2aSNu0TtwlD6l/
ipX3aPjkZr7D7BrGTN/604Aam9r4QyOdxvX3hinwLlygnfhLe0xNYfPdKkdin9880bDtoHi/+QxD
+tXy0prpQw200g/fzwS7bwdwav0D7Vn/5s5pwG+yNvVyqDah77+evDRTHyaZyjQ/1CnE8Pusc6zU
OZXD6lvjlfM0V/JiCEf/+DzkFEt7bmd5wmY5ARouXrR5yTk/W6BG5gcityKYd21njHUem0OacHFR
ZJQTKSm32GokggH6yBM46jfo0KDTnK98rVwnrwgOJcHisl464SCX5jS6jVlVsQxdWc1RMqQIbhCd
E5/PKLDyG0GjkOeqm/h1ffS1CFNZ4MYdNjJ5nimSIgqovuDqVoa0du/VyUIWkKybnvsUgj0ttDlI
kyCjfSanYC8rjthqvxg14jIaLEfV8gkct2C/AY5uyvL07GRCtc/64jBlknz3YXUH/MentsgYjqPz
uGa6JpCM+gBBlWz3ThY0avwA6pUp70SdXT/6EqYDQ+TAtZQ8UZmqQey9zdTE7Yjqzd9ZS6tnDWS/
nuJPTpNgKBXfbU22ft4xz21NxzPB+XyXYxoxolxuFDpD1y7rMEKyWL3q2kE15xMeJVUm9SymAe/B
k8iyWUJCWU81rLV9kSbdxs/YnkwKCWk5tHcn3BIxDdyZ1LeqyJ3qeJQIE+KKgoVeT6OrcvxfaRmM
bJWOlyCsnwc0V4aZXE8P3pQ7Wiqwp6DEBlZIxHwU4lXylJ8U4VliXKpk6Pv8HDqFtnPAcbP9+GXi
eFQQkbHWZL8kBbjswVOtkMMO6cLyXEBWEtzPbupYpOQchlr/2wx346kAUfSxUYlEjzllTIvJ9zSS
xQhBcXZyM4ckRxitEv9duU3KeN8TTKMqbNTcvc/stwDxhmo3RqBwTf0M0NQGmz/ppVapJAVerQWE
VaPaz164Zp311V2kJ8+e17UrcIdN0dT4DsdXLAlqb+hIEQ0Sp5ARB9Ly+3u8G6oc78y0K9IU8Hp1
suVW+cQ23bdwzucOX0ACSQ5sDdlfhbFhb0N5v7mT7TbRxOlAAXy0rIaY0vcFYN3ELK+K0I5nvkgJ
PfIVpshl9/wkT++ya8EyBViuo9n+JyfVszsgBIVi1hH968WbD5X+BJAXY5YUj4i/sEyDT8Ci6A8m
DupEtSdz17a6XCYtSzklWkzO27ha7R7iROvy3JX+m+cp+0z9C1//1UAcgEWN7dRI435Ze8pqlt2b
wc2U+alqImXWUOfuuiWhfaG6Wq/y1Ni0HDjgE+M3l7BsvICRZ367Jk6tM7qlvnNsaHxr+HQh0Ycc
aVQ2eNlPGVudF5uvuU2qqe/Kpw0LIE//5C6wtG3HkJ0WIYfe6113V6VV1yQRfCY0wfQkAI8KA+l8
mdupDuMyd+Ea/iz1bU2PC85oSs4RCMtHrL61tcN1B7qg56SfbHaZRyIbKAvss0Jq58PTgKAD602v
DDxtl3AHyyiuMtuRfvAb4etVQo+Ww/7ADKZgicT9k6ycjbitcPbY77Om8bhrP00XVoNq2GY7w9Ur
SD6p63Pe6Xv/taCgddQfdFZ9eYR8IKpQCIvrv9JZ4b0bQw0+UtXT1ligAevxB5WU519f6pWAzmoy
IZa5FpIVv3paevvBHKmCsqN6bdV/zxGzXJom7trEdd/6Ie4+dmQv06r+lBe84QauiHXyvDn++l5e
ynzCNJk/gUX1wvMdh3luv7yXZHZs5Nsifa8LDt7nXFg6Hqf4h5FxawidfzfOP18QLxPCgReENuJi
+EpXLLPetGRlJrdPRExacuJf+I++n+eV/esHtLRs9+8Xq58Q7dYUPsSvbWHce3XBRRZuWo/Su33e
MRQAK0tphSoV4rC4QwAq3yZb/25SgKa7aqr1fv7o/zKGzeU8+s0dvZzp3BGpVBByeIGNU0R7bSBc
Q9NQ/up0t/JpUSniOtb4MlEk7g55MOe8Auo4KyszdDgcCC2MTN8I1cRu2uK5I7M/CPBywVHO1rLi
Y2o7Po4wmVjnfHXIJ2P15Pxrn7bZXz/Ey+WCnBhSLXGZMDj3XQS4V/IbENKS9xR1T35t9KWIqUz6
zmev5/3+bsb8fCmsxFTXvMAlMfVfr8wqsat1Sr309HRyzoJknse2Ow0YPj7Vc/+Em6dp8dQH4KFp
kTfT7Lmhz7/++D93TcX/HzvN/PuL/1d3F/r7O/7n+u9GQr/81PGvRjdDGF5/SN/Nv34WN/N8d7qH
wos//NTO4T80bHjqS/Qf/vJFN4cX7Sz+7pah+x1YponW9S8D9E/tHP6f/PL1S4U6+e8GEE/f8tzJ
IXD/CNjWqFhg9mbv/HcnByMI/nBZew41FLRjfmWmPLdycMQfJvSsHwYm+6DH1vavbg6O+YeNsT+k
GOexJ8MO/DfdHF7PIH6K3gQsKhnaRfm6SltYre0OjmucQsNwiygv1u00he5w98OYPE+eH5tGvNra
tCE48KFtQq5mYtJ+tSY2a+hXDCHGiV3DukO+AoOZzOBtpSiF/mYTeanDCn0tSoKY/KmDsiSElip/
OEN4F6RKs5OcVqsJ35peP19jasVAtJnLTetV+e8M6I718+P5us+CMBHbLbpM6WLDD5ekECk6osXk
lK99glWja8Y3mJpSLCPYNASpsQrvTbY0+2BOoEhghri2jx4ccn3sRDrFYp5dFU1LDdRR5P0pbBYj
x2jWm19rtpM3XTiER3ip8Ki2Pj9W3mrHpE71JfF89U6WVCyl0Y8frNGrL6kTtgdc5/k5Wcf87Kb4
h3dOWmfHtQNjydMBNXYcqnc2wfhfmAS3+6x0+3u/Ta/Nac33ypd1PGFAOW22U167LjtQnBXO9M4e
pur75mzN281RxQfbzIuoNhN5EF1WAxhVczw1tTqZTUJ5c+vsYzCb9BmgHrK3MohoOTrDFXltc+7b
gPwEpOSLKVPjJD2NuPeGOnUrqkHkLmHigTTYzcMQ0LrD26oFu9SWTZHZKTisPnAPlBn6T3lphKrc
LVnvDwRHqyJl+xQKW6zDm6xui4Nf+/B+KmGex2aG8R0orKq/Tr3ffiqQuv4swtK+DaEmsliZQ/it
CNBuI3I8H+ubvTYl7tl8OfRzAG3EqZp9LTMZiBi3lnxrSnDoGIdp88ZHH75aoV7vg3WjMpfkPdC8
Nq8VG3YzNy/EW7Kt22zJzThZivU2I5XZD5bZf6JOMR+axRwPwewZIloQub/1VZUdszp7WPui3aXE
iVdpGODptDaRVfuBwcnqRF53str+xJlvvHNwgr8xN3KSaFisEuJ/No1dmReJGRkNwbeXi4uE6gWm
7XrYO2tevjGLdPqWDt74tbTWQu63dPPqvTHm4SVDMCCteg/dKGMFJn6upQnS68tvprMo6C33KjHG
JSrL9EM4wCR1SSuPRhvoVK9agLFUjQLimjFarxf57XhVGL0LiTymnM1mUHwhDEj4sP/ZSSZnB+a8
4tbyuttESfuNlw03YlHKioLAd5narJ4F1op2Di72XGv+a6l84yB6Y7ymsrV9HWkRE/NmxdcWb99b
4DTO/m0cbzt02Biv7C15Xr6fxPbRmHrnbG+ZvbfXbTgb/rbtVeip93UdTnFqhfNhrdx3tar+9J2k
sU85/obZjUY8J+tD7eUYaZN5AtXxJozPMlqD1i6iDTh1V6ZViW5gT2sZr7LztjeBkutyIUOTviNx
hvXHjBIDOOe+HBTaEMf2NKiUgWi63bTOQ3HnouCko4zIToNZ3fnrmO1Da/BTTI3wvLGRkD1FojO9
KByDuj6qGT/5x8Vw0coJHG3o/0AN5i6XxhochmLIOxdlbkQ4KdWW3s6l0Kp6m8/p2eswRUUNFXV1
k+IeCJyo9bohuwoTY8ZwiGYiPtktnjK6h9SJke0pWYX2fUFmLg7Q88L/5i+A84hByL6X5UrPhP59
WeF/B2YLh/KTIdryfThX+bE3a7bhpvLFaTZHee8nq6FTVTtZIzV5ziVG/saM1DarKRJGFh7F6OAM
sJPujbUs4mRXhulTbV4hF6sttO7srEmLaOj0l/3ES96v66QePLuGqq+tuj3gI3IuGokLO5pcEPRy
ku5FO5j1JYBZuB+raavjqkuglTFCNFed6+J48mffOlje0Oxkn8O+t+EY14MZLBFyB+BFkoSfcZ9V
cTca9XuKcAmejtqYADpnVb1bHLf9y4WSesON5OmhRBXAIxFW2w7hT2b7njrxBc7R8K0UufdFVuCj
yOczVefBr94ZqvRxnSIq1jHFdP5OGGP1HUefvHfMcbmRZeFR/dqq5n1aZYACA10NLDaP0ptYt3L3
v1HgD10m/2MUiJSkg+v/HAbeZrRr/D8Xg/xSf/sxFnz+xudgkA5dOtKyPFIDzyZRIHZ5autl8FdB
SKmXYhlBkk+E8RwK0iqR7yCw8J7Cxx8ae7n8OJegA8RO9/v6O859EczTqvMf4jNaebzMBd2A/8HM
0UJGJzA/dUXqehZrFYbNyfAHrERr1rznUBzzPaJ1tUfN/Kiqeb6WRptH2Dw+ylQYF6byz3Yz4U+s
tqzcIe9X71jf9Y2czHuRmGkeaYL90Lgq2G2T4Vz0oAmxi+51KFaOj2Dwzy3aRWQv1g0Vq/5L6FTX
npLXjqGOydgmu7EXIa1jKoHGMQXR3OffJ3PKzxXjGHd+C9Za448yjQB6Vdgqys3tChvEjWcNThT2
6gtO7iUSJfYcF898P+bfB1mUu8qBdvCb4Ow7C/VCH2w8rb+HZX2trPk2AeXlwJ7QCMvrad1u3GK9
MlM+1Rc0icnyL2uLzQOM4kGM5SUr9qHxvY+0PDs0MqFZS5U5fyYdaEQfeAhkQ7hvhoRWG0Zwtkbn
YznLL765WQczVbdmX17rEWATCnZuKb8XCJkxbcKKgyPXZudUUBVT6mfRrGZcv+o2qBeCI9tLL3oZ
PqikDI9W5p7SdL0qJ7u52GgBGKPaMDCmGbsiv7QzXJJLudx52XqrWvdj5pSX6SK/9F3xpdnE2YfH
9iLPHfYuDwQT/r0Z1xtX8q5WZzzQbgMR1y0v0TYTTm96NdQ2W67dMFA08krQz/qR8r6Z7fOSbXLi
2LgagVX3qaHHMqu+4B+lxLNuFMwUp7S+Vgt7jodru+GcuhltdcTZcGUFKXvrbF61fmPEc5l9dyQf
E1Z+jWP/yublnIIGL2xBY4eocdf7LQF+kKOHVZAixI7aCZ108qCgEYSLbVoUl80KSuR2aINiucPT
tVvWWsU4xcdd0uRfalxoe2kvD0GzXc12msdFhuRddv7HfDG/Bp3zNkQnjqlVHVZ7PG040E/dMt9t
nTjleYtPr3dOKSa1yDADYr8RZ8o0bVceVuS9UrxPkDbnMvSZCQvxSNTZFUfsYN7D0T0gZoz0SQLS
HlN5afnzHcfxHWL194qeUpQamnE3VcsdGgbmjnxsDxKvz37zjCy2rDyPH8fdqqnGh+7HpquLA6nR
uRWufxj19/GcEW3zmIqO9zH3+/XkLUxHw1rOrW20nylFh7FfZOsOx/FMnZ5pJ5c0idfOFfEajvOp
89f5smvEfDFUXnBBWxjjbZmtct9tbfW2Ntr1YGZyxt7dDdCp0nkYreHzSqXqjUVtAU/fQt8DFzQe
6/AurDqHtmCb+gIr1xsRXhWIgsLt6ntaaN1Xi8EJtrkYvAjB83jJaPBQl597Z53BJ+V+ydB2Niff
tePa7zsXcn0H8uCRxC59ehk0YxF5fneWRnZTN26zV4Z7T10ixREnBHq4+LLUa/9Q0yyHVVlkGDA7
8Ly1oEdO6NEPpcL0g8PrxhrFiEGA6b8V9kODyZY4o2qjbDaxntvWwfEb3hupH7Y8pmGXWOZugRx8
i9o5HZFjkggV76NveOfJ7tRFMvffMQ5cuV55+cOh8w/7+OvcF5LeRjQgoEB8Rth7pejlhYcPSZXN
CQRBc3cdjFWwnHPRXW8J3VZ+fbXXaa++mu5uSNdJOr3hgnqZ9oaummpv9etTylLf1VZ5Sa6TRR5E
/m+upPWBH5RKTqfQcQQsF8idjU/w1ZUUVIZTJG1zssfyS6j7H+jtuLDUGjskOs0F/2Uefv10L7Vo
dDt9TUBuxHUr1L+/fLrUAekNhqQ+rRAYezHMdwBD4NuOeyLipacHzyvldtUP7G6/vrTzEqd6vja9
tjRgS5uy1xpiS9URmCWoT0PVO7uiqYKbNaGnANvFFW7F8mSGy4PClXko1QyNMg+s25BWEj2JSebB
gdXbFUoDp64jTmFY0V5s6vd2oK6Ux/YdeHYbly5ztSmua68/VNBlS5Xem6SVO29xz1MgYaGbhshb
NO2nVAgvdgO2h18/6T9MIceljqILC5TQ7Vcv1pY51Tl82afMHg7Ul2/McLuptv53JPuj6vN6BrmW
o0Mr2q0Bf758m6GyAEgCPVdD4v5hwThn5TR9w20U1V5Y7IagvB5TLabM640/mtW7LOUMdbf0ezez
L+tQpSgJICx7uQLEwuKupjs44DN6+DEL2O6xh1ZxmmbesVvs5WMq7PVIe7SWOv2aX01mP9xi5b1f
eo79yc7dyzEP6Nzljc2VW+ffk1zQD6nEYtQvQXNcjOJ70kCTp9NhG6H5aK1yylZxyjIK+mm1gam2
y1Xpa6Z22m5obUrDGpufHQbG516Ua+xbxFi/fmH/sMOgFwahT3FE45WvXhjEf9O5hlOfNgXiRTix
sLOJ1vYig35mv74WEfZPq16AUvK2fAoCtv77H2Q1GGOqmnQhOeHpvHWH/LJqfrdhPq6kV/OCmho9
e/WvoR28ukaedSU9rMz61IRzexjyxY7dZHvQO31Ou47j2CeXZG3oo/YZ92W292u8nEvy51AUXwNv
riO7mnvaWxXOaS44xOk8BaG2QmdZ6feNJm97P8nLk3S8LSqEg8hnbsMbiZEY2ehDMPJloM/0wiWV
jaUgbkHcHOMuBEq2e5tsMERFm5YWo6udfxc1U7DLy+t50d1K0FACryBAtSBBhdXiJs5yLA7jLdbl
DOvZdvWbd/IPK5Z3QT9AfLZ4bIT98qXUdqsVlqo+WZJEYc6qPKbRPhG8UfLMGSOQE27t5BqcK+HB
gA69GeEReDvitAiSEmHJq0E0E00neFazmzLzo6J8QxMpf4vKGWx68mnvkIhzBia8Ez07Ed1ZGtCo
9R7zxgNpdpT7+Xt68hBV4caOe2M5lpl5vxKIRS02RZoJqWPYqtuUhlhR0TM/3ZaNb/BmCDak7l2V
oJnaYrunbcx8/etB+odFwpmh/0enPLK3V2Ok0s6ny9tcn1RQIz6RfviK23HNCTN4+ps3QtfYn9dJ
wCnMtoYVJvhpTQK9UtVyp/rU20O9f1QroIgv0TtPdN3I4d6YkttKgjTbbFNFQQSYymucl1jDm8SL
mjps6cs5d/sQmRVIACt5vQZfh9J6Y8zBW2i3Ic5Cov2lbhzYmOEBg97tIvEp+fowZpqlTvklUTpK
VZgmN/O6m2ravjSYXfJxP4/gRCOv9DG93NzF2eWCD4Z9eekZ2mbZqvnQJhMm3w0L4BIsN49JUFLj
k1Fj2VzWk7rLRxLJoEQwR1pWkdgUPexS7JluCHw039mldQM+cOk4RGuWP+3yulx3+j+Miq8kMKpx
0k7zwXL7Ya+X0bCIc+OrOxBcEghRAn54rRHLjmgJMQefZUm7pJZP94b42BVAxviyujehWB76EWRp
YoALmV/nDjlLuBCK0+r5Y5HNt4rSTkwhEiywujTm4nKrAL37lAU8jvKSpPhYJZwsGO+ZmKwOT43X
0hKfs0HVl6UlzvMw7xy7X2OdGGHhhGvt+uYKB8BZju5Hu0f9+s3M/YflTawjaOQKSutSrHm5vOXq
FJ3tiuo0+Eicw3w7mJx7M2lWIljWOv56TLUbEN8DDZs4D/War7PxsKpBQW/ybdQfd+VYF/uwDLFp
wovs5Jjid7eDeh8u03qS1mCQoJUVXhE333e1TB8wx4XXbU+Lgi3lXBy3LHwD9E2U7yPTGuwxxbje
08qO3ko9dLln5lO8pLT0oFp8nlISQ87DzGl4IeAxF34x3Y0zO2hvj7d9QEoaTvIavfbWFVN+bKS3
7PO+dHYdmDXGhbuCxgO7isZKkWjWB2/AYt+34y113OIEOHmeOURIMqc7x1tudDQ/+n+fr/9bZ/3H
f5bi30VTZhwB+H8W2H78dyFef9ezuoZI9gdMOYqY7r6s//GDf6lrHPB/UIs3CSYos+EfYwv9QV+z
6AMbkMLQ//yxCotGqhvnO7TaJwUg3DERxwh6/qtS6+ttGqciIQbEFzwJmzWL6OXSGiHh226alnOt
HDowK46pqHHgjuPSV/M7ij7rZbHMdbk3zXL8NDbu/KF0hwWIKqy7P38YvX/IFK3XqAV3g9qosQGS
N12Afnk3SOBtGWbTfLa72jqn5VaTvvoNTYGWeQQDnpU7ffLnljJkXwVjF0MWYSeHUvZdCpp+/S0c
R/MtPyMjT5bS+gCNEVjH1RPJXxaQ9PKbfOwx3PshVNPjp20mOukUPlXkV6Gnm9PeCIpvPGMDSFOy
lE1+mF3wpcPor42gc/JiFbvcR/HffI/2CmtpOkeisxVlYG7Gb9kyDFacG63Y0c6uAcyrMhMAj1gZ
PrgpsptyojsdTVKGHTloeD9k3RXGB8E+MRjedd5nc3X89Xv4+TXgkzZ9XoSndeHXMa6/GjRBaeVw
5lQJ75s0sOzILW2mRltPy41a+vB9m1jy468v+2qbN2llBnBA1dpmLvKLvq0fQmsaZqVuO6T1uQ42
6wzWPZ1pAgwon2T3v76SPjB+fGv6SsRAGLMxq4d+8GqetTVYYEd/vjMtX90v+Hp6ibAbrHZUttne
7CCOY8dcgybG96Cq300aPSleXp6JglMT44/Hv1nx+vJgOjleL0rhflcKOmkj+5RS3wNeg2FPE5Em
Wk1e/VHJTtHQs2z8v+hChE0kXN03i+f0Zkylmw6BBV16Pzh9a1OjDNb1r9aY251pbBVwP208+5Mg
xJ9+k269Rgt4UfwTAWwbVAzws+Fuf/miTG8StRCJcW1NSfUlp/lGGlkGh6sbOSsW3EuV5eVXRHr6
tW4dBC6NAfKYVib+95F6ZhOvWerTxqGY/8o5h7/Nos3836hOJGSvR5lQgUnk6YgXAMN/xVx4fZCb
QNjONfpdm4TBbgyz7ahNSeFh5MSFGu3Md3O1iimiZZkf91Z9pHbfHqXbEiHKrrpt+dc/CJSlSv9U
RdVcrAMiaSu69gO9NoNdAlYKW1AUOf5Cp1BRUgz1WbXGQDMW+nak1GuLiK5BNCK3SUtO9GSUt3aR
3qT02FwiOSEGErndjdQOnZ2HxhtZ+WqzN7jTtkWmCoo3Mvv/7J3JcuRGtm1/5f0AytADPgWiDzKC
DDKZyZzAmB16wNE78PV3ISXdK1EqyeqNy0yTNJGMBg6Hn3P2XtvxXyMdAlzCOOZuAaEgkAQkkDBY
dOlR81sAKxNH6Y0xOdpmydRX2cEzHdC0oqEte4/BXTMcSZMwnxtMsditPM1IA+Yj0ReBCw0MWtVo
n4cSFq+UHZgRoKxHoxHFt3SULve9VeZPqYiUF4zwJ05t1A7hzPcAEcQU12aC9gn3otkZhjLGbUEb
EOjnhGMn5LATbcvOaiGriWsSYcnboD3uDzxqTJrdQMfhg3jFJ1XqydlshXxyrN7ZDyLTTFSt5fLm
u3W77XSVLbsx9+Odhgv5DV/X9AOMunTCBZgx/dLYHOOd6rOam2OatnPMbGbX1lHCQc8qDxU/ilLT
bhmNj1B4g4xyWYOtNDGdrR21BHZfRKHF0LQE+pRv41XT9zjhPd6kFIwFRQpWkZ3VT6LbK8tTdy4Q
oiJCidj0ZRlAdASY+S2JEjoer92kqRVAJFq28vqrOZdZb7Xw0IZB6pc+7+GSA7hqlj0I9j6CZU3H
PsjMon7SQRgcs9myhnDgGtCphc2puFzwUTdVRNMNRT3C462bT7EetkVvRNeEkTt04nz2pmQzq0L0
d27XW6yoKaqNbgoHnoU7evNZdB25ddw4bHyJZsWwYBbsqiJtRQC4A2zTVkE4ZI6MhQamSISQGmB9
hM0iEQQV7KbCK9B5RJwKdk5F0yf0F4cdszJzyMBl0moFyOM57h4gaiFQruPU/6ENo5fqG702ewDe
/uBfHCii0amyvN5zsrBSXbPMhw4nawvwMk48NObduDQ70XZVupsLt5wPeteVMqSHRRfMU85c7Fsc
ZhTcrm1+1GS5GBskkDntwrzUtSuIRQ2icl9VH7OyFOXRakVfbHPUy7dlYHq/y8BxGedkSjpkNV5i
Jv0+akdZPfEwtk7QUcx8N1BpVdu6L+Jl6xtqAWqSzXK6L30Y3FuNW6WF7m4Mp5Z0pGITR1Y8bDzy
RiQdgY7zSUX2zfIdVZFwNxz54VPitU2ao6GnjMdSUFwhAHRGD2mdRswkoxyyztRKgRlvyuzQQkG9
ADPKFu2MrsneGTKCQuwlwpNbg6yF+pikxhRvc2EnePv5OYRCqExYPjHKUjWl1A8wD2nBwfyZsX1w
H5kXY0GYkwb+SPPseS4AFFxcKRiyVBhf7p2h4pEUQzLgFwQgPmuHM9KoXvG4VsmpwS2mdt3kLOkZ
c3b/bGem8+aoCKiab7B4cYnAyt927pLy5pGxkylg4UoPwctsU5yBrwUSGjPI4mx86hx3+iLbhIaV
N8XR1idlB86rH/F3nKLGG1q1o3GBX2nZj13vGM9GD6UwmFzsp2GPo05t8SFl6aFVpgmO14s785pq
nnip9GZdnFnWdHuv6NDuqNnu/VBvJq5NMlW8sRpus3HmCSZewA6wukt2yXZDQ0XVR3ywkfmQtZC5
bxSLwj4qO5uG+1716+EzmdUDNTqFWz2VvHRdLwtqJLPsl72ee+uHX9/6xP7E+wJOdbGdik8xNNhI
giSv8yUU+citI4s4Tx8rjJOAVwdOBTH/jz3V7Kvk2hj2TGFuyUTncqNzGe5LLYFukepDA2oUEbu1
nTF/rJsGN1PIJ2IDUcJYz8l9Vb6AXhQn5MqpH+A9zFkX2DbepgqOYKBahF9Wr/TuHHPMzc61xGn2
5PO02HeVblwaETevoDCYR+FLSM1T7cdiOMM6gXs1t14DIBWV9F4yTMpX/O/8NS9y50ENHWi4hoSX
/OPklnF3ALla/sBbte4haVMkG+oA32KcPyfdDi2k+KjpUbkrJxmjnLPZ5uZ2Sm4pyQlnuJaZs3Ho
QWL6KBgk0uwzxQvj7zFmUlpxmyxaZImjXdVG871kQ55PvsGS2kLLZo1kDpDGHdjGcctDZmrORjuY
bhiJoh950lqjztG7yT63gigCbeaYflpE3xrfQOPPHWFejEEhb5v8KVUaK1B9Qut8lFyWKdRyZnRL
PY79vZo9gIRri8L3uoNdqtGhO430KoRp2y17WeR1zZRD2XdaD/RvC1qnHM8xJtwk9J2uTJ45iXTf
dDIwSEvw0m4McnowoOam0W94CszNUxE3RvrJqBfLH2lnavn8QfaWJvhjQMS3CRbo+KRFcvqSxLo2
Ynzs3PyYohV/VJ0WLft2AAK1TZeBRZqafWY9qLxg7F66coX9ylF3721m+CqkBTN12wk2McMBv0pX
KqlXsnd0XbE1lKXazVggAdov+Nd5q7aKvc0cATKktwVa9+MEeOGZ8TVrjSedeGGtl91DJZhYMXeQ
AutXmQBJVsMr3l48sqj3Ru+DAw142kzko9jg2gt/vDURTCIe7qzorUwtriaFw6zuUouG3J3XysR6
gGxduEeM9jArU6W0+D5vNTltyg5EaMBpbKCpVSBGDVrMdLsu8fOE6AxdPzJZ5r6fkT+n8E0S75cm
7H87Kf/QScFgqNNw/vetlPuU1BX+kzL9g1Tpl9/7Tbfu/wtLCI0S0yKqzHBc/uSvUiVh/Mul8f9T
c/RbF8WiwPyta0I6JYL1tZliY2Rh3vafKJPeVRZrMWFiCvlZrjJxep/WNui9n/RjEh8xxSz3etlC
q8wmmhI2GDFjg5W9/aqGsfmKkTL6h7qG1swf6xpenbYUwn2oN2u41vthB0OGxslllx/LrF7uPbok
O83s2FmWUvobp0/0Q99gDApMHssohps5t4MR6ugdioP5wxINdHwhaHMyRJGHp1UYc90iDDbVQ5va
+Yb6X74uMoc3Sgs4RS8Spd48wGeU5tYy+uUefoR+4F2uR1N2h/wyAqz47mU+D5wmTUkSSfDnBhmn
zNsKo0OfFKm9P03qAefcspNWMgO+t6MT526+N7dS1R1v06mCCPzMmwWwbMewJ99Uq0BrHubMCNzE
1ip5KH7RcBoR2q2T/1PcOaNuoYqMrdjdTcLTzBd9hNewLem/ogzNE815TXQONim7Jzzxc91bOVrS
legzPTSmNyT41/wpvgBPTPxdnc9GfONo7e70gnawTTu81P2dCfBT32gJ4oOjYa8/GRucwT4pwhyr
vbtqXmNtlb9iB0cKC2gPWawx+ezPoZG7RpwWQelGOh3bpoq/lMscX0faRNtaXwrUrExLV7hs439a
BtVr28qY1HaqGm8/IKjs+VdQ62P71cma8eL5GZtrruPKLuAjPS6pyVAiisZPbfEofGB7ZVvq90bn
F3s40wyU/Cwc0ZOc4RvsGmrihybJTRaM9HTYKLC9tVlEj6M7qw+5dFbEI1MBVPdJCDESjD242+9a
pbKb3yGuBrXAY0hopBdBQjj2KBdeM2dNoCCikI5XW/GkqfoTu/YBLWFxSxC4PY6gQzloa9T/0Jv2
mjG5J4jwRyXmZ48jHjhwIbovTm1EtzJPvI2yrBQkv1tu9akvz55edCANqX2TJS0+1KNb4bYykj0B
FeKrG+cNpO+ozR5GTLfw8VEyMKOe9YugPiYCJjO0U5W4/NasV/oj/I+Z+QXcIfJVnjNNmq+uG8s4
NO38a8rB5MWlRtrYjE12URHZxxiwJMxgVR5ba/oeRZ3/tsA22gpJiB2Hkbh/a5dumy34JRhC2DSU
pvNoJ861gLa+g1ZklaBVIkytsZ0fa2G491HtGa8orRHheRWYehNePUFPBZkSMzJDu+6eQS/GV2ty
qO9AYp8nzpyXAtv4oYyl8yghXVyGUWafmirJXrmixV6pwToP9VIchqqSl3yxi68y7t0ojNrYO9F3
WR5Qn493Zd8wYEilgX1e+t5tzno4BWQCsa1YKr3359Z6FIuOiGniljgUqo20QPopIVJubF0Hf+ju
GKekHxUlOsjumbwNkNvpfZ/kzfOQD9NTmrryZOUxc1aVilfEcdlLO7r9uXdqoWGl8zKYgd5i7gyC
9h4cXURHia1838Op24DIpo5vRueHM7bNnoHH/FFl8OxjoR2rXJbH3onuC+JaNhGDW1zDNEeNKj6a
Qp5nRycsTaBqozj9hg3ChEdWFQc9ViqoHFnTjOhGykgilsxEVyQauM0Xie/2TIFAOgoz8NCt7Okx
q53mkhDIdMBGYz0CApk/DXWK1jIyxke+kOhKSMrwkWOwEeKcIYGNbtGmLlV2mAo720s74/QMpiL/
AO+i2HPZuVu0iRLXy+U3S3N7jk8lMCYVcZZXHA6DpmwhMBljhTe7nN0wo43EocsxfyxmIshMc6H6
zDo1mzCNZ9wF430SlQ9AWAUqWDP+tGavgTATHHrxbY8oHVP9HpeAfi/6XFy0ujQfZzVCRje6WdzB
5Cn2olDXosFrQ1ePtTIMsY3qTdAAYJiqjgTQxScJqGwT+y5z7sGq7lF1wUq22GqqojprLuJGs7GN
J3eGuRFCRo3CrnHRAWWTavnQfpsGA/2XA77/5gsg463Ss/zEs0RssSqZn7NhTI9F5xT7xk7TZ6PN
ultMq+Bi9vCotaFZYMvPefOhqwZxUY633I+d1N5kPeDHNYzpVqQ18HzuHu+umqb526zVqBbzGG1k
VTnTSYvLcR91xngZkUkiEzOrnZ82zcvkONSIzhxtZntc9laqkkeebPLVFUP9xe8r7wcOFTwQ7tr4
hBPzjZiobGuniwCRIndT7eO4UZ2zQbDSEzK8+i0EMKqjb+Q0CfWuGN/gnxgFzTFypEJ30bJTkdjN
SzRU/bb2JPp7p0yj0HGz/EcF8GWHfaz5CDnRdbfw8csvVhz7+6ohjmOAaHAe/UoLCsaxRzB8BzHk
RGGQi8LzpKCrdeltXVwzv+zucdP0W6C7NapJ7ClRrxGEYufOha7OGGhjNXxkmkWiixRjF3Y21HL8
8tPwKOMO9rsm5u+6NRRDIHCyV4HgOz4XU68B2XLc1yat2XpyrbYB7WhZtW7a0iV/K4q2YN7qq5dX
1iXVUbCBtsfw4BezEWSR4++9vv65JqbUCk1BsBTlVY3ay/Pfcp2pJ+iFN5vcl3strpwnP8a7ZOik
JE6QyNkGZ/OBaBkd2zVaaS7gqSksY7/0QzjOxAgKJsj3g99nx9isV0lahUQd/MoHz+9HrD2EzTXI
SPeai62fLqG19V0ejkUOpxsurDzOi949Ao+1v/YJDbfA6CV+iWkUT4aTSXKlO3x0SWs8O1GW2GGp
Sfshj5o1C2VU4rGIK29PW7ymc2vdkcwycdlLG0WCbtz3tksrsDd9SDBa8z0ZqMXwckziEPWNd/BI
Ygy7oiOHKpq7B7kU8gEnS3PIaDQeFCzZcHFogk2gYhbAG633kbOA+UyjOyPHxbG8H36pDa9l7Tu7
KJefnKaAJZOJR+b4Xcbn03vOHZPfHSjeKe0yIMmnSbYaTi2zo9Nmu+hIPRTRX1PZMh7vALsSFaQ2
yPCm80xPlqVpd4CaqPip9/KdkfKwHnBiZbvJbz3iccifyhBn2cOF9liz6ZqWzkxbXlGP2wggFt3e
87yrdjRCchq22rzTUsM7mHXhX5nn0GPRvfSVA5rbgZLD7NLM0WGQWRTGSS5MwB4t1jJAZUbIyi4e
plqOSdjaKqNTptccX+lJbnMtn25u29IXX6zp6Opzde3zZuI+sdyWxSGAA7cLKiUGXvsc9c89kjMO
0wTwKAS1pj49jXgDP+h5XXwgVNDfgZEgQdaJmuYq816cl9zltBI70VH35FAGsZ5ZEBlqnmC02qJj
OoztslGxlZ2yXoDZT0cjJcokxuhQNmbcfbfKDEV2HuSwMHwCWwiLiPBRb1TvtyenSBrmsp2FBbKd
L6JpjQ35M3GImEGdYGIu25iD/6fF9c+Z7T7HbjptUPZdKmgBfEr7VOae8TkleTKAqFKETeQKjmSl
+8lYRvOIDwIJ1ZQgQRg0tPDW8oaA80vqaY++JLdBJKO7KRYk312DY7Duq2mvW5odki4RKkqEc1oY
5RZq8AcuC13A2SduqyOkC/lTFGhFeoXAb913jv1qdMg9Ge0OMAJJ1CFprA1lWfDFlLCDinKG+I9s
Jqg9uzqREW3tKlr6zM5o6qTjNZlt88UisigPfUXGrO5W7W6F84cLaLswyrHuEY7Vo8Yv956PLmJJ
M+t11ky1x2Aqw1L4e9LPvKtykzyUbpXfVyy/N63ztghSouey79yDhGB/csxOv0/KIt2M8WSHpGrx
mOuS9JhKz98xF1pC2UWo0u2BDmzdxxficXmyEzV9dXQ+XOYXdFr6kjpBtn3oSq/7h7ncn8tSCA14
jNGSMpGmPvzjWC6JbNrixDYdMyhyHOGUF53axWeXdobcBV9RUZFylqp4ZOv5P4h03g1vV4ez6eqI
ZfF7WgxV3734klaERi0yPRqqbpEqttWdTIvk6uciv/2uM/AXMoFV/vi78en6UhbKbstYq1+0s+9e
ioZ/RrBWyUvRbKy23COAbKo5rr///ev8lMS9fyGb8SYNB6gbf2KcQH2d7Tb34uMgo3mXQA48uoMy
t0WV9g8QV3NxN4oEOO5sl2/Si9dZyxInVzIJ1uI6oqe3/fmW/ts/+qf+EWRlhvT/vn90+T79v1ci
Af/QPPrll/7P5+Y7SBE9zPa/2dl+87mJf3msXRuWsLtSbVwG2r8pcYAeGMh2UOl4TOrdtdfza0/J
1v9lk/O8gm11dD0W/rj/wO32/v7xV2mbx+3roCmBbfNOSGKMbjPqelwfyd0CjpVXsXO12kleoHj6
/3Cvvu8gra+FcIimCPY+OknrRvI7ocXYoRBofKM6etbETGWcjUs2WOJl5hu4oxgWv6xawBh/7eR7
vzHxeuh5gD0juKBx9l6f3WqW6Ulf5/VKsr6CSSeCPsgUIo9e2dYRlQnnLUv5BjTS1Hz+3Tr4i93i
nZiFQJbVsuCiueHq+X8iD2O+7VQNPe24II38VhZlh16OVJW72VjUDb+RYDCi/9NH/ouvGH4DGAs4
S0j437cI+67P2sn3aBOUhnrIi6T/huKSNrtIW/UQ6/N//IIr6gFKEa+IVRLnwx+vKYNOBeq0FYdE
i+qzt3Yt5qQXpHhYGib20X39+6/1vVbLZuPVsS7ABGK4+meR+gwgYImjNX+5Ro8aDG7EwG1ZGsRL
/mQjeCAEyCA5pbJXXpBxo36vXpjBe1OYMDevAgJavVs/m1id2tEZCJaVSYeTWqhPs+n/wyqAzfXu
qcH7RYnMvW9zNbnZ16fK7xZ9xbM+zsp+OKAUie1nrTSd6NzFhQ63sV5bIE1sTCeyaecihsHIhJF7
cL5pRLoc8A+67intAJxzJmEuZ4H2ChK3YC0RqwAXnYDhCzbuMjmNusmM5Oe0sjTJ+SNv0GEsPZgd
zVitTZlZzubi76SjjAu5L1q7HTifniUpmDejR8UZIbQoggV5mPPFHy05g/lc1MhMtGEwx5BZPbjs
Eu4G9lAuDpk+ah+zIhFAmlqyt45tlIESD7wOHVcdwBIwjO+sUsXJHldepqg3xGg/4jSb7irccfQ3
HMrSERsu09h1I0BQwn2qxk49aFT8DyJvSANWUSNfh8ykOdzq1tEFncgMcRzlq19a4wOzec5golnY
vijmiX4yWueNnFd1Q9vEoLccI/lqJb26abTsnp0eYynzZ4bG+CyqYzUL9YqnkE62axtkdnOcUrfB
bvmkNG/AUyIBJ4O2SqMXk3A7BCX+5LwVA9+jv4x8by0cl0Fw0RhCiZcJOOGby1z2BlxEbCEqOtaO
HjCjX6GYnAYdQMzbL2s1yWJa14mVMtZNc9V9K7J67ec7fFhzHmW37yZSG0KtJUsFv2SUlkeAfE3Z
E94C/GLbUwp8TPBrvviS/XTT5wMjwpLzgxuMlWu/1Z0vX5OYcKy4KcWdmNt1BkZMYIDNZhWx5yi8
bbqY55bEHDCvslYPw4DOYDO60N5C7m75qhQ6hvCXsfA4rNpHgmwtIvEypoSTXD/rRAhR4Md1e/j5
/duqdwiK9W2i8jwysHwt6cKGCI/Lz58hSwvCwKxn7BtLctD4rI+J14+bKRZix3iQBZyst4cLPVce
iMuOojMNM12GYzcNm7xRvrghJjRaQgdwc5MFVfh6dukbt0Nv45fQOp84Westo/JaReMOUcYcRJbG
LyA6MfTjZPTeqGBAaMgKOoQX2n7WsQxuGjIoopuUlVMESe04Ekk3Upk7E0wfzRhz+jbOWjOGU9Yt
6cPEuX762PH1J4ysqxEtF9VQsFCpQU8YyfnUgeaBLHf4nrtnaUXJaoKCsVeJGbY8lVDSqCP8VHtH
Zp51cfya7sE4HSIxq3Mf1/iU6d6FiYwYWQAvZpCPdIMQF+NTp5vNRsIZD2hPGVfNTfrbxBg2DnpK
t889TEyb9QWdNYxFqs6jp40H26eTEww6NW6g18vFB8/zjYmscYEI5J3AUbgXqVdi9XDa850B9IML
rjRC2xZChfeVXPpvArvQtOm0IU43LG5Bwx0k+0bYYyewG3jRi1WB4N4Ymv2hT2ItJJbkrTLIS84K
3bEPzWSxZRvAROic6yNLas6d7lti8I+AfVndeMyxls0IF8/B1SKe0qvqn5JHvjpGL17KOaF9yAAF
PzzMIHVbMMa+rJOZi7QN+Tp3a8rPmE9vCtHAS+a4bJi1mdNv17OPWUsKAFR4h/AIHVRsCsTs6EtB
zoQQETGOk18/u+R1UbtVG4CGdrwzrNJ3qIRBbn9cOml8LltNW44LFDb/aJGjZU2hITu1s1qw9yfX
tKwvSzw67ratMEj+b6Y03Y/kiE7x2UuS5uX/I1ca7rr3ZLp+7hF8Ox0dC4P5xpoaI+S+/N+A6cqs
rmowFZ45Ctb3SdP2bDbk3xa282vSdOVp9hfiuPl5yROr/QCf20So509pC+JaRvVu8WtmSWacD9Td
Xa7dUZgOfHVlJIOld+JPs+fXh9Su6J0klr7JuKv2niGZSs2Eub3iGuUsInvHv7MQB4W5MXJZGwJ0
thhtbDYLgPDtpfW7+cjo379oauaxQD4vMVSFiy6hyMSdg7veDXJ3YdGsIvJbh3ZkAwdyXUoDbKdN
nNTGhcQc9tLGBWwaZIK/M8Jw2Ls9Vopu4tKEBTEVZNgN1OSB5+M2S2mVI83JK5agsmJx5xbYGDex
iVy2YEh0mBE9l+HoxF23p1z07wh9wU7q17xyxsOkDJHOQ9ayeHkXmUex92ae4zWghb0VLfbbMkOO
Cn9ugV4yIJZgJLUu/Ukvkod+IrAmGORk303DoKMactA0tL3WfassjOJI5lqe/CY2+zdMVQqdm7Oq
C5y0QDvQ1Ghait7xODHMlCj7X96WUWEa2zdJxkkCxg6PL69lt2+Ktj2MM7LqfuTsCxtHbI2loMNh
TqZboV4D96PuYTmbVqi3on6dzEYmV9MZeddpKfmsIHZ4yQrnjXdjrlfQspMuZOQSUnnc5OSI+foI
eTxWtnsacqLnQ2bI81Ok1c6rmxhsrHOrZXe0/FQa/HW2uM0QE3kOduinotb0kxwS7QcpHmKfDBPi
RN4zp5yfgitTTSwLv2h5kjeiN54tchUkAGqFYLD1bPROsUrXb5R8twWD08xjfZA+U5uyZat6itYr
mmUWl2koV9lYx2WEcE7V0JuLTkK6Q6ufdGIfnseLoc0E1PE9cbR8IqxMG55GVxW4qtIpiRP/VuTg
13lUSbHQS/LjZkZOmKdabJClzWk53hMJRZPQ4LjBFMnZpqQVML4tynQDp5WoEZdkb7JiOYN4zIhO
cMmSi1X2I7r9BFJEMjcbZTviVGSLvOfyN7faZ2fJx0SDfCTSk0aENprIhEcP+TGHmMkiieswooph
cvgcjbuBWIaHyBPECXdRiFvpMfbZ0i0gKDtDj5EEY1jEhauaYw0NnTibwrhVNhn2DIn6NoC+ncJC
50TSu2X+A+q4A7Wrjg5iqUvyJRvs8NyBU8iu8KNqmx9aMV+Fsqcj65qDwdDoV9FL/eqU87gZ9TJ0
u7k8qMFptpyNoyflDvMu4yG6yZqEhGLwp7aOLIfJZfXI1ea5XKnixJOv3NtlrtEwxjPql+4We/P9
gGsksPiqrjoD/A8SksJrW5vWpR7RMYRWjM0aW8m+EAXo6fHBKo0bJz+yJ4lT/OG4kYOBjsbhSl4Q
GYHTFRGRkX/QsuW707hcEJtUOQSp2FkTqKB6AQKYgZcMNZ7AXTAzT2IHSdBPolnAauUhFD4PjUmT
22Luft/lBYu0TNhtUrdlRS4jE1+iAQsUg3M+ZVhYOXb/Qym+Vh2/bzFBuIGJYDk0FgxaEO/Lfhqu
meCJJw/S+XnoHwGeM8BmJf59ufan6ocXwqNLL4OyH0Dnu/JQREk/ZHWPfKJy2YwHnBjPTbcqdW1l
1GcXEkpy+rkd/v3r/qn0Xz+gvubOUZnaVIp/rLooyQsrq5U8gCJz33qtbA9lpxCOTh7hGNu6rOab
6yarbmRcT7l//+qrEeHdt4szh6qYG5w38R49MWNgLMiwqg/kd1CA0LQ1n/1116W/zm7fx0ANAl22
lCXryRs8Bpv7z7fw347dP3TsaLSsPs1/37E7Qvup6rT7fcfu11/6Te7l0WDzyNEz6LGtLTv+3v/J
veiTuVCgUbKQdrBaaH7r2GGQ0+mB0OZz8ffoNrfCbyow91/C9TwaQb+Srsz/pGNHD+v98jJM3Eq0
XcTaufsJRP19SyF1U7J/jC45qcZALzhJDF9ONrtn2XjozikE7A3sE/Ek8wZdClZjRrr6yINuE3ek
XR3gZEZR6OP6PC2LZ0fbYqwXLOi6rh4Hok7tvZF5s/aYEyrysYFn7oSjtOIspELElTEiSLorptKH
K49gwQyGUl9syqzBJQ4CNwAJbi3HYmPp7aDKVjZP4VntdgTeh6hnqiPKrUiOge1rzReGhd5XnxDl
DVoevGeLThMBwWdPJhh0bWdD7LVt3gmzTzadKN37CZQMRf1w6wpT23mdYXGAKkYdlKhrpE8yy+ZH
lej9hSiU8lZmmqq2HtzuhIOaQr9eOXpM1m4mb4Ujx/2aqs3Rp54P8eSKkylbhOWJv1epCYonqdMa
twHED7NLONL0E77qjWLstrN7z/xYCMCHKSEwT4ap3K1I7M/xOMsrrlkilhbLehjMrD2O9WwTTW8+
JC6BuE6F8ECbYUAqycjQYgx8sarpRkJERyxYwRSF8KzkqxuZEt1JbQFxrPKzUZYwnVzV3FYbMV97
ksb33dDZlympLN7bsAx3+rRtzLq+RExMf2SkbeBdsedd56R+GLdedzNdgXQEJKkRGVGIMaMJXMx9
sKCWj8LWjKD1ygpNuHMaJxorHmqqp6ztrJtFi+xscdp5SDu9eZR58iUzreTNqd0Jm7I6U9fNG1hQ
wIbMyA6IuNIex1qVT0WblyE0j+4CQhUTCd8I2pj8kYzPniN+PoQ4ELoPuYLjYXemusyw/DcShNnW
cHinGmGOm1Vb97z4HpBcDi6c8bKqFvzZLGu3upTG2Uoa/UQF/63g568x2VKP3lhxQp1VJG4eZ+VH
37RRLNOoigIZL8sFA0KP3X7UGLmqer9oQ3XTTVa05w79Hb4S+zwXZiBbdFgGy/6+VtbyOrbEhcME
7RNgpqCWJJiyJliPCZsmz8F2ZRFmoWY406TtyCl070cU2V4ASRR1M0c0jBxKO1jVSnvrWIMbRfJy
MAAPRZPRv2ioApJuufkpIJ+Icm7koNs11ad5GrKHxGqvGpxIg1bOBoDLzWj0Ylv58msnPW9VZ76Q
zFAFBXnnpdcWu5yx/hyWqXl2bMb/1Xql5m/kZDLgRE4QLIP+0R4ESdTo8A6wB7T7yRfoYQYZbzLd
fmUz7K6mLNVO60gaL/LYQbDc2S+2q02h4qEGQQKyBf12bivt5EWJE0Sp+Tp6UUOXsWz3hdeYx6w7
kf5615ckNTf9QpA00+Goo9/lClqUdrlBs4TOe5LpjoOPIh8b9Q1ejAKZkxMfRxIHAohp1pHesHos
VbHsqx65hJQSBXiuUI23IxhgJuztzFl6M2FAepzs/mXAhXvQCKW8TAjLMZigE7En/anKNMSzm8Zo
zQysEEFYd0QJXMrW/1Kjy9i67iKeM2uGmWlWeZCgtnqYLT+9EoLwRnCXfSRGGxhWary5coSNBbi+
/9y1fGS9TOSmlYV5jouq3GHMZEnrMeKb0i62xZwUDzPbLiQy9jtsmMD9vWr+vAxQvsaI/XkcWIPp
rObP9IFoopap3jw1rXqqdPRcsV+V17pMoD2MohjkA5N/42hJLEV7iX0SZYGDq6BbsvqILI7jegrf
foO/Qtz6zPuBcHAKY0h7uynx0dU4PtaYAC2YD+u0KusotKF+qTgk0TMbCLx3tZ2xJOhjzb7ckR+i
uMUrScTj8JIQ/2rYh3lEd1nS2qXCrbXma65lBLoldjYQz5NQVl7zlt5WwMHMP+SDny13ikblo+KB
/WS1EbdIPrH0jm0/Op864olOyVJif8Au7nzpWf1paGAtAvOmRZ5NfSS9W1NovokPSm9PNeNU/EGR
Bowhq+JD1PTHGRbFleyc4snXMrI62lHz9vgPWbhimZJX6QPe+x/2zmurbmRd27fy34B6KJd0OgNM
MrYxDica2BhJpVRKpXD1/1PgXttMr41Xr+M9Rne7MTAllSp84Q3a9auDgwz8A2GlHW+qqJNymy6D
j2VZB2NR+Arw7DqNyZlWEevD0xrI4bxa7xRb+1Nd+DZGSr47XQ26J25H6MzeARgEdLaiuAq2JRgh
XvrzOn6yE699aDs7/8KZnNbAgcer3lurGyp28ZM948K1y8rEe48hpf5kwYy4rmxxJpyw/FFVXvgY
4O8H8zND5R+YjS5JdPz8LMCdu2K33fYRNvU76g5RtYkTRhECYRbdj3oJLqmhlI+WtGVyXo2ui/+i
yqd3aDOG95wj8R6nnxToxOJSthRCJeCHMSc662AzfC/yPPbZjNLkHmVIfTuLFgloqnDWLZ3xXm1c
SmBf5JIU116p0pRZPPgCUFW1npHmFY/+0Bbv1VR/KOFQYhcMzf6sIHXcwblmsYJeaG/W1mvB7E09
PrBggJJqv2B8fKXKbPoSTAvY1yhrv0a+r0+QoojB7aZxGm/mdrHOO0fq2zpgv9nQKLG++/bS30Be
Igf2LFBGo1hUB6wJB5w4netoi0nLeKacwZt2MpftApSwkp/aKPf9TdR4w3vpJ6NBNHjtdQi69Yw1
l8vT0bXVQvN9RlelyOK9Jzr7SxIPib+vc2w6do62IJKWfv4+iZV92npA0etxrCVGLQAy2Z5ltAkc
TbmocMXlMg3tuQM5cBcq394teux3JT1jQNBq3c70//etHbTbULrDPshgggGaVO+csR92Paj9y9LS
AH5EgjDiLKQ6Q5YAylZV1t2XopODAOQzwvbHbrn5XCyuqukbxEsLY69df4QEUFeJPamd54bf/DSL
P4qsrh6A6jcnHiKG5Y4tPoFnqosGtBc6JncymBf7LKfxehWvvviqqTEdVKYWEMxpQJNtQYbnm5i6
7GJIHO8e8HsGaafyDLS0Iy2uGxfnHQyB+g1+RkV0kEDz30cg1/R2djPnQcfa3VKBV19TCsvvgniA
Vihn1/4yrgSQ+9SeRuaS3Y+bqBbOI8JQrdwnVZiCzm9k8jmPh/rjguNof+LV2Xwx9uNyqqVlIanS
QVPDiKI4k2lxa0NDAsAsrlPqD02GajtNrv0Ujdm2Xob4nT/QtBiFn4L7rUS+C2Ll3oQlsWGEC8pp
i4i42gSd9r/FIInRVmpUeg+kTCwb4EQ+lEjLc5at0+c2CNc0ve4pJu0nd03OXFnqU7xDht2qvPJk
tO3x0kFNOhy76kcmXTzasXsTP0Jk8NE77alsYkTZfUwDkXwL/SY5QRkaE0je5tpvFeTtq8ydC+Bk
cGtxJg+Qd8+7VCJ0DSLuUdkxGl1QzOqNsrKSrcWbrpqkzT6VlBvu8sDOTu08wArcScbLTs2QyOEP
RBcFcrjb1CZGrCbkJNfK6uFFtuMhypGcMtqnxWe8YJxukyUTQOEsD4Zkr1BC27fJul4UlqPOJ7pr
lzxheelSTvmerPmAsOQwHFAj0idp7NVnbYk/qFusnxSCuOMWKYCOnmcrbr22tX5AW+3O/i9L/k80
nKEzkVT+70kyTh64NL9KkZ9/42eG7LjxX2TI5LPIZpgyx78yZFBuf/nYM6GmgqehG/8CaUHVGYwY
P052/EKj+leCHPAtwPV81/MEZE7P/ycJsmdkNP6n/GJuh5mB2zP8Te76N0BaJPRSUYnzf2QAeOUT
fgAJvYhpci189YZBusu9xGJwOOkXr+S87LH4+T4npcIIswma1j1Rlk/RFwMm7LA2NMJMjTQqi2z+
2NmVBZy781W4hps8mVM6fNpDnUBvvRJxZNjUcgSSQAtMiQ4UprKmj1TBqDqVGCwMsDoW3G2JGUdQ
Zqden1IT38y5NIaO5TRbUXJSa9kr4F19lqCV+8uLvH0Zhv9Xj9VtQzzXG9OWo9GJMRYy0jv8G/go
VRyV5JoeobmhX4Mfit4yPdsKLeUSLWjfw94iToOYS85OXldPlDfz5c6HlMatuajd8zxwg9L549u3
9KxW8+sLi5FFcQKBlsYLQujoloR0Z2yZu/TRIYUsrtBBTp+1lelJnmYWQFKMuUWeOYZTpaJxU8hZ
FQgp2AqzbFykjfG4wNoNNLsNyijbr0m6ophbzryK/YB6Fq4eXYh5Ke6FRRter2vh8GMV7i5Bu7HT
fhTxSwHufwUfva6w4iXFIGPAgmtNACqRtcBr+AX3kWQFvPeirH/Yk7WEHwKswpv3VYmK5e3bo/e6
2GguBHjL1DgDuHmkYuZ9/3KhBZ38eEXA+NHokjjeXpUJ0ejGtVnhcI+lfzP1TfDsZRWUZJiKU0u/
hy6Gf/nbd/IaS/Z8J0GEiA7ANaN/clx0pQ6zoBchw0fdR114HSg4PQOKSZYnvPMUQj74/revaCbG
LxOHZ2cz8R1IkexGWNwcDbKbg8FVeeA+zk7a5/4PBBpoqZ4ha8dcAF5jHrtcwnH8E+zpt7cL2BRY
H9U3x6aM/lyi+2XQkU62RENR63s5okK37NoFCRwcs6PVGPW+/ZBHujdmXMH6kbuESPewox4r/krI
McWEysBjT7O2EgdwOvXHkmZmiw0nbsipupnjNbGryybvamMPq7NivZe9UMojDGSXSjaE/FX8Dr1D
4YEIgNhTXhY67aAVjZPvUx9/+6Z/HyAmfmj+QYWRk4IT4tdZSUEMUJgs+u+zHY+oLUphSNSJa3Hi
/2F8fpsEpKaIcFJf9R3b+Am8vpQTF5FLYFh/J1zreGC8iQv5pMn48bluqhCVxqRC8yr5w3Wd35/R
KAO6YYQdoQ+X8OjCiQURRHWB9Q2FE8cFTEBZaOy3gOCoAmwdjwpMeWCZFOKBbJ9K/67tOoRmYGnM
rr7LscclTM8iJNC/pbUjYyLV0F0u6IT5/Z86PkzPo8XCDYKdM7MVCWcM/Y42iiClz1qNXfONKobL
UpTRMqy3fTh3vJ91sYl/T+Ne9eE1Lto5k7qnzcdhgK71wmYZF366fOddVvIp7E3vheOPpioILgdN
paeXDdhPFLtLMGPF9rkHy5MM1DtEwUvXVHR5O3U3GAfp2nM0bySrErNFg2jPuKCLfkz0DoGeYf6y
Liw/CKvUBBkLl7Ysm7y95sYU1/VpI6OvmE05zfbQl9WPcBqd3Nlg5dmvt6zCOPhcI3i53ndrI7lH
BwR6PW6cenQ+F32j4AiNdGvX+3XwUJiH4Bfq973kbzBSriULGXGmsOGdudkMU3NTeYhLLQhzKWOx
iadQw8M0Nql1SjWkDmvcUidMR6mmOnnCj+RYYlbhaaDnbHg3TKLiMFvaWbIF9zg1Yrgg05hL/20G
S12cq1npopBRhlnRfiERDfQh8XWbX5VgKqCMOv1cX2Rwm8fzcR5n5tIMqYehy3XuLBcRvV4OSzsZ
zJmJf6TLwlYRBlfutvFrhcXtzwcI5JDxqLXAl1nubDsxduaBXTP9+jk1G+ZPr2EkHUK8SXOBjq/c
9sYn/e/PaFULitDL6S8gHuFiIDxvvGwNGIPRyxcuPauMjXhB7C+8Tl9G1adCysgFkRr5gWmCrXle
l92IcjOkZuNu7FmCqG1RoHNR+V5Ey+Ox35rp0pDUyScPmSgmjUxCWb2v4XIKLDQ8rMrCjQqky5rS
NWxeICFYJ/POvNnmAzEPdBIcABDJjLxzC2mw5XuLQAZj2MwkhiX6PsDxkw9RaSOdv1sFut8I1OMa
RYMwXWsTu0ln9vjeEhIt8hAyBvt21YJzrfGXtzrz3oWr2QX2gIHwc9s3riHr7jrQXXyFk1Dr6fO4
1z6f0iyNz1IYJQBw6FApcDTiMBc5UUWnhY1OIqkKbkPu/DgDgLulycQSXKIWK9Cdt4YhzlU0q7g9
WeUw8YBKasBm170fMf/z0eeLbUz1gduSfmzGuMWSRD6NpFcMJ9V0M+dKQkD/IAFFMz6wz80UNaG1
vlNRzX9bJypZwEIO7A2EjitRBl7KrHOESlazeRg1mQfZep1Z0j6Gbc2uQ1GBNxH0xI0QmJSDJK3I
C5dRyBqh+uVAz7mX1ZUuwYp7+7YzbeEt3mCjmdVejr4b+MsY6+fDHJUBSh/SvouzII/1zkGo0uxM
WZkhzhXamF4VcapQPyyWlBIKc5u6fwpccL0NFjiR7jbqEX7093GF9RQ21HgNhUB0Al2QtGK71OJf
kEgvv2mcLE/6DbG6ecN1rhfbOXFZy9o6o++B9waiNe3Q9Nu57HtruiiSHgjHIbF63k3rR3kTPNQ9
FvOU2hMJPeQD9g6JX183fRPPkZFqpQy/ZyNmu9kPtNVwfk/V2MTx3ybJiQtK6ZB4KPRRRqMq4hfh
9xWRNZx52WwXnjmWc7HigdRlc5all0WTjY4A1w7jicmTy9jMxGECYXBSLImZlzblH+ZQgqpTkV40
a7PyvdbVYwcWP/DYKmkxMEq7quB91JvZtii2Xveox7DlyrodeUu1A8w52yN6PfFZcWubXXBk8Jm5
do6Tuj6B1Dfxk6QwLd9DM9zsS4WtjWXdIE1ECFwuZXtS/kz/4GLILHYHzSiyFhx36JlQuu28pTnj
7VOyv4jQC/IPUdkD+LrIZmvk0r5Tztw/2yXHEQ03mmQ0IQLFyov80hyywzC2TMc5DHLKViLqFvaH
Jcos/4Z2S0dNli0KIKJCpIhHiqjAU6yt4MMjgIfZ1PKdBifZCB4vJg9h1zeDMzWthxFA0bGrxvsU
XrFnnY1yXTsgPpGX7lqUJJI98tZJ+yFpZx4+bzj8l71eJsEdCzlZjBKVe8HCluNKOE0dZTQj+HNa
V/lkvrf4jcfEXfPZBM5hY5ntvreg3xvsEcarpvAYd9OGqDe1WZ9WmrNy/QhmmYMcgiPUtZuz7e4g
9YEi24jVWbAJr6ey+2DTPbmLXTAtzCFwUu15WCtdoJmoR/VdIRNmXXRAY/2rhDv1tqiN5e1XrPPC
9aQQSBE/0oNeu/cV1nzdw4Q213QDSbKEBm+ViPgrBCzxI4oktWq1bZGk7BE6n4JIX3dtlszNJqzs
yrn0So7VfRINGv4k7wjCJ92BdpWcwrpDASiFW24i67WboFv54OncmIactQxfoJ6P/oewHBY/3UoU
dGYEw0p3odcBQDJzEuZpkg5nQyZsVqMAlLGuuxjvebs7SVzqiBczi2OEUF1cTbbtqBONxAh9ZAK0
9S6VbtZw8IWDOO+xUIso8A+us12QfaSvgUp2H0NidYVEd0q4+JDDAj0ALBh2Lc0V5Evi2rZPncnJ
3BOsxp0ajJQo13ybJV5g3Sq8P/2PY992sjm1FcXpdh83uI3fzcPsDVcWmDTrvW/5/Xo/1Mxqqoxh
2H1chU7rZoPDj+jUaYQA7DpvANqpcBejA4vKYj4gXLY2flQ1mxgfXDfbCuQh2uibU8mofsxc1ejZ
1BKXFs/LwEOVcoT9LSjh98Fgnw5J3QbRbizsACOapLIKzHQcdJ2KUx2CCC+zH1lUe+heb5uowGRp
5wTDsob70EMIKr3GrkC18vZn9G0vZRI6CJtUDVDMqcnNgaoqr1LBx2kJlPJ3Kpm6RBNP2TAyaSQJ
PDgQTZpYMJism1gTA2HJMuy82ThQBDEbCYu7jUz42HGAsxwyPzQ7XAVOg60kB8TtJHhroaIJZtXr
1RRdrGC7CUmDrNUcPRh8SE6ZoQ5Sdz1dhOAzT0YaKWwBCG2azEFIxxALYORXaOSPbZWHn4O6r7kV
R1kCr6nUGqg1qLEN2CaDvieyj5BlU+6p7wZEwUA7TRQdI7HFXiYj5HMnfCKnBBV/r+oDG1xEHa7e
IfZhcHSH2iXjt84qQBU8KHEJqn/bIEDthw2xKl3O6AkCEKHJhBURA6RqYU7OqJ1m7rRDwpBrj2IV
zfpB+wFS4tsmiY2fki2bhLXUB03H/fegO9hRCl+U/IgrnZg7qqFRU3WNO2Tuc0iqsA/u3WHswm/T
1NbNSeii/XqJQLDmWByUMrFUrYQJWbIYBY/4dGjqcHCeRqtfUDyf4DzRQuE8pG6woaM0M7ax3QUM
P3u4sb1vnss9YV+ZU+rnCQYRg3EsGttULMIY8YZ643iJxUCq1Jdxc7rkoIKfyhFlALzTOFe4g7G3
MqbP3yOxtiwh8LSIdVEfqjM+scHwsfJ3hYOkP0IOFh14PBts4oD3KK4mweeyc6g9vbxGDkzHQYnF
Hoe7qE1mntiTtcM7GntNtfu6TgsYy7frJO0k/qILBCWLQ6bCtJrOfMJRHLGEa6JYZ1Wm+NR1oAGz
M7D1JqiwB4DH02bC2oNDMQpbJktFvc6ZQZDanRh2cMGJUlI3MdG8blTXBQcbQQQd3WIM4Db5ZZgI
dKAOy0qTtd97KPTyqBpNR30HntosEdrTpuBVy5YfSLRvAjWnJDXOW3qmCPslY46pRuuKkjgbELU5
XTOtUw7NsYEkj26/p4gCEcg08eYQmvmYlBIDmK3NCODMsoJOwXxDLuaniUq69XYqI8Fx6WTcl7tF
5taEhkWIDzDBvKfM3b4sj2IIeC/gURteatez8VWX3uzp9KtGGQk5m8ARBR4YFSgHpmm+EBPIE7/z
zdwtazeur6rJSfWwS0s6n+M5H4Dl+a7EVY13CzC+4lr12vEIttL4+0oaXhyvsW5I+VIBM+5Bd2OO
QE5fjGpgc1km37v0J2coEIYKXOZZhdcGIytVQMZmO7N5IfRLCS9JPHnPwxKsy4U3ueRPWFijbILX
FaqTDzpzQD9vk5fIB6C6JtbomwhE9Wk+owK3wNl6zoijtcZZ7GROU5vsq05bj69SchZU5yzLmr97
GvWRWxsvOGSYM5WRjuisS3vrgE2DN96FawkPAKc7h/HHJ9Qk3RBPTRTWzY5J8kWMhAT+XaphfiR9
kvLWBlo6hOtzZCEwmnew5YhR4gCzHUbd7Lir05LznrVC1aCTyB+YTiHKyXxQl6xmq1TsydDVRYAT
3r4WM1P/4EQO9ktINBBHvSy9WpcmtCqtKq5pJgJX79vdADLGTIx6MqUqJBSftSaFHU31je3Pc41+
TLqajDuILfQqtpMjzBKHaZGqqzAsfILXZZLpaZLV8/gunMXan0Vws8pD1LvkFBxslk984M2DZusM
EUDkY2J/wCzwVKKHxZt06WCxz0wvWeNcIIeZnbUSvFp1RcA/QrahSOaW+zjVJgt8SSzKZDU33SAY
RN+TVbYA5B0iI6ri6wjoA/pNuc3sB52FWAzao6O5deRJOQkBRIzJMCBMVPvFlTBwN35wXZhRCx0w
5trAawSzhqF2ntcb0LP9Smcg8+riwWtmk6EvLztHjOomYwjH1czKt8t4/6ZmFFF+RIwZVfbAOa5z
RjBncPopp29zgnYZUOTMQhd6Z/lLW8abfux43j9c8riqRpkKu7EAzzHf0KaPa7qLquvIHjBgDsLJ
dG9epkYZWabA+vbT/X4pJMWJcYF6uhTPjw0+XHhxsJC95lvuJ2Z/akLf0wSFbNbsXW9f67ka+Gut
2qFMLRwvcAXyc793pXrbAfWAGO+32atGEpkxq6CGb4PBz1iGKFQ6nIVr2LBpjLUfIOE56rLFZU0N
Lnk3VQjT2YhJec3e87Iz/+x91F1qUoRaBD1nggjbia/evv3fhsqjAk1g69gIEKJLYL7/S8Eb8a1q
SCcRPAy5M3MfHFAmLeRwJYV6+1K/zTmPGnRMKwiuONDn49IxYVTu1gRQD3jOefijJEskp3tnFWaJ
hEmKsN0fHu64hYJPvSOejTKomro4r7x+uK7tvSilV/Cg/MzsUcPMYrsd6b1zQLixObOSmHifYGLh
6x+AM+zuxvh+Bi8N6f+4a0TXNAAqb7qqhjd8PCOnepghc6beV2oSpI4LsInlOwAHk87/s1FGssPm
aaFIcjWKY0fF64LAMPIc6XzFMlYUV6BbTGqeSzK1A+K2Jmp8+4KvqQA0aPCsoOxMkxdYNUHT0QzC
9GhlM1k6tKDpE2X7DkIU2xyb4sJ7Tbq2nPHLztMlw3yzCDJOxrdv4Jlq/esKJNSC82V7kLSRIAg8
9/VrJkvMSkeJ+mub2QuicPSy1mJP1SOL5elL2KK7zITGaH6a/ftnUdwKBlPyqsIBauTZ9DI4lcTb
mnpVAA0opLgae2QLaxnVHAl9gRZXv4u8wYpglTnFwG4tpsAclnCuGigxWQKHBUMzdidikUGMFI+c
qUMym/CNEt0+Iph3h7Oc1jIK+01hmdiqxwqdzcLqXEEWY2SMeWdAuIhtRO+ZIx4kpOK2xEuBvie0
Z9csCjhj1HCi4Tnic2FPIn0kK+wxN3afTow/JPWOyqSrZ6iYF1ldUJZ9e/iPlzX7nuvbIaB55Hd+
n9ojmUVm2evypUFQh5g1VYNJgeIV0QLaUy8l67cvadbtqxfOVhs/92jw24DwcjTH6TlB8eqj6Uuc
hqbGOOZxWFyh7eIW1rXd29yB0U4dSaJmJzFBoYVOA3/59m0cPznS7+icOTZmO/wnem5//7J31mFb
T7zL7EvRUP48z9HWqz66xeR2l24/XL99seONGj4AxB4qRSFuPUimHU1yrCXTPFN9/1W3CLLfB1KY
aSGlMpHV25dyj5Y0nx4J/FXRKKHz5nn2UUcpRbq4LGvtfoTpCwMzGZ1wSE9Syqhkujla5awFGt4V
fwgKNszLOYDmT7IWdMBMKetSgiHlMf17hSIdcaizAu27s3N8kj9ngk3ge4YjiSlrzZYpA0RD2LAI
dRSaMnFR0R2505aDGtPGKgLOojS1TKcIcJ3Zr0kICphroL7ypTypGzv1/+BvdzTejAHCvp7NOvUF
xiTHYxAgEQ0pYZw/Qhk0JzO8PrPkrKkhc357vL2j+WzeKZsXnC1IKdT1j+cz0mLUVB0/uYv85vla
Y0DptND4NnI0sdWzBb303ktAOowC+ramSvrzq06PpkIAsY3BDXxh6pnkgoqdzkWimoqCVcjRWi8h
Z2Q4rOaqAs2+eGAHvT1GxKTH+cqmpk9+Nv7oFpkmklVKl7WzRvbK93RTmRe+BpKrWM+dePFSmtAO
FdBhhwO2eZPIBKT8stBs/M1uQKHCZEYvLTRWJHMXJqZJnhPU6PjAxakmSiBvD+nrpYnhE01Epi76
N3RwORaOZnBDsi/aIK0faYShNwHZvNiH5bNfcmeHH9++WPR6rhh7KSAKeCDaaCl7NgSe1wdQy3Dp
yFbJ91J74jNaVYF74tKLPYQFGmc0FHCOS/05vliivEzgFaBXWLlFea/THEpyHY01HdoUK3dricDu
ZkP7MSFZ7m/LuUd1DudV95DH8l3F43zXygeUG3aQH7c0jsIbDZfiAt2o/orjL1spDWS62Fm99D6t
NK31OfKAqNapMrb9HSXK4t5arYFMpAS9vUX+/NbnCCxO/NLyrsTSwdhRC9yZmDvMwCZgAezSkpCG
382JNdEvHJzyK0iJAF3K1PD/0GnBKkN14s4lGHhQ8LShCnRhRr3EkKpdWdd3k/DG+9zzMkBXtuXX
O4si4Rf8qNDHsFT3Aa/0nhgsGQ9yHuUJPYnFOBHSycZyIs6tzehX+rysmz2WKZrqUCblpxHxI0r0
CSp/w9Q1d6scqb/5wC0pLSIjZ4f2O39Y7G/uMvRfHbH6H7MxQJxjDiuMZdGr941z7R9mxKsD6mX6
CYBy5pgnhjuOSGCEE9phVvwY2qICIzTbd6DFXQT/K1xNfQ8M6pw21TtahFijvX3t3ybj88QHq0PL
hk38GDYxBn3cwCiuHtvaaP0D2S7mk8qDGvaHY+L5k/7nGH5+SqPCRNwXOxzIx0kklhSFq8HlPDoT
OtLEPBwXm4aEJ9/NWSne126VvM/7xFIbuwxigMgaDbdTnQfhbsZkRm4A64U3XdjF57XVio+ct7BG
qCsO91VF8IJRBR7k7uD472wt66dqRFCqpjz7TruL+ymW5Kkbp3FQD4Ftf+NVGLVtLKQHqd4U9OIc
pHsPdhcvj7JJIQS1I3p+aWA/2PPgYfMTe3+IhY5AeAyJCQMIgxgXjzP6OCRwsP6c/WhZH/3RDH6W
e9mp18jyMK8zKhlx+QU/hRn1npSmRwsh+eDXS1Dv3p4CgdlwXr0ZYcCaBg+CrTfH+FGA5BRJRfsg
E4/pSOOAclpXbOYoEPGup0sy7DQOEgdRDTM6kZaCTEdF/9BQt7rCngn71FKk1s3qpP7BWxcKZ10S
fwXTWwfbrrCu8qUG3O4tp1h9eHfUQMubxuKlbUIaY1hZDjNtF4nFz1aoWLwnbNTNyeTnTwuA52tP
qBxaFiXPPG3UTRUMJarGST9+W8ps/IhAffHOqiMOiHB2phPPHaZx43V5ejeVcSa3sMF4gGx2IMgM
KS0AIVtJI4Qz8YMfWNFljo7jJ4eqNhbhRRHMf5j2ZuyOxxYzQcLekGxWHLvZjZSEee8ieWyhxF9b
rSfv8Y1YEJ9ta/vamcgl/nBF5zXwlVklSLNA3YJHMuIox1bpeIuXyKQq+UMq6Z9TNoMrl4yLdUGh
EkFUm7W084K0e1SeXd7n6Qy/CFuOd5aOvZO3p9Yzg/z14xNqcqC6WKiCxD0GA3ZTFfSwW+ofqD8I
RGeTJvnaoHCqdy3WZ5vWdgsqHPCM4C0G1Ap3Mgvx8wYOu6NOEsdbGp5VtuuaUHzOB1gIlH4poddW
n10VYd4fWs+br8MRdgpw+BThX4wFp02/OLicpsqukPdycNKLqjVQpxbDciKLwbrCmBKEOqUMC5+q
bIGqg2rYTga5OkknDtRt4+TFZUWbl4jSq3SKOVWJdryeJD1cmp73gSY1JRbpPwzuXJ8hzul1hjSJ
nH040y7ahlT9br04RxpZAN5DPX+mrzSEZZlue7APV5OK+37T5CoEVxu5DbytCLLEqY3axqeha/LP
CIYPT37u5pR6tEz+VPj6ff9hpsTPztUO6oO/1fU8l05oMU/FD5jytjD2BPIbKI+FriGvjJxKPK49
bKewtr4tWk4wOkKtqv9iwkYGgszRZyQBjycsSKm+6ldR/oC4sYy75xeCcWBWXuZlOJzYq47v2g6L
7CXE8kphBPcFOUytmCerc/f2jD0q0D2vHiNhagNcRBDhN8TuWo0TbNVC/kiFHX5oQ6d/75aWZWhc
+QXn4ng9lu1wrvy6OitnD/3kWnCQPSuxGD9OAMn1pC8RAvGeQM63qFDhqvzhD3f5OgcwdxkCOw1Y
4mCmSSqPalW6SpYqbv3xB1XvNv1IZBH0WyqJKC73Ng6myKPRU+rXEHPoLmiestUWOF7DJJ5OPdH0
9wEklEsbq+qPLoQROiScAiedhCiKsJ7EH7Gl3fvyov9PjeBPagSxcbZ9g2fR5Syo10SL51/5m2hh
x39BYQg8EgeCBT/w/iVF4ODwS+gGxFZQJo/x+f2XFIEn/kKSEfYAZ8Dzd7iHv6UIYFogvY9fPTVv
6nD/yI+GIPXVGRfYVGm5LyQuqQ1ze8cxZNWKvp+LcLp0cgUeh/R8ogcM7AOtLRsvLx25FeGUoEN+
WriIYNqfBiJRh2xSVf2dW/nD2m1MaR51W+agmuQWznarog85eJQ+HLajrGmcbNU0+/WJ703oDtUI
px2kNU20R0ih3EqfdSOFG90jQoWSvbqqywXRLq1zsqQ4UjWSUXI+50DR9pnMw+UKdnACr7dVBJTh
Z5TN9OnUaJFu7RlSdSDVJWLG+WlFguFsgqBw77IQvuI2R3XIuNIZCzc2ong/UWyYdmW3InkY4qL9
fi108GArlz2blERf5bYRHMHgj+iEBNxIcXqpXZ7Ws0ayXncl3jlxk5+FVdqK65gWICjLxc5PW8vC
kDVUy3A6dIUeSbMpoGSVXxwUidqJXDtBSw84Dx6UPkY3W4QONQJNSf0F4Bd4ixAIzSm57LDL+p6D
LFWLO2+Bqa1UKCvwdEGrPw+dv9wna0OLtUtbNZ/R8pkpY3QBD+rj/+l+ptnbXk4BDg29G3Z73yn0
HreS1qGt38GXbhy147yZ9pgoImSSF1NwhiynuEfaYb4kLsO3ksIyHpZZb/wsNVN9Z1Hat9+1+F26
z86XnjHBDBvjh6mfKYvPLpnBs2NmFBr3THv0SU7x0Dy0xlwT5g2i3K6x3JyM+WaVGh/OxR3QAuxS
TDe3puHyhGai/bDiS3RSBKzGkyLJ0QuAn/dQGdumk7ir4GoiFfPBqaErgokpPwPrDTeJTb1iq4Bl
HkoMVuyd24mbqlrQfzTWotj4inarqCgzaZwZ91FizPZk0emMA1oX38wBNqWtMSwdjXUpOpmz2DTG
0DQsPUMZzMby0cYI8mxIpHs2GBNUqqfJV1YDzqg1eIxv4NZhHyN5p4vTdGjduwS9tbOpqzANKUmp
NjH8+Q+Rr7/bxoJVGzPWBBRVhcQhFq3EGh6CqM/Orakxca1CsvTCGLuic+2eghYOk03AWersAmMC
2z/7wfZJexcAortuqeh8K4cq2cG6Xu5HCkKH5NlV1rJsyIHKmM1qhe3s0sz1dRtIiYrIsy8tIFhs
JIxZrZMlzccwxahjsmLkNuM8/TS0Jf620ZCU7wsf01uQfepUI+A0NBHzUCQ+hHS/sN8B1MHwFThU
fNLU0KvZWQD1XCiEEoEdDuoGY7f4pA/t8geObstZG/eYN2St3GiU4zZ1MnyX4C13uMNM2wBi70GW
xJaN7z7Qtf0UlF2AMEVKqgXfVHTFriU+Tkuk1NtMjeHthF9dymWLABWq7v9OxRc7+j+ciq4N8eyt
Y/Hqoe8fvmdj/2MY+l9ZiD9/8+fpGMJChFriOIJyGkScmBLH39LanlHjQY8Y9smLQdu/Tkff/Qtt
KM+P+DWbLrPp9v08HX3nLxInE91yCFGrsMN/wkN8XVs0DWwH9DxlD4f/N4xIDs9fyv7grkMLdVUF
urN8wq8yPrUQCtzkkf0nhtC/u5LLkU+Fl2ULV+j1ldA6rv11drgSoMZNZauvqibtmBKUGH55D7cv
+duv7MF/dyWuAR6ATNOHyPn6SimGOiBdC3UYJlRbktG+6dFRw5nqT7Xuf3Mh2Gw0jKh381jH2bMW
pROTLqoDKp5POHo+JVb+JPnzHz8PlwmAGjwX74/f0RBmK+p46IQByIv3BO2YjKCvvIW8918MHXMV
kqtp0ESgHI6GjpSUqj1PpJOqu5zt0fQK3Oiy+yMP73Xl4XniRXSzqZfE9HVpAr2+ktBVZA0xsrnZ
REOCjes9R4DBDN8r/Ucludf5yM+LeeisCfDzcXzck7CcoGFtNuoQ02nbQXmBHgJYboOO8YMdpRW6
fyjuOgv9yn/+6sBj0DCi7BEiu/v6KbGrH90yw5lP4f7zYexa+BixRc0aHsLLRv0fduV/PiPmi+wK
iMqxql9fah3luORNpQ74PyEkNyq4O66dfPgvHuiXq5jqzi/7BaAYX1Me4yrxHOBIPt/raqrP6+6/
G7pfrnQ0dFNRZQ3KSEwQGMs7ihYPK9Y12z8vL++3ZUwtCvcDIzRI0vzbpFcz2PsIa5NDVlX++aj7
6qnxWnSnp2HqbUxq/GTelyVowk0mneFaExsZUQ11oxy8x/Kueqjmpj6PXLSgF5c3i5cnKUC5jMGF
7+bxZU3acFmEKG0P8KQAYI1JcMDoDsHVmYmx9xGn/fD/2TuT5bitdFu/yo0zhwMb/R7cCZB9kkkm
SVGkJgiKFNH3PZ7+fkjZVRJ9rnR8xhVVYTtsUsgEsLv/X+tbuqEaL1SNgX9K/rJ1FGGfkQcTxujj
OXtU4ZN/gbPecrbg0IMQK6GK9JvHq/7tZuDOZVVglNhoeQF4/PyACz8zUWSzhyp7FNOl2nPOnvC6
3c5GNq1xmdP+lLXYVLSPKEfTFYtTHbxIRQpNX5kW6rcCIjIQs86ri3x4tcMIQFfsA0SyEZR2dvJO
6o2+D2bRX5d2Q5xzOS/EWOKy3KLkR0gOJ9GQ1rPXsXru7LHKznCktM+JrRV7Tkn+F3bc02qgLrzz
7TlxiymXW0jXziqxR8Lbm6mjqpjkI+rDKjD2ULCw0mF0Xreand+3CpVHFbTOa+Wz4onW4rNbgqvE
RnEcHKpZXmg7COsnI1W/xoRkelHD51FosL5kGANWSU+YWYGd5wZVNp1B04C+1uu+D42iS0FhVQjP
t5ZfY19ReX0o1zsrBdmDlxHgvJ4RvLokGbWe3fIK+TYTbRhE+RreY+chT0S3HMKa8Xpctwc6RdEW
FnRxFGpbrJysiraOzDCMpKr2OQh78zgGIv4SQMt7pFvAuazRy+fKyrTP6Pc47tgDrOkyM7qZzwS7
00V/LVtPR8qo4z4xaHspRp0+NoODlUVpsrOCCfaLz605hnFV3lhd/K4KnileL+1z5kTvYzP49601
F/thWSY4vRULh6wAY5uqnDxptIAL5iA73sVjZNA749v6fRZt+4Dxw5aI2nIKH/UQBRSKXfw20SnQ
S7LYrCB/txQpTqKIuYldSlMB1KnjuJcpIG0CCseq71xx3s3XScRNINww9maDLiJF1ODBmTHxkqIQ
JV8k0kc3q1Bx+Ga4AHNbgFZeMddWuo3QsZfXoutLuaJ41z+FfklEtCZoUHt5kXAQttS8vlJg8X52
lNx8ANObvWt2WBz4jshiW1YRVXWqncFR6LHQLPGg5wXvj1mrJkJ3A/MWHPqQpkE3wravCWmH3a0t
FWV/JMt+1EpO5dBZFY8DncTfxCmyNNQZYoPBcj9P5DC1esnZ2kwJwMZloQT9tnPy+EVCi9iQEt1f
wzMkhwvXGcffhdw/AFB5mus52eI2atPNgBon2sQI4eb1HBOW4NZIajCVjIn4OkvCtLWZsWWQ5iRQ
JZvNp95uy2eoLOYRNwvryVjwYXFA6gdLpcm4yEYVwEs8CVRQyZcq0PLD6CNYqhcjG0Sfd80J5ZWP
F/rABxH0qrKJJmlDJSLMrPAUJHJcd8EicAWF53Y624BOX6oHTk25gaMoGeE1ndCwHMNveUn3K0+s
nhoveMIrQ3RP+PP6rZ4VoJQI3MvXM+Hbh6U10/hQwiqyw71mSWysg2+YA2wKDGDJKm3XFv1XBF0R
GDBLW3d+aR3ZFtjnsGNQipyPpYq0v+7bGvNUwjg3OAS6Wmknnx1Rzkf4AZuMgjB+y7FsPeosJLsm
URzh7E15qZkVx9swJZsi72J5o7PB3lQKoz7p0omCTwnqqaFQP9fMbtnQgndc9iClwffWsvgF84Vz
49DlfqFj7pz1vhWnIhiICDd8/UB4MldjQv3SQcX11JR8yx4b8ZojMsMIP5i8afNueG2UOoXt0TDn
hEbinIVVV66hpi8mTY9VDfLAs0Laj3i3UBfXNfpBe+kz4bTB31wk9ZUYIO65l11nJ2v4wzQsVvEU
M4lpNKYtpA70Pop6d1mVNIIlX0Mz35fEXLqBbFTeYGpmdZTe6GVbbMJBd3gIWXnTUBxxI/BKR7Ru
vExDBXUYcTDAdtwXWLYlxHCrE+vLrEs04DN+WAGlgtmqX94RUyUgJ0GOdYLyFGz6KQSyP7CrIpy1
NU9xYG4aI569vqg1z9RnZsS2AB6IdPVTNHKHZht8/qjatWcocJ87nnDspiq88YDV4KEvA9ijVp4f
iFLOzk3H3KMQkbIaJIM+6TPuuSw6rBagOYK8pxNIUM5XKbr2CFeLvXnREe+FtZ5jf7+NQ+x4mQyU
ayQkNzp6uScljqlIYLu+9uP5c6Tqw2cnmaiHk8KxNRZD6SyjeZ2HVXZTYtq9TZNnu6qzFV3Y9wKe
gme00SfGM2GxarDD2KyswyCrvFbVyxs42YRcFhP4bsv4qpgA7TQoGwcMqMZeicL0scqZeQExyEc1
c8RDhLGs8GYeKazFZZ9F97rczDyDDedQaguI1kGdGrnXT9D0UHyYRr1FlEiSdlhSUMGoQ/+F7lGx
QOYd2FXQmzNPBGqyJ80YYJ1TwoHNwTTBge8rSqp4V6PM1am6qK7pD1Xmlpn2qcm07DCgvjsUdksz
nMDQ6qCnTbfqRDZp6Yq+LIXA4zQAZJlZfIDeX1uZPRDxog3k+akJWqytEfVQmwc8psRn0LvvHQTv
XYFXwupAfXicS+oOXJ6s7fdmgj1H/mCSfStNa0mCCez96Nil8LAv1XhWKhxQVYMDm3tgJ6TetgQm
3UJIDdw6NjrZAbQL4nULVIE4WL1D2cXc03zBU5q0WLfT+yHWCXooYdWzQ5h8I3Ix0/W4yuNkFZXq
V8PpdlBhicGZMHnQ+w0x9DK+mDj6s4lO6Rq/q7KoMClKKYY2bRmnGsr+uKGrkjrtTqu6dj1W/gu1
swQlp0bVUi0QudiVeMpoA5461mjhjgGQeOpU2DBkqs8nhmvwGqS2gFkjGpJS7VGyzVawEo8myd52
kDG/GRbTN+LUzuPkCOx9IErFBGoZ1rukGwgccCaz3/56N/q3kDkaAyp1ECDCJh04YXw4beDiDog1
VdNdxQK6srShv26Djl6gU7NPaNlania46eSIzuwrElkXRwa8eWz1LAD4Ln8Hj/lZS8gZa/k8S5cD
DNBy8P94aCXFjjHA50EX8tip07FOmFMHO3rJ0+7On1jmfn0H/nZK5mhC14QrCfbjgJt/3o03Rm9m
IDHSXU+2xU3udz4LFMtxnofFEYPD76RmHzAul29IR5yUNdovOg3PD6fIfMkhMKyEWHIMagpR7Mzz
UZP35SrmmNMqcJKThpOPZTrD7WXZGYqZHIdQG8QmxLNFsmRqvuDbxlzUsK7/+n586Al//3x0PgGD
WBbRRx/j2YJu8GNm7GTXWqRgmEvcSzvGgTfoxlNFDudOYauE1Q43q1lLE5pw+xtZzPKM/60ZWD7B
klqGUHwRMPBoPjySdrIGxMwiIkh4irYmMVLH0hh+9+r/rWLBVShUoNpEkQxw/sMxDFl/D9ShIFTG
YMNoBQzWnNwKr9KwY7kWfll3IuaGzG02er++x9rPgpvlG7Iso+F0aN0KqEUfrj2JxKDlM4Q7oxkC
f5cahbxS/EU1Q3PjiKvDJBxBMeUCEHxMYDS+K6U5rNuJzBEPZyUUReYY1EwVZip9HeDA3BhGUu/Y
c8qruMibt4oCebtX/IbD2uXT/6eL+5t6tZAms+OvurgJRIeX5sdK9fff+bNQ7cg/LA6pCMClgQeC
Zu2/CtXS+ANxjLQskLwm/LOlhv0nUV63LkR5BETkxgHvsqkn/NXG1YmHFPw0I8Ze2q//qI8LpOvn
gYcsnf+jSLWFQCNNxfznuRD7v0YbpoNmnDqOB0kNl37O5nn2w/GQBhU7pkuKeTEM05tZEG1uJgYp
55Q5h7uiIPq8Yy/8knJovk7gD+E39fUHK47BFlvghOHOG/YJlmhzN8V99IDtOd0mmGH3Gcr8L0Xp
O9Dx7Jg6j8XL3lRfMTrEO2B4hIsgJAej23Tl/KqWnOUiP7A414+Jdo9XIznIJfrdX0LgO52sj7HN
rwtTA3yS+qQGxWxVOHMO+zzKWEozxQIxucTLZ5ekeZ/M+aIkq75MHXk1NUHPbtcatTNGWHnikKte
iyW6HhkbKfY9xasNepp0iz85eBIykiehJLditLprXxMPs8q+QlgwBfLKkIqrolx+R/RF7nM2WZ4j
AG95bNPaWwlGwAWzr68RCI6NWy9JSmaqlm8DPWUSpOB6VhHRPSwTyafKiGE+jyn0WDjc8U42bbsa
jCFbqfYkkNlq3ecCOPVN24XDueVM/YovenrK604/BwmUL32K65Olx+MZpFXkIWiPNhX0/qM6WtXX
TCdVG4iNvSl7mKS2SPgawQixOMlZIfNBcysytN8UqUMUNWHqyPKo5cHeWHzNXQT3IVELcrJM/zpL
ymyvOMo+TexkFVTF/JlJr9pWRDG+BzImHiBuo2NrGcPWUiUY1CzMbvF3zXRjlTg5YAjylbWOQpfp
f4ofgymSbNBJt6bkUR44VA73ZT9UD5K93vWMcveaYuLYu12tR1RljOYqJojl3iiMcpuh0ZPuAJFh
Z46pDUIw1fXzPNnRdRAY8wbXfwril4ShO5SYgsZrS6kxavT+ysK+ecsR1z6gCrV8L56N9LUbx/Lk
W1a6m8ZOP1oYp7ZZaUXPnWPDkS1DgS28NM8ZnI7dGE7jSVV6/agNZrGruyK4ISCpeYhnXXpj1qR7
EtI51flEVMvcdE5aVWrPOQaqa4pryT5Cnr+L49TI3IwjD+rI0LxJCT/XwsHgdaQcrajtGhVc+4J1
jYS7ibLDWit9+6XSh29mNWb7YGLdzoCd7AtANBw6lpBOO9cedSN5nQa9DDwlMLRn28kfil4HBNOU
03ZWc/VchJYFCib0lQMbgiUbjX3NKewp+nqDYlUvjV/Ht3aQkDMBQFK+RvCZt3nPLwVzlH5yIgJ9
OFbScucIcIwDHuKg68gdutRawbTI7m29ab/Sletrt03EA4sc/NrBOhRDtcUKiqHcIpDAjdjNn/EV
pXemn+4smMkHy5/zvZFwYGxKymQdk+VzW8hob5uZv4H8XdGPaDll52N8VzYAQeexIvOHQ4w3h1Oy
2LmTJ9gg4ycbtfC51LLC44Ei5KtDsPJIwMpbpSY0JrWqI9xiyP2kE5ptnG39ZlCvKdkTrZWewbVz
6lzcTAnx0edYDfRdDkGp8dIBTRZxYvWrTkCf68MmGtTR3hZiGNd9KjpOlrbuPLU2pB63VOeUPA97
KjCsT8HN3BTJVhnbGQ3AZNpe3Y+W9By8JW7gT+sunxskL0VH/VPK/lMwTwYn7QQFdYqWg2kOFa+b
dtl8BB5TXU+5r66FUJ5iDRC7GwR076NU2lQpwR9JTqxeqkSfE2dQ9yn2qDU6iMol87L4mtIoO/pF
KM9m5lj7pjHHzJ0xTZ+jVklWtp17GMebFyu2yThHmnSrNlYGbDLT1VPvFKrn+NkMhsNJrTX2fPnI
EV89UVUMP9eOEV1lc085sbV2LKKzN8VNf6IUSdYgusurJrZyr50UecU2qb5tY7+6joGDPCp+lJ7Q
spTrQjTk88kiWM1aWFKwqfTPOBC0nQU8fl37DjWSMda+zXbQXQ+IzF8MvVoWFyIOn5BwRp9Au/Sp
a0UJGL5YBtsOqhUAmWDwFOGHt0JQfhoQb7l9UI33Kgc+YiHNeTVNbbluRs05OkSIxyjWi/AG7ubA
i4aARCo4LXmylIenQO+2eTS2C9io/JR2/jYSZbyGQTPfJr1urOnPgWyeWnWOvU7JDdcMxo1VFf1J
9IF2kNhVvgyVRrCBZjmgoFhuI4b4kTDYcmcL7NpAa2v5nFhWtMryQX1K/drfMTMBxWw1OiiWeUs7
S3ktwU4eytZRNsC/mht4r+nepEa5sQipPKfT4HzCaOtvhFqp92EfqVzO9hVvmhRroyNwOdVT9TVv
5ulVnTumfyT2M9is0aAuog+CkzoVM61RjmauakjFiYmDlw5RArjOguFTKUpRXj4vahfW/jgOHjqT
jQhJsFU6ebku23MVVOmuoMDDrpcSITLGpkaKavtO9S5pQ+/7NNRcYxyUq0iDFA+e/bbvc04wZvds
1iYhp0UDoNrphu5r0lrPgOpeVL97h8Lz7BTjXS7mzFPmAfuIXpFgm9vTGhjSg1YF5aEMbZtqVaI9
JghgX5co288QD54dglUVXvUI3GRyKIEFqN2hrJqqb7cowKrZumarlQdUQDQAOusIopuxXmxrVyOZ
QqtuGDvntmqrCUSi5b93xPU5aIwoLD8rE2yejdLPvecX6rab2PVsCZIoriNge8VzyQTK3mtBoI1+
sqnAnWUHkrvr1eKcWrHJIyYmmPJDV0f2szmZ1Rck6EF86+O0ONqhKeqHLpxDf5vOBAvkHq2GGShP
0JrxmxOOjfLJhHRirkXY+/nSxE0K0A+RvsoVddpCrcg3vdV8buxgcOsxSFcqWjUSrYzPo6INOysq
qWURd3ziJ8eNTG22k2l4iGrjqkPMQeyVQlpRErDKKHav7NiLfMrnMF2H6JSJWpPKfahEwdWIAMAD
ijmd0F5Vp5qnSXgIxbAwGl4MTkaHWloKDA6l24p8nFwIC2y39JlYZyoe9TGK9uhaYVhQFi78FnwY
3FOIznBvCO6Gr2ecszlsCJVTgv1sgInqCN041JkWHVo1uLJESgXYFuVV6Fvtagrs6kunIw0AuDRt
o6qn5k9lbq0EKmKwKC3Wg2+UaL1DiHItFB0PCKaz65ACYqDSsq2p+uq70YGE8xBQRCQeSgzYb5aT
W87nRu0QE792hk1s8yfyGBYfCvbeKEu/H/P/c4j7zSEOGQmnrv//Ic4ryFh5eSt+PMR9/51/aXE1
tLiLPMhEoYqKljPhn2ojxD1/YFkkBwsJu2QMU3L4KxZMcFLjxI+t4CIo0n44xBELBuFAIrH/U7/0
T9RGFxfVD8UT1QGASx1LosOAuYDO5OcznMosAcVzVo7U2ytYsqgbnal7QqRq5PUhViFoV27CYTKM
t2yLiC240mWaDesADLZpt65JRlUZHAzpO4l+nSsaAIHJVVq0jzHOubSOmm2XxO3obxPIpFF0BVK2
Z3olwCHGjOdXyPUNjDlszWfUph3xMeEV5VqTzB6yQG3StNi7eArMyjw7UJ0hfi/RhwWpWLGDUp+1
i9ahIOKgnO7Jplg8246BV+PM1NSF8iaKWsSe0qDFlzl4qT2zy5f0nA5UyuQSWUZ+ZgDB3flPnN7/
+R9J9fRFGvWrYfP5pQkj0KdF/uPA+fPX/ho5gjcd8gllRbbgFBio/f41cjTjD5RXy2haRsZfg4bh
pFKYXVgNf6n3/pLomX9QoBCLsonCCJYR8U8Gzc+KDORrlBu/j8ulFPw3/8nCwOyUprPOWU9KgMfe
rCOUjMHhwvxtvvxwY/4b7dzPdcfLxRjvKDEQKlp83aUI84O+JzBHAzp5a5xDZSqfc6PQHqa2l49J
1NbwHWmXPweqbbzIHsTu/+LS+POp+GPy46b+fGlA9GJsC+yRsxy5tASRvV54lOPa7pa2ujMSU9mA
dNG9xp9p7//68ssf/++pafnmCPiwPS+piTy4j5fXdCiUEi3LOcVaEnGA6fFZqcTVlYeoWC43Zo5z
9etraksD428X5VVB/ID/zP4oisw5VHdBKbUzuczaQ852lEKDNVcbLHTyscSjfGVEOhfvRFc327Dt
2jerRPSfKgR3exUbtm1pB/G4o9sb+Ot5Jr+Z6jXZMb4J/e5Is5mOPgYP0kybUmBWG9OcWOlff4+f
+yLf7x2VapOqzGLY/WiedWD9dWQBamfOirwrXWrsxxSowcZpRvHA3LlALAlO//VVfzZ2/HlVDGKo
+hgY/P3nF8ZSVDsezZqzrOjFQ64sXV4wXu9qPFbnSczjnWmU4oRTFB/5tOTa/vr6fx+YdIJQZtoU
gHhvPo6VXso8gXIszpaCyAWUI3HukrDqoK/Eb4AZH1yTl++Kh4WRBekKSMjHvoc/oRMil0acjUiO
d0oZYnGHps0a4+t68zYmhvHSq9YyOlUqiKU9MFgUDrq3F/XSP//iiGuZLZEn0yz9MEloBm0gVE3q
uWs5IXiG7acFFopM7clvS+T/YpDg/lvGJf/Dif6h8MvpU40UvdfOdQPXLJ/CdPYMeHDHzlZBc9CA
3es96qOqinjLJVnbp4w0woATulCgqscIpxSrH++oEY/BOsEOetUm+GJQNyHUCHskKTmqhgjgN9yz
gwwJANr8+pZdGjYfRjpYBXtxMi9q0I+NNbJc/M6ZpDgjEVOrzWwjNbi8N2Oblc8XNUbqDMx7ACmv
LknnQUShBSmbrHZgzen6RJSz0+08zCSpC19t3pxaHe9+/Tn/m1kQ2TlyXLxZNDk/0h9g/ne95Rvi
bM42N+Rym0VJCLBQffFAIPvv3uxlBf1pClzMYQgOUWsLusl/I/5D7NJiNZma80Ai/dFsM/MFEOjy
F50OX6fq422tWwgE/cjHpIR3ntxISvzyPuoStJQ6iQpvOqjY2xjy/lYFyvUcoay/MpZ34nKLGlYN
i64+eiSYmMjUBNZ7BG7GHjvFwubrit8wE77bmH983kuLkueMrBiiEE76Dy/t7CTSrqIpOBf8lifL
acbLZCvxTaUD/NnlfdgPXmxjI1ppppJaHnoFP9xIVICLEIVGiDeNpQR5qvVrNWvtTb+Usnah1XTC
yzk/LyhC059XnCclR9ZwUD6VCkAZqu1octwBSBWR6tLm/KhqsIXduBm6NUsAiIkkJgLcwHR27vI2
PDpNFl9pmVOc8PHa1copagxKJc7SJzHZyY0opvRVTRq0YewDaLdP8wzBe+zDt4kduXVoSRdYRS3r
N7pKM9ORP8blbaWGhLOOocTAQ5GDaHocqKA/bVspHzukD8NK9237XhLQpboVQWeWW2t9RSEYAzgm
NEtONcVOzfkK6qtGkgf4CK4iWRSU+jvKbHuNwHpl72NCvNKCDqVj2fuHpcd1Pw09ljybKMD6rAyI
C9ClLKb/qtGIdyXLvCypCWdp7Y3SCP0V/Db5iL6BZTfhHbEn+HcArSe5rrJwCNYXmastWuS5WWGa
L4002CbkDrMNW0AmYmgD410TTfzaZEMfhk4CCdaBWWO4o4hT+8qh19CxMotQOKU3U1+yywNGu3i6
tvSiugKe7YhNMMHdhjwejc7egJN06hPZwlcD9esGWqgSfxbXK4nEAYSxUW9qKk/kgJbPg6rOT6Jx
ooPWO+MKOo/2dWqJ7DSjqtniPPc32qwXXzLZEDqiKxjcrTJ840UZvwWc+VsY+UGOhY3HA/65zbdY
1MxVJuze48XKVDKMKVOPjgvrcyJ8sH0zKtWClxQF5YOCcyk59tDZE+OQ56nMHmwSPVVaCERvFvYK
7xhFIBcQtu1YCEoIddf4u9AGDfp2YkSKAOczEUSUrZxEyPJJCXtL5+MmcY5mqJoyZ6Ooy+ZnNse7
Ikm407kCC5GoZDZDzODGS+UAZlnjqSsnQqP89NOoNDwxlP0sChOYIK+3JfOKLJgrIujlDec9sfBi
UAbqHvzo8hnFD0/WEjMPNYoLhJkqyrwBWnfp5kHDo096puzICM6d7cytN0+W8eKbwwADRGW/2qYO
s1E2mC+jP8tHgKvNWzOHBg0Fi4nHYB6yjUyuszqsGrdihDoePFj++Al7GmNZNxEVEJrzCNwPTfOU
Fcckx99JwuLyQ0Uqr9q2Z35mOvN9NzVkFqyEaPk3aBL5Tj1dohNuHP7FbJN7sHHg8r/UENnQnaY6
P1GHIj51uFglgh4+VVChTpVELdwRu8KiHinMqJc5kj2cc+WbLKLAKeqdDzXurZLLrZS1IR6apuMf
L5826zrUTUjBx9uCbSfhz2Y03VaXvUiS4o+8yTNkAEHQi1M380R6FCzHCenIQy9mdLdaPN11EccN
HVrTQ+xrLM/tWA6radk9Thr3Hg0YX4ohyZWSsG/eiDJAYbz8U19PJVVCGlF7dTG4Qu7CLrNsj8qU
1baSQfUcJxm7X9CJ091lo0DSVj4dxji1XrSR/X3cpDzaig9DsTx+M3RCgb0IOCFtKUU9qSFD2ip8
9dSQ2lFc8Rrx7LTl0+ZFxcLToIZsfD6RGqtswosCAL8pkvKZjE5W8ynRaDP5i4zcamYoNvB9EfFU
Tc0n7/kd8OLFgCGV0BIcBJcNTrdsVZI5bt++H370ZeszxXLRMpsI1D1DSfAS2qXVGXQNJmTRRAa8
0LKhMcuywwcstTGeXQTMQ7wuM+F/TRVCbRDjLUNI+CYk9p7ACLZBrDztqh7OjjEAMpINz4i+9+KP
bd5ksHB+wX4ytxXLUSUJUV2JSbAxwOe2t3jSp7zR7T1fpzjqvWLdAaadqM+EKZ8WY/ESpsKK2y6v
p5mn4qQGwMNdurb8yXHPdtWA0Nxdl0OghLuMlh67NCvnraUgjJaE6Fs+jE93nzzJhHvWCkc+jn1k
P8SJU6XrtsKVDGCRdyQNESKFGc0tCvMZ3/8yCdBZHe+mKOeupAnWDGsydRyZjLDSWi6PHtfx4mXU
AyIpn2NRFEfgmvWO7X61q3ydpxppCGhTFnLuw8AWVOaR/wjBarwdSYF4qR2yBRI1zbK1Fs2KtQpQ
M1/VNegDuFW8iQYEjuY4REwBJt31cS3qlMnHCKqguZWjrw17h5BP341xVSQbjfjLXVajL4/aeZSY
V2elgcIKTIpeFYZXVwPWez+pKIb1OBYPmuJwBpAxxxBjRNw56LDXQRpNdI6Z58nTo1ldPmOPZqBX
dPluL9+QlYg9crMIq4iZiLaXA+88KOXzLHSGaMARNWLqJj6BI+1DV/EvAZrwWNCcYhCBwkuDdXk7
L8vmNKu8USUcLsghId8dxglWGM1RaJ9o2aruOk4yy12ryx5HezyIdF7Vy8cJLb5FAsDtBfU64zUP
EQ6l+DnuYDPq/srWZ33TNakgobYJmI6ihMGlGQ6zI/ZtU3dDXnn0DQlaeKJSLH099Ha1myIzzdam
xFFwN9Klqb18IB3KUxDrvxjjMrPw0wibRpVja4rWJKkKpVhTpRzSQ4bxJ1unXahV92BsBl4RP+FG
z8viQqDiMveNWqxsi0AsKShlHyxHcqPlvBJmvBOXG/B9LloO7n2sMS8sEyvte1acy7vrkyURuGNL
CPBoR9PXmmXofHk/UWz625hCwBb4wMJj7hxeEUfteKHMpD/AIaRh+v2FyIbMeS+J6um9rO7pvxNx
QZx3ab4EFrWUy1uB9p9BkWi+OFlGzkCucoGceqk2JI0S0WXOc0EqjpkzE1EdxW5SaRQhwOLji4iW
L6QMGW8fWovUq42B/zaxEapXnD3xbhh8BV458WCSUTWsRBowsghbZ4Uhf0LfkMoy3nYxbVZ67eIG
K9h85qTOS62SVNZ5ENCA2C9HPCNpCWAufJub3frKsny3MXdJR+RKMYgFCOlxgH3aK7HlAK0J6t5H
cu9Ipqtu+bRx1zLM9GriugHBrXekl9VLEhOkR4kJ+zEwL+i3CfSdO2hGq6xiAyA5yBylnO974UTj
ru36PLwRTawWe9AQ4lSjF0CE6LRcIYgK3nZVYD19oLPHJiRQEsTV5MRv83Jcvq8th1uj0+z7zhmz
Gwrkr6HiK14i42ZnEu7j2tipjlAb4vdAR9hoa5hLdCwuCTp2nQE8sjzGNK8qwnOG2WspeUp2KJNF
82/iPkcACd3CHOZxq0Bj26jEcfUu4hbibHo0FlFZxteEnAjhsWpme072IxqAMp+8tCzza7/Qi3dJ
b5iIFQ0PA7xY3rC60VpnPY5Nqx6qZfI/xH5AIRJXC3uqziDQWUvpzJIyQhWGKlvnVak/KPdkk/B4
6qzkr5UU3CTk6uMtFUAs8vpQ7/R6mfyrxe8JAGm8q4iZu0uClh3eWEH2x7RzvByUk5S3YCBwbLnq
4lG4WCxA+lNs0gr2B4Y/8EnHy2Lih8zbM4E6ybeCPSariyzlGhGTvhdK7D/6js8bdDkYBmqQlxAB
Y4J26pY5rUDm7h+ppxHBTUv3Klr08pCQxCkYETwKpV2cMsj0LT0x0Kwgod1gImH9rIk/3nVZwGw1
W5H20C/mjMu8ScIgkyOaFH09VTljIl32m6UvnausdqJs5ZeUr0CHgA9MUcwSAshWrWIItSkvT+Qr
yYF+5MYKlpl5phNKFBPQ5Z1mhtE3o7fU5ojLhxHXKqrmmkmFXPP7DqOiRoKWbJ8lRLPsbXtW7T0H
trHdNZxvaDl3NewNQm9SrIAOZ5UWLEgyiwfHEZTsTBLePOo83BI7Vlg2fF/jJJFZLCxWP1kPIRXr
1VzZ+r40R8bDHCzTwWXLbKrZO6SoEbNTnqmbIMlsZ21NrbbhyuFDWEMjHRcnT2hM0aeyC5IV2CnJ
7MxpZ8ZDpnU2IjcyDcg1KZVb8HIYONhO584a3dm4I8NbeV3Q3m+x7OZvhFb37wWGGbbbQxq47Ku0
o0BQA/alKbYpxZUng48LGcP309CtKtIm1lUxVgdTH6MT2XEw82Mr+pyVbXBPsko/el2GYSdpTHU7
OeZ0knrpf8Iyk7wW9MXrFaqBqGGnnMvgdib7heAANRgEnj61jl0sWNbzpTrzn77o7/qi7CJ+qGOt
XtqXP1tDp5fs2//9L5Kd8m+vbfTatT92eOzLr/3Z4CHaeQENCYvF5Xsv518NHlv/w6YhSlHFppNk
U1b4d5eHfiqKaAgOaFu/i1j/0rca6h8UJGkX0S2yF7zRP+ryGB/I31yEGUhqtJScBfpASebncrap
TUhwyR3aFXkgSHSM0BsQt+GZbfs0WclXh9KXWxZzy5qGQyOJrcYdxyk5OJwv6FQ4D07vMFWkBEWN
JJj3jtGA3rGQ69U6b6aCKCXupTd1BlgTdFkbQ8/UFSoStku4xjYlu2ZPWh1oczoSJc3OFVwg4n0M
J1mLyh7dQHBNxAS9F4MA5VxcqSvyU5/6VCKMiQq3Kgvw92b81VJKdZVm/Hgi0ImALar3ZV8/CbZo
8Mh73Y2hkq8z334E9XsX6+JrX3N5yyyf0iLC4dRiTC3syIOJfxbEmhGAwfexyrFdq3X1ZImYnXBt
UwtU+HqcyzW0irm66hV7X9fOPshJrvAbbg1TMSL0DNxvnLxD1R5dy+JWkm9CZaziD017boGRBJ/4
CtwG1dlnUdOs/Jqf6lU+A5RaNHC+1nAM0YodWwPMvynCEquy+K+JcR4czDfLb+LRczBidjHCmkVg
OHELylRv12Yr5nNQpGc5pf06bbhkSiLC0TQqPv6g40Ss+EB6aSUrIGefkmbx3rHJW6FSeZ/yqthV
+uJm8yekVckECQdI2qufKoL7IB+wrrRrHcO81xD4yYaTAD6jxbcGzhQ5byybh//H3nktyYm0W/tW
vhtgAkhsxI59UAXl2htJPToh5BpvE5Nw9fuhNaa7pU/9z388B6MYmWoKSJLM913rWbz58vOWatwW
/PqyaxZ9OUweV09IDjrZ7tEztPunQZK2vORmq5UBq0g9MGZB+9HD0Kr79xMK4a2Z80up2zdjypeK
M16HKCjp6GeDDOq4VCfX781wbNZR1PNvoZBcptKAXlNLM3RH/LpO5CguEwMLMhaJs7Z9yXh+JHEG
VRaEsE0xpZ8xKHDvF36Xsa9GT6ZVAXs0ImzHms+UXCVpMHebbrNc6K30t53sHp7udxl7MBGRC7KW
5HwJwvPXeBlufYsigFpMccLT/MhDzqim3w+El9HpuQyVen0W4raf3xUJv3W87DOuIO4/JToqfeRX
DlwugFL388Kdn1qeExcP2mmC5XiRINXc+q58cKEEkIjJHfYGBpPH0/h0MaqGh2LS+KdNXn4u68kM
ec22J9J47dCKGLRFLqMTtnbjtpRZszWhjm2mbibAfbVTEAGIsZLoqaDsLC6pPvId4kRSydXUHuk5
oXVtlG7bfjFDypm8RCdxnk549JBqM8oq/lJNVX7hmTyoQmci8EYUTmi1ilDnOdGLMb0ZE/vy6fES
hAcedGMwQ/rDZK6B39rUrN03OEJlQEErP8WJXu0V2q6QqDAewxyu5dO9BWu5lqqrcwdnMlMIQ6Bq
Wn8rqKdtn0Y5JaqF7UDn75FT5uFMQtcOSlcRENPXbJ8GwDrCecRvUmup9mJmGvNHnm9r8ZfD023u
h2kNcmQYobnvwzEzok+kbmsHO+FUCalBPjcY2oG2ArOXnX5G0MYtMPJHdMFYsgVPD72DdFti3N+a
lUEZuRuqczfV1aWt7D2G3M+EF1LMcKfqPMqx1yEcA0246NohtnlOawhe57Ob+DvXYZBVpajONelz
dIqizL0lBg0mB2NBKKysvZ8Ukq2O4ocZ07i1pHDWlYPAmmtTFTRld5wcCg1uxfpYpaV+0IlID7Ui
ZlKMDSa3iVv3FO8WDeZNAuCVHKRq3jc9kwlpWOPWBhCF556vMA0GTxHxeQc0KfziYsF/mptMX5nh
00M7pg513li752cn13bHkOhs68acsxlogMZWG90yrx04CHOrmp1ER4fPtdADKLbVOUZTHIbQHRDq
cGlmnoCna+34dh7kJT9yMLivVgVNzVK9DDTSLyhdIjwlACK6NpE5BiTLFHsvah9blz8uh4wAXTBk
ccp8YmlFujO67ouna3ZYEW++rVv3fVlbdZhrybU2DZfuSkUXkxef5pTdADg6igQBdBk9JMug1oHN
a85ABMbyMacUMG7oLVtOSNkd4+OydNlnM6tVQMsR7xhcgXs7zouAdAY2TnMsh1M6wR3YCD2Ko00U
G9YQ0s2DC1Kn/XUSWyS/bBDlYVHovrtF814P2V/iIUVGjJ/UaVvt1ETDJ43C/Ffpj1+sVMedGwuV
P3qt0Bb4hNqySFDmajr0VVfv/DInVXPTgefdNhnmzTIDwhLEvIoC0/CiCzLxFm1XCLKvLmGCeO6x
8i1ZHkg77LWHObbGbTLEY3EeJb4gEasrDGfbznmbXtojYd4h5v1Iu60Glg8kft4/W4pdf+95Pccx
vZSUPK1roAt74Hegq9Dne9UtLnzNXKy6Gw6UM1BnLsljmvNyEZV3T74sQBxkXlsLC3nw6+O+bGX+
cVwLBTsy4zWs5tV6yp8xyfp9MxyM6Wmy4xkUaf61mmhCqOYfQ5pomyJbgVSLVRP8yqujLRQsLeCL
w6GYGSDrSsDPMYjEGBK+n9e/m4A3NgGoc3zxbAj8sAu4yotPNBQ/Pd8C/PGhP/YAGNks7BdoCBBT
EFPxDMaGbAU9F2OUOpO+qqysv/YAT6hSh9eMs+pbnvvboNzih+OWm+vn/pm/bbXrPWuEo5tZbXLI
egy+AfXU1xKPjjdmpRyjPVF9UlD/CxAwY78TZe+BGMTwe7QhCFCQk8SXh3nnDNq7ZJVEFyyRKYgr
8DKIpVkRpRH1H02goiYB7cyL/TS7hmrQfRyfBNcLuJvEiIuzfpVjg6PqWECkaXkyV7m2swq3AXxW
59mTmrtahd0EAq0a79nYxxMrl3hZFeDlkxp8fFKGe3qyllBWufj4JB2fVxW5u+rJsydpuXDGqtoC
zPHST2OvJQ8DGjY47V2dx7tGDrlz3tt6QjQL8Ta6tR2IBU/UppxSSkWXRWI5nrujwr80ZFRLThcd
eOdCSp9ZcR8ohYtOhRCxdcJrKtR5JGe2JnRzO8gH6EqXUOeiYdpEBdezpc0ISHnVSPn6FAzj6BoE
u0eG/mWaCsTmYZ6k9oRdrJI2oIKKSNJ8W34XcDpPas7qSdmpvss8E29pLeiUWWMtWxglFJXglDZm
AtSY7Nd6yb4u0TxLOyfJMJ7tgODK1KK+Z43x3sxV1F3Cr9eOOhXpaz3zCD33NbGZRqujaZ+A7yZX
bh/bjXlHaCukDCF1CKRGNd0QaUxlCHnBJ7fJ8nAqhoIm05wEKWWi3eiV+TnbKrGvpVUe67oHcVuN
YC6JSXXY9xTD0aPO4RL6tyvLirAJJ4mvbNOH85AUKsBokQdWz4saKE99kIsf3XQUlz9EldYjI4gK
mDza2FwVmfOOqOD4BpyDvJ6S0b0hq2H8PSnpRMc+q6muSdQN46EGP1qn7wupYFqY9fyBJbJGrOAw
YCdwzYjqcboyZvPoPeQXgT3N0a40Fal+I5EE7thJivOIbPu9hmRnCQyImEDjWs/Gc1E471rHqO7k
6jDbIKiI1daGtUZaadm5alsjXDhWnek4lJBlGQ7IH46TWro9qXfxe0Ho5Jm/uLQRDCzN90TNQVfw
mi7KyBnuikdjshwKsS7Vyk1MUSKk/EhjCSHlNdxWNp6TfZ+1biCzwWJLKZR7bswN+egUoYGiAFod
r4Y4pjKlVH1AXDps+mzmXg+F7G6Swqnes3Co9qRANp8nM/lg4Oja0k/2Ttxp3CMNBoFZNt7FAobj
JgJGfqos1bFmE8vDIJay3PmTMr9kKDjOtKVyMypdwj1NhWLtlTXfRr+NDihx2jAhnJ076GZ3fu4N
D7qTFR9m8to/iKlPbdaOXv6hpbbFZpMnzNH6bo/VwAx9d+p3YOHPpjoj8hRwJGwqMV9VeANPk5L+
tEHEhBqbz2pXRgYefrEXIrwxH6fXxM2rk9Ia1W3rmH3eaLBMS2wPOAYuLfYSWjuH9TQ0W8KH2aQh
dGVjVSTbWNO3jS2nE5KCKhCzbb63XE1c9Vr3Ll26u4woja/KrnNzo/ujnm/sCcUiG6clu3fRiJ2V
+hyd671F3Ewm6SGl8ZFVknsxT13LozHIO5LRigBwU/3FGfASNbhOrkXkL58pRMN5MLSCcmY5NRSI
Y+tdnFg267nCtPDNtgSxIcO5sExj+L0Hc0v6eAwLodS3S27A26ekfKJVF3+SgqptMVEll2N7Tk9n
Cm1nUkEyDuIBaG96EBqUP8S903xuKna2FvBqOp29SfZIbiXkMrRK23X1GgsDMqK+yTNJTbjpDXo8
A3XYUabUyAugwuOGBijqUJM2+m09WXQ983gSd2MfeZ+xnlF+BzVAff6pVx5FyUyWN/1eyHv2p8GG
p0G1gEbJ3K8KlycxVmwQkoaPMWE/MVn6BQR44342NHnpxiARkNQLmj0Cai0YvORYl94I62Q2ED4Y
Zn0pU5kzRO0aUI360vLOuzUmZz4SeS23/NCYWkIkj3be+PseJcG51q82aeygX1hE2o+1Zn3FZmSe
o0qRPTuRct4UfhYSUI7rGunuxaQS78IXeX6e6LWTUWj6kugmQCh91Twp9a7WuzscUNj9jA44d0Tn
gBTFZJdiPEdcs/g3rdHVIQrbhKasnOSBZvRlkUNuhkUfBV3VGR/S1rb2cIb0Hc/7l4wt3i1btolE
j6K+j7HkbIykawDQ5CWRypFdXNgguqANV+NFXUHs0SY1pwTMO/3eMoz6hpFbBoD9pmvkst3XFpuT
DnTKKFj2WN77GFXeiW9IDNbUVNvabtgXFbldXpeRZu9IlK+PhLebWx2XcTBLPT1HEexuaOLV+35Q
Q2ANqv/d7LokKDw4OKObf+yl8Tlrm3y78Ho8H6cyBgkmSYu2PGg8Fc7OQJUJ+z2h5KMhxjwcjHm4
y0jQI2Zi6sI69pDOeFBmaDFHd+loyEtHd/v95GNsnWXaXY0xxb0wA7SD0w2NGc3WRDtOwxkCmgRD
5vS5063iY6umgXALL/9aeq4R0jzmvnrex8QrvnV5KtfqkovXKafaYfN/EbLezYwi+TCmvX7UUX0E
CGLJqiL883xptOyLn3k2cycwIHqYcMJRYt1kqF9OpszSXdNn7XFgQULdrfAPAinQzlWsvHCu2oDg
k/GM9O6C50g1ZAAbhCzo7Ke2ilj6ULiy+tLbE+0Rq7hPh9jYDnPiHKZRIA+wLxYLsmlllUQXou7e
ESD1pdWbmwFs2wZWV7YFTrVnitY2s0Bjl5KMkACz26X5MoNo1x1UqvWl23Q3ri6J02qRfRIWopN1
Rk22uoWdmp+yeol3Vdd4mxY4A67QCp9hkpzkUsS7yCouRKlptz4UFix/g3/Apo7zVMD2y6vruUuT
HZJdBEK1Vm2dYr7xx8EIclrpe9k3MA2XpoL4U7PxTwYDk6tYmIRdcaX1ytwwt7v3PXTLw5JFNRoi
41sbOVpoz1lJc3goN2ba2LzI8oT3gRhuJtPAeV2SxeVqDL+aSGhHjRXi6dHjZbwkm9FG2aj7zXBU
ZecfsirW2Pkv3qns55sitT9akfvuaYPw717qjb0UqQu/dMwE34pP06fu2/Ot1PfP/NlNsfGZ+cCc
PQvnwveWyZ9Ya5tGC3sl7zudet0x/QkL8X+jDMDC3wcX4eq4Y/7eTHm/oZJk3YH/xiRuRRf/xDLD
Zu7lZgpXjg3JFRkz+p+VZfJqO55n1JeRlCH5cObkgXiBqgmcRoA8VAsGeuV2Zb9r2vm6qMFRb4uE
ArXu+rwNdDJ4Rh7RzSIW4yFKh5LwNcSXW0KIpm+qd7S1UprhFQd+gabhuiL1GTJi8dHSkAkKXvK7
CvodmYR6DA3Rx5/GRUwPkFXtu6yneKhwy18WyFHpgw/U4N1WRtaaddqdHEPPKa9SKNVY9OAkZd0h
fKc7U7zgeFsgA9CUne0nvpxJkpTTHN0ljY611vW39CGtE7iRj5nbag8pRpb7uK2cjdWypMTZGofN
2uxpPNlcLaAFg1LJm9GLv9pazklGnKmBiYO6Ca9oP08CtFGIdeik7PU4f2w6kU4srkCQVqQohnZD
VIHZAkiE5tbfJij0HaH0Ter2F31NUXUwKdga3n00DhdG5Ffs2ao7fHfGuaKgxturGtGrTOsv5Xk9
l+cokh/IcDZpnPfqRC36I8sPdGX1uFmBGPkMaNKmjo7A+U5l2kLDnFJzQwhfkHvNsBt0CuQkkW8Z
gvdKRCGrW4c1rrN+hXbj2Pxov1Vi7y6ufiVyTduRWlDfxdIv3tc0xt4bSlBfXrsobRyJHYmtCtgG
O8aEfrZcmmsdQO8hsrRTT7z4p9rCq9z4PeusNGIZJZoinCipX7MtO0TeAlXO7tureUy6BxiM945M
632tEFexscC/G+VuiIrBAEzteCE5G+/Y4GpgGsX0DuwwRscSkA3lXoisph8NXzSdqCGEOLq46c1C
XJZpmxg47RNUuWTWLiG06TuhGYhdWKYkgVmLW1n0xA94AA+FSBzenI7BfmRMg4Tg3e1Yqtbfd63A
qh43hsGUO8PwM2xv03ujU1+ahhrOYrTnw27qNPsd9Lf0zCod/aPFiQdy7imap5mZBrBO63pneF3U
IVaZ9bMJPWt/rGEtkE+S9fMjCNVF23tAI6PHmY3ERWF2hKPF5MtTTU8FOSssm1HrGXf/TvRVn/bz
GxM9lkamvv/uKAYS03fpl/4/9eN/cBcP5ef0Rf3s++f/nPSxSOp0xwFE/+WG/HPSd3+jrgYbj4jd
P1IJ/pr1PSzEFhI5XHUeM51DofZPRJT328qZo+jlkRpisu3+R7P+Wkn+23OBn1jXSUvAu2da2J/J
+n3ZQZ/R1RDSpvRDrtaolceC4D81R8fMwzY0EVOa6ieJE54H6cHImdmEfKPmvMoSfvgKVLoNWvk+
9Uqyi174J2v8pY3nxTqFrVm/jKyH2W8wneRhVaKBMQmP7Nsh8Ju4ItQ5umiaGKOzaVXhZP5u0add
EppjWnwB/xdAqrfrfZwArnHZriEolj1SlyAAeoyhzDZfLPgmac0muSIpMv+Y0Vdd/3e2rA2I3ndy
qfdpKTdSC2eb5V/d0/XEY3FOu7CaN4ve03jQOilEoBOUMIvq/ezl6FYMqi6gO0r0/pYpzoDuuah6
lhurJ6vVo+STetoFDzSNkF7IUObnEA5umHmGUFXxxtTAYjj+74bQQhm7nwDA0OnPDPwc7KccF0Sz
j18lCYe6CNClbaH83iqNrKOWLUVOWQYV30feV/o+LYbrWLpnyA0+L9Cnkf1hepyKvcNeHT57TzGm
qr6UytL3eeZBFtKnL5UVB7EzyPNKTjbCh2bbOJKDLSyvxVVcggv8d3L5f5lcqKIbWEH/++xy+W36
z+lbJ7/NzxeSf3zsz0lFMKlQP/eJ5qIiT03mb10OPmr+hFxK/Wm1+PdKkhAU+AZkIWP7BI+IY+35
nOLz45gKGCAounDi/e//vEhRkK9+/7x5JcRLb+s6qdgAMXFgQ7AjQvx1YwfxDI1cSiEHH8MFUuQO
LceMIDw/AxgOeB0xyngX23Tra53krSNrx/6GkuZYMiKNOd92Hb7tDaBG2rbRAMx/YCVnNvgTkQdb
Kdsuqe/dvKIh67dAzJU2Acc2EoHqggAwZVb2g1ONnwpj3tLEK+9HkGh3fV4vN5KueM0UQihqk5Mu
6RSR3GDaxN5Bx/5iQKeNqCHzjFvp0Gnrm15/8HODNRHODvO2qqb8JDu0A1Rp0N40fHByXC1k9a4u
QX7LwNAM4zaCph6WUvMfpdnRRKVKik5xLJfuCIoO/Lal8uaTGOlJLxMCjMWStL/XC5UvcMo6N/nM
/SfUG1wn8lpj7KjvdIu3x3Dv19usHI5LnllbIpX5oLQnaQZm1czrgtcv/Q9jtrTxtio8/YE6+XLh
NPT/KVLT+tfVcsCb0B1JpeDohocJp8q0eSdT2vhTWothk/R+ZzMjpiaEBymWQ5d5QxkAXtd+HwZh
33nAssqNMwjjvPOkr+8ncsTezzn9fUr1g/HQ4VxCFY26YdgUZaKuPGTtj0syYW5CZ3HKE5V8pdes
Lhusu/un70fdqDsysrt5Qw4HTrWCKgSiANonruNW026VF+yHgRVr7TXMTTUXWXoz8q5lHJKN26fm
eewZVKY2Q5/n07ljRqg+o8LIl4PDa13sEhvd+B4xPCFsWcQro9Lq/ES39Th2Fh65PhuHXZ/G5kOj
6Z6zM5rZ0/cMleUwsPd/oKxGGQFKFO2CtcompZ0SRsE+pQaE9b7TRHGXNN28IuPkuQfvCCjc6O0S
YXZO0CLsoNcyxGewYJIPGcVpSnGzfaY13GzPybDz5T0U/LHmJJ/0XvZiygrKjG+RVtWy/3H8lWOQ
NcvvSzXNeyRrPlpNUzxOjoB4FHVlWW+obaskwCeasi/J9D65zEHZ2As6/mbn1I6JJMESI3d4M3a1
C4c5zuVtVPrzRbpM+VZA8g+WXgf755QpGHDqTHuj9w1kpol4D6U039On0ABTOYlfBKpPS2+fGzrp
qbX1QKjvcF7a+ofKUzMEaPzCBIgPi7aEY15cYDOjLCQNx9ml3hJhhzabLe2r6hRHnmVSW/S6q2Up
6mvpLLDENeHspnkur+3UMk4D1AE8cG0clq5jHRbX6UPEu8spsdoc7bI5ie1U2OKdMhww2eXMhoSK
LA8qBTNqWjkPhlmlDKqJ5h08TBWu/bZio8MV3w6T1PbgHeXFIPzsSnmglyptsq97O0acRX+Rf+gC
9tnghISA7mm+dV74bToEE3T0h3HR0ovIMOIvc5dl0DrqYzdz65fGR8UDzWZip1ADX58zAf5M5zOf
ltbnodcyUMIHcsHbO6pTAMSm0eCNn4yCqIm8Wt5BKNLJImjxN5K1Tp5DU7/XHLBFZutCjQdliWyd
LpquhRVg5QYhV28hi6zAcQ+VbfAo25NBg2BCbOQ489kUNfVNohb5wef8BdTHRWXHpqxdGThLTPk9
gqmHvXCg7UGhsd+UlQ17TsdJyrrLrRHuVk23RXqc3EP21petKrp8a3Zldjay8pi39E9ZeGWmQwsO
DMMWia/aJ4jI4YSXQI/pqnTpbB4x7LiX7Ce1+zwvmPwJ41vWvkwmOETRo4D0lu668/L89KTuqRFw
3JjOyKwknSH6/WlmafM+Qo1f5qeCjidKj8XQvz9FDfSMO7UwR3X4PAJH05lWiWshMxhxtcC94yDF
ipmeYXubFo/DZN4aNjKimoKCCioKoGJbjPlyMenTiGdmTb275G0/42vL6zmoV5mpRCN60RHR+d0c
/W/R7Y292IqvZcvy35dLO+hO6dcX+68/PvPHWsnTf+NH6GgF0CNTR3uGd/Lc39iTwcT2MdesUoK/
F0sCvJNOqBf7L2zjJqulvxZLkG3QQrCjg6CBSgAt1j9ZLP2w+WHcWcJCFEFJCj//K6VPzJSxeE09
HExzAA0G5BHDjmVifrOYfpDA2V1FDBJZHYGfMBqfXauf6IyMVzU/G24Dq0U0GQxJxqr1avvXtrW1
pKMr9xYM1XBq/WIXTVm/s+hnesgIF4sOifJDGnzfinpyb/M+m2ir6+NFuSziZOekUvz6O3HRn28H
16/k6EQhUPCkZ+f+wG8vcmQXYB/3bPge/ZTOvjCoX1kKg+mvj/Tq2v9xJMBerKNZ/b6GdhNkNDRu
ZFN27OL73BDxh6xYDcwYnZyNzVqGic7RvFPk4LL+9aHNn154VuGUWgXyldfonNjSNC1KhNxX8VAd
9c4OfR2txQKl9jKSzUCY0tD8XthYyIpWm68GMj+2BJAjPvHQHDAlfisMNV7maAWWZfoI+9Hctmnf
3M0VaoeGdvTBjpPpVM3FJSjZ8vv+7cWi//ki/+cnQJ+S1T+VaQrTL3ftkdH5vFgnRg4N0Lhzmx1L
5/gd02KxbVo3CyLJ3MsLuj8MdVee5mT55KXuvewc/zg0UbRVXjeG9Bv9m3px63vPWr4thNyecD76
u6mJyTjJMy0Q9J92Xdo2b5yBsY7tZ6WP72P/2Rm8evSmvuAL1zO3H3scoSV+deptRWa8pgd92ukb
MVCHzjL9KNbFmGyA9f56FIifjgKEb1TePdNgsfLyImI1s6bZHuQ+0xK0IWRS2J8pzF+7loR+5utf
62JUH9A+JV9kt+2HMd5mtUnlVgD0GGO5M3VJnoxjuZspNaYSfQwqgIQD7ql4ry2z2Pg2V4ax7yL3
zkVobOsZqRCa/4Gk1e5gjLZ+rrFyPyx1/QnV+p0zc6CYqCCSmWEevHHNX+kLvz9x4FwsA12YDmzv
5fnSxnBzzLRy3yKcqKI9LI8i0Bb4wwiBxRuP96td6PeDrTIzISxeAK/BeX0M/RxwDHA7d/496r1r
5ba3uhU9Fm7/mXnVeWsyXb/9qwEFmQXwn0EGgU1T5uXZsdmVKk25m8z11e0guktzjkQwV3RKxLh8
I8Xsvk6RCMVz44WDxf5xlHEX6OQ9/3pg/fQ6g1gzMO64JBO8mtbToR/tZGRoTxAnAr1xaWgkERWv
tKafnryV8bEO0x9OfC1vUrxbd/7r13lGQHOw68XloHiS5g4pfWNE2wW1wxtQo9fRJk83FBUENqD1
8j7JDZ8fJpNGDOuskXswdd0WEVYC2jzz8UQAJWeXysAdrYHALEztE37LbTYaRahG7WxZnLemj5ck
Lfv7l3GFacHucpFdv7rZE0GFYEZzvsyIXjmJ3Xgnu+ViHmeKFKWhbRtZVvvEZUtZ54P+xth+HTry
dHig+VxssZJyXo+1Ph7pnVR6h33YSj43Ll2GzdTF/ZVMDbukJFETK1gP/ADScVZr/4jsxg4gPiL2
Id89yfFSzNPFmAhk2Wbf00e2Kcl8/fVA/MnLHCuIg9BQd90V2PZyZCSal8525bR7B8XebiCjMbQk
fIc+Ytf8Tw+1es6YUyBmIjp9HTLStvHij4tCRzGA/3Hn0gmNlOwjiPDl4f/jUD5DXXfhPqHQfnlW
FIpGwyjtVYVCW6owjQl5IXRq4RntG5PKjxfQ8lgWskYD84yh7tUFXAzKRLNlQSBWCryAWNqAGCVE
kcodjr8+qx9HNIfinBjRLHApurw8KzX2xD3aXEDEsP5mnM0bUgacRzVCY0CCtnXh36xAz3zb6Fb9
xpvhxylkPTiP0roiJ2Tj1Xn2oOgj0fT9XqtZfBmZSsLKsNo3ppAfr6ZtssaGqEpeB0XSV0eRsSdQ
kEXDvgPlSI6ZWSGVs1XrjmHWlHj2f31Ff3wD2ZgJUNPTtmeYPNkXn82LdjuaIjEQkGIbwU+ed9+Y
UB49dvj07MozJ0Lx9+sj/ngZbXNNCOZtByDxhx5+lOA18UQ9rKx2EtAjn8WY7tdvPGrrZXo533MU
WjWg5Sg72WK9zM/OC/IIbaM2H/YiHeeN0LRzNPtXs2HiJ9RL+41z+tlVfH60VzfNsXQgH3Yx7L2R
4gUJsJt4LPsN2t0Gz5lPxSPPP//6Mr6CTK6z+7oWocMmkGQwIF/N7nOSO5RFeeyMxLGuCJwo3sf6
QF+9XmA/o8IMhvbWHWcP374lvzq97p0aWxyGuKv34+CP4aCIl+8mt/milNCO4I7IfYv69m6hugkv
NCYJsl3emJiMn9x/KIOEwqIlcc0fRpwn8bHVPY9ROg0WwChtyokBUPYYappAZiANRI8eaAnB1QtN
sO4f9QWGywBd69IFqb+Nm9i/AuH4R8Pnv24Y7J9+Nebn9Qm3+W/9+2eDBoSKky920e9Vn4SUZe0g
7RK1bT2qdxKKyzuVimyrTw7VxBqE+UlVJADLqBxzRBfIBUa9QstJtbudKxbnRhMFUQV7ojLjmYab
yXLLWTTK4uQ1tOOao+ICyWqxwb0fSN58349etPVF2m47S3N3Qpi8FUXHSqxWpz7vqA9qBf0yFO4k
sthnJEC+G0i2vcwtwHGzWIhpRaqCw66/qn13ORCehZCZutlGRQU62WTWP2i0NvZZxbYtsufHfBa3
vdcTZ0qUBvlbSX/FT652vx6tPz4gHiNWmDz1FmRP99VgVRIrnU1jb5/K5FLLh2SbevrRSNX9sERo
9YbS+MePJEeE9wtRfe1Bv87o9js1ev6S92wroqMhrbCg3OlX1nknKmjsvvPw6zP8cd72kJ8gYoSz
61PGebWeJQNrrLg3/T6bC9A97JqOcT3BNjKJ4Pz1oX4cph45SlB5Ad6tjflXwzQeEMtMY81b0KNV
VWutcURa7b5xAX96FPwXLFPgXXANXz4MBBprZT9xATWn0zt4Zr52GNrYu/71yRjrLvzlTM3ZeKi6
qHyxGXi9TMxTjaS5hg2XUkYdUFXJdo4CfObICmFvJF2WFAx8vGDxqfM+dGa8r2H0vTEt/eT2QRGw
XGCslOGA6L082xR0U9N2brvvl6h8tMRMgmqV0ATTHJCcvz7lnx6LTQJ6WrZZPxR1GmzCfeNZ7Z6o
qO4GjaWzq2doHFnXU0X8q9B4/f0qPi+B/OSxY4SwlOCyElX/+u2OOSbO6oEjpajWAth/zV0Zt2bI
nnzZ6KpEUVAn8xsD56enxzsJ0rRjWD8AfONYr3o/sdv9bK5mcpumYpqVZtDppnzjUL79k/IE9RF9
zTUnsZTx8/K+eblVD2SOs3q3OgCszkwyxjZNrGkJSOKpSDztaDuSnt0X21aMk7Zjth1UuCgXyWzp
2ex7UsG6/BjJuXhvkkGVIAXHOgHjqqAjANE++UR0iHaRC8+W2M0LrA2yWjNZKk6J2r9To0TxR/oW
u0noYj4j5tPfp3PnLmFtdfRR4jwx7p3BXEBtWso2d5lRKickySoxH3ysMeU3J2OBEUPn1J3kTCUd
PKwuzbvknSxqYz4WFSvSfZIapRVqemOcykUpbY/DapSXdonJ88Lqhzm6cQhHrnb8Xpt25QTzUG0G
y8+rgHxbK77w3GrNAbFFne0Guy3uRg0xHpGxWn0wuhyDwRx3JtHLSfq+lNjnNgoWUHYkdCPGRD/U
UITmHAJqWDYzGdrZyBRMk9lvkG9IOdFAUqM9q6Ae50g/KzUZ6byroQUFTYnfDYYhHflPBMSzxnCj
XtE0wQFw19ipRjZRT4Ly9RS5412VWh0tea313VudRnYc0lONhxU6pnatp/wU03EM9JTggGUBF0Wm
eIUpqg6LaF0y68ByiDGTtvcuQ71P06esoUpZBEgRvtQQ0ewNN+yNdsNoNx8iqKgPhebpt31F9ysq
cVdoc1YAl/KvyHfeVa3cKQAAtxEC9dFKAA4v0LVMC+l27ufIgIbxJACbY02Rn+iREqAzYHsaMiV2
wAlhDmpTiEAHC7DVuXv0+HroW6mzt/ylBolggbNC6XkmSfL47PZQp6yBVnnljrTeHPswCoU5TM0b
mlvvsTyGDhlY17ZfdqGhV+k1aQY0BvXUOPPKIrkQWN7gZpNeLaHYqUXYhFoaN2m6stRmFR0jQKdb
leUD9R60iAUb+EBKd7mBVnRse6vfpMts80t+lbMiU5PVnXKlzGDR8zZUfQd5FqkE0c6Ea00Caxp3
9prW6G2pJbDvJi/ZYb0mUAmJYRCZs7lfKLjdRnHRfMQ5r59XCY34uW+dQOl9RzR8W221nkxSj03e
HjGofewKf9m4VaSOQk/No5yhDfFiPyFe3KV2Y+xye34o9aF9gNV3cG0LevD8YKsI5RWeC/S70UPp
aDGB2XnpHcfBJUNGa6MASsk9gRTRSUYiDTDBeaFOAin3oV02VuYvQUK18zbttPG6jTvvVg6osiYh
z/s5cjEPrLlYWvVNtjgCPNGnhGWX5aHCFvNoyX7YrCgvVoU5NoZl3g71/7F3JsuRI2mSfpV5AaRg
X0Tm5A5fuTjpXCLICyQiyMAOM4Nhf/r+wMzq7qqe7qm6zWEuIZkRpK9YzPRX/VQ1jPPxXZkrz13k
UfdcihCAuc3B863GOD3FAcQlKrs7LhIF5qw3fLjlvRo5yooZDgXw1JPZ007PBFVgYV3CG/5D7CZO
iF3i2d7MLH8e01G/zVkbaLWZ7cQdy3jB3vFmWIDDipQWHMPmNR8Cwxa/pmAp5dEpoTLFddgGEFUF
dkAgyj6B+zIICXdU8+AZZ7Y0pmZjo/Jj2/JJ0ZfWVPES1sMzxNHp4YuVmdRNmZ/Gwm93XpSre2u0
wz3om3HZUH42nbNcmz99M0HqY08kd4CrqhvJTfZXR8+yD10gxTYyermDl1r7T+5QMiplQ9wTKGHE
v/mC1yzMyl+YM9W/W9nCYplrbb03WL9jhGXvEjXg9/KoGWOd6fnQISY9h5STvQ2ax5kJe+1EZ6sz
+Yhqm08NtGjX0d9Yua6maEK4eId7jgTAC+p7lobql5JuuS8nQ30PFMGIok266kTXY7nPZ1N/o/Nj
RtWmnzL2E6/u4n6BIrqpbMPbliYYj9T3vS3UU+fUK6AJAduuHVp61O5Lxkb1sZaCn8fPMbyqZEyX
Xehhr95E6RpwF6YLVKNmNMjUN2PoPHIdOVNlmD1Ru0IZeND29l7zcRqv4AF4i4Eso+wmtRdeql8O
rwPIxPEuTZL0koeM8IUJUUWAkLl1M5dHdaCRuWbukx6zPUBzc6DOAISzSzFq+c5y12bIL7wLnbvK
3zVYSPZLP5X7UUxufQiCIL1UlRwCYnwUBHISKU4qvl02rupcUvByCeCv/GxXYrO7tKBlcz7vnMH7
YZnhWoQZH6rRuvONwaH5KL1W/vTWAdu28Rc5xFBQc0gVXn70JtrWfAMWv9W66ixhBd0ug5Y/u1m2
34eMz3UJAvWLRBb++qXP+FhVUyfnlBnKoSca+hFhL7i4iwIgP4govUyUyUikyLqeP5YCvvjEHXgk
pQ1uwkrmW4vbsoxH2MJbA5rS2gqfFQ1XqB5LFsWO1rO0Zu+SeyJ5kYRs732vF+8w3cqYOkzSL7ax
JNZmoJDvw+sBeKRdqM5zayZxavTDzdr5dITmPb2ERsF1MV2DgisrCINEeunxjy9QnDzE0YbMxsV1
VHVqyzXb1kWMnuK8BE4DhZIfAAgSUqw3Vl1cLBIP6MJ5zvCt0d9o8Jt/hyTrPoKUdGOSzNXJarv1
KAeuDRK8sL2nvM6GV9ykfbAdBS+y8szyGnYtFrAi85+MaKFoUTZjdgHl3FgbTbfP90qB/gt93b+a
ciqvsE/di03l3a0HqeWq3IEnKvFtRQHuj9XHlF1czadGlfP8YKbG/NtcYGYa02ppY6ObXG0wGCcQ
44BlnJFHFEt5Zck+vUQmKsYyDpj0F/qAsp1RZ/PvQDKc3CZ9logNUyJNrNs3RpJPhgAiRR6rJj9o
+MnVzVDDN7LXaj7Vw4D9Kus5khZDYZ1g7MWRxjUru1RlgWWktgiJGk7BxmeYV/udqcNsOMHzDom7
6+63IB5CH59ZF1tVj3Qli8J6dVOghcOorU9IVNhPOPXUI1eL5bewCzwovk2EFmiT13/aYb94fGck
SAwp+Vh87uT6YI6l1WKfIny52BUxr45qljzwh08io+qxS5o12GbL+26gl2KijfDR6sL0kvgqP3QR
uBqIG86J6xiQTErNnVNjpN03RXrCfGyNUHONJ5FIHecs+PBCJ7hjXJHsJaReLmK+HTDt7fDDgcQN
36Egd/dJLdPDUFXD0fVrvhpum7cOeKJ+4wVp/uC7Wu4lEK+XFkj7ZgWBdKngr7SUMk4G6fwEcODt
XQkvVUKGjm1nIsoxOP7B4vPaoAK6cYmdXW46p56vVt1OD1/IxMaF62hXqUs3pHgilH8HFxvAkWnm
7GVaiKR9VNwDBD2bOJDORS1bnrb0L+YIxjMLwBj7DkDwiaKJuwl22aWZveTJT2xxiibifVx064VG
QAQ6RYjp5OXdeZjnKs45N++A/rW39NLi+MowVrPUZwkYIZkx+P0ReZk6lQHs2lIMzsdQuWeVmxaX
tJA/HK12jW9BLercm2kq3G+st01szJP4GY2rNiO6fcY8/KQSQYAdoA8rvILYfDiN6dVsspHUojz6
olJxNNJKt8khhYXj8oOpZf0GdnGBoyjYWtmGm3KhZ4ezDeaZ7GVRlvpUGiYh7MQwL2XtAvXpe++m
TijadSu7fuQ/AvwSifHcK8PnUhel117zJL2XBA89SewNYg626wBmZZRH/ivGxOqY58HrRJvXgSFv
xjqQpdymXmMlIh+zuzxkpiYs+5QQYvqZmckIqMAwDx0WpzjMeyceB05GLbNuM5Y4JdJ59m9YXLjf
Ctc7NN4k9pxOXIBFwe409cmvRFUU/R7K3v42Sde6j+poQemv3WeoA8V2Yg2797h28dZ09QqBI3ic
B74lb9ATZTusC4FXtOmONmH5Ccqxsrcy7fJ7VXAYUDuZYlqbGsllTVKT7NaFJgdatFtsD5uINoJt
H/gs6N20+FGAHjinpA06+maLjecaRJtoNF5M+1uXG/WeU3GfUxzMQs3zWJAF/X3teskLPHGWGe5A
H2BgQvoDK3sNzXaJQZaHNxpm9TYxs13mVeWmdFrvUksPuD8mVAurRbWc5lkMd74H65c1GoXPdME1
VD9OBXQGJwPOVyzEWdu2YVtaGYBkQRiMw12UdMX32nb9g2dhG2DqKbhjLRJJo88N2NCJo25nRvAr
Gm0gzY9/mUJreoevNHucWwDWx2TotgPk/7uvrh/dEBjQroAzjfcGuJ3uqFgrSLbq4mhNRvQ9Qmdk
n/OjFU1PF4O3bJWEPlVQ3wNebeis7xOA3pOwg5/W4n8mrVDvrFird5ghgosWFZBB5Rl7Z+jTXRf0
9ePss2Kp5tZCKCZNuk2nBPYV/uDjYNdDfjYc4u/xQJw2OAYk8rnHuL64GGMKwreZA3FBvsFGB/U9
FZgXKi5CxHaL97oumkdbhfWjT7cDlIKZC2iRjd1HpW3zZ6OLjDp7kz4MG0TpRaGcn722EE/wh2CO
tqx4+N5yNjk0bxCKH1YgayVpCFgieq64WzLWXCoLIEDKrBjvIPRY1sfsTMs6c89pOemPuqRsQfca
EUHPff27BNicbfTSJe+mLqyfZdZypxcuMG2tpuSd7lw24W6SG9FWLon+MDy6QcDoDRGBs9Jrnio1
cWHQ2TSKfZB2g9i70YiiQR3eCmSwYRRvRFOJp8zvS481pkjePcvjdyKJLTIOiqj0YhcCKqUIztyV
8aB5lbuCiCdpGyabAZuYiSctcrfRN/nidewbzQYb6HaUY57uWbzyyItBI+zJHZkMx5kbzcbBmNcl
AKBn3hKbqei2yEy3if0WHz7IbZ9via6ngCLgqU9g2gwZsZaeXiSIXF792+57nrVXDsVXo+tE739+
mN5gpD0EYscCyKbXkqSAiiixYT8hDk7kpVtHQX3dogXx0dMX0jx5zFybQ5UXyD2o8TkbzHIqj9JC
BbrYypusfect3s3cduLJI+ov+QrRKEFXKN5fGXjoIa00y+JGo/wPAHQYltxBrht+Dz5j601P9UV2
59N88VzOg02PetN8q+lneywDQB1bKUPzGU6enknkuFZycXve9NEeTF4jq3JeNagHvjx/nhoD15IA
xc13wrk7yzCbY3QZPsUBbjHtHvg+P3J2LxQdjayIZz3oz7zQRXWI+hawbx+R4zsA3rGnbWVy/mxG
vs7l2KD/ncd8BRJwHLKi8zJXFidguogoLdYyQIAq91pOdfgX/K7B/QtejpmUmwbSaL216WypLph/
za1al5AVzd4d8Dc7e7EK3L5AE8wzOi79AHUPajINJ2BlZf66YIV9Acg9/DnN/Jc8qIdPseJj9f9e
f+uXkETe06z7Cof8x//d5b9aocXv7n/8qWeB26X+xx/5u8cldfLXq1vBVX/3P7uvsM1j/9nO10/d
V3++hvRTrD/5z/7jP9eVaFH6gX7/79Lwf4Fo8aG06d9nAP/6nf/woK6x6ojBnL1ishwE8L9CgKH3
B1VoSBMBc7F1xs8//S36jfb7t9Cf+QdDAhevKWM9zJr2v2Q5Nf9h0s+Wh0QiD2YiIaNe+6vI/J9G
cZEtmpBOkurohOnbSBIDQBbXITyS3xvDf2rp721W3Sesre/ziPLaB6RDkIa6VSNiVW+fnLGeT3pV
kBpr9E7RqioR35NxsCpN1B+2v+cE54BYdSjqT7CZrdoURjjzanzpVaty5VToauCt8n1iNNOuT4Mr
QfLwYVxy0sldfdOM+cij9euWUamdNmzKrle1DFFrq4b6Mmvbw+2IolYgrbWrxkauyItFMAZbax77
ZzuPKA9dVbls1edchLpxVex0l37z3Trf2KuaF6y6XrcqfMWq9Zmr6mf5GrFlVQJZyu9cpMEeibBf
tcJ5VQ1r5EPRWwBv0b7jdtUW81VlLFe90VmVR1kplgirGtmuuuS4KpSji0pCNPujW9VLd9Ux81XR
ZFHzwx7QOJHpztwp6j1B5ZHtJhrVArceiFC0GVeVtEYu7ZBNUVkuyaqj9oaajtJBk5uw5F+jVW/t
VuWVWda+jsZHsuH1tWRSdJtXYdtvCnx4JRu76q6VTjru7HDgKtOo8nvPjvEReyFoWm10W8eh3W0j
06F9Ug60Ekh+Ht0CM/c0oybglXa+4qoj8/tWVON34GHIAJ4fvU61U0KsED3CjUD1ygY45Ros0knh
cnwMxpHrXOWwkKjswTt2TijfgrzgDlUEQ/XalA2Y3wql34T9fu82X3d8a8Xsp6ZsbxGLwljmjsWH
F9m9xX4T/UDbsiHMT10chA6zOStjYZWqwiYAX1aVIwXlos7ByVJQMjPw2NtjULwHNuuLeErSZsfM
KHktbG7hoZPUu6nOxZNVCuve8akZcNc7AMvd4l3KhDsCzUfcsuCPWPu6MOgwQmh8mL0B0G1Xklbt
U3faAe/h+xtr0P3dWvbhYZmIWxXSu2Q6JKaQuX62PTh4w3H6YpsSUjpiIuBnsoFOINEbW4RpigBI
8lrPaEUMxjseEqfn3Mdmk84Pdsqh6fVAjo+eHnjzak7nawC+mi52QUEJ/nFxownakuuZ+R5kWPGA
8AIytaP+t9nNQz0T4anlW8b5d8h9BmvYBtjxJvT++BvqTatXaTX5/Qz8+SOnEfhg9Y789Cb2k0kv
5OXrlRU4WsI9TBQevrLt4BHqHRKB13r+1kmy8JEWDaQxo6t/kwmj88pr+mdduOMW9jyGtXx9418b
Vex13Usw1fwgIRv75A1cRGKsLfPOjDQj9tEt3r+ONJgQPNvCiLjfWDP7lXyiwyh0I3EZJYULGxZn
aJwILK8s1+xvY7POMbraDR5pkndPYi08sVjTAZFlV2KnfeAe5cCX2vducwY4zLdmA47dQxPrProg
y+8bKEmX0CJBoxLLviYA6K6jMupdxhEJuyvykvfIRicbvTpDXkomHmgIecZgpsigSjPjiY7a4bD4
rHpVym5MQBwAxse3BStOPOXpDHhKl0nTbS2cC1tBIhtSruvdWkq7yQYSczYgrvPw/YjnMKgmjnri
OySNw7cQyW9rK0EZYrHc64bEEOAOOnFJQrJWHzzx3uQoWrU/A4q6s7uefX36kK0QsKqjRqhof3tj
dBM57Eg6VsSNHVwn7bB7yA6dv7ymrfZjz5zCWx+BH/EYvKI2yGjOYhvajbh23Mf6jb16kazc8q+s
fl60VawtCFzDSytMYz+QztYKcAzAuLnP6bMh7hPrRJydJkgerM6YLhbtMPtQpExrxtDPDr4oiVxF
gwvXrURUYa58HAbYE11Yqiw2WuujAWA3KPtTNfScqSyXN8XS611j19YJa8qv1qJLMPQeuU1W23Lo
HdalafJmEPnTRviLZsOadZ+u97D+CDzNDeaZ2pljNs5sI+3WHrbS98VTT8QW5F+xfNQD0LSF+dtq
CYWSND01RS/PUVAecK9DbCJ3dxC5b+0n1VNRNM4lmQ7rxZ9ZtLNoPZXTXJ9MGtmOIxfh2Ax7SSy8
pLQj6tmOLnJvCPGmzJ6JYSPM27k0g3PLgc/0wqcjcEjeTKtWVM6pTW/Nv51ZXmUeBp+5jQbmjsp8
DxDtYqssnztMAD9mAHo7znW9yR0VbmmpZwCB0H2mJdylbnBZuB44Q3VMi8Vh8RqCl1xQl6LkSdX6
I5u7ZLdWpdwzTB0xPqaMYragtCBQNUvb75bBbm6F5d+DhiwfOaxoofQT68FZZnc32n0DbKA3iiMV
bTJ2tTEAJLflp/ZARAPqPlHfVm4cKX/0wGZiRcI0prH2u5kQBTUFd/uIvQTmif4XdsY3lTkHc1bJ
y0hac+M45bDx0De3wmWy3LreS4JjiG4eEDEFpdff6cvS20Y7cYdd4XYM2RCzSAg/iHEO14A91ksJ
hYM1BFQeJor+fB67hFz8YCfhhMm4eCmCnk0zgMhPDS/lE72sOkdtHaxQ/YTxrIEk4bvjvtT8blpT
Y0KW8j5ICvHouIyj0kyxslr7BEfZhvdykON7Y87VO8gn597v8Fd6rLA2rQ+ukWwnpre6y1GPs8aD
wcm8Ldr4U5HeDoxKrLOmkWiixmmhuSBS/T5MFRQ9tMvXzp+Mi29RBFnSXKP4EoVJRDQ1yGEW/W3g
tS5HTAODWShPAsNaRm6DUy/uBZ0LZ5c5/y5RXk0tgEpeSTl2V/SlvNgtWjWAVaPGuO/S0DuxUigP
linULp+qZAvMRbg7knO/G7jrF4uSzZexzcejzAL1zVcdY1muhTHbQva2wQjb2pWgwYLlVNaswlCR
jbMpuIBJkp5HQUxnK9uuYNYzJ8y9rJCXVWGDcKufNEeGG90m46Uk13fXJk0L2Vm0BwWRjDxnmWxZ
M9xNTOWJ3RxSO2UfHC5vRdsKGRfNwAB7VC0EHQCYeaarfe2a3Za8unugSvxuyjMgzGsdNOhBZ+9V
enhYCARvykFo7lxDeJlHpv2q0CPzytJ4c7ronrYH/TkGOQsQOlz2kfTTfV/BATQcBfe1zfMYOiqn
OEa0dYZx5Q4qLk1AB5dcoYDaHL1XR06HaZzSmAz20+w7wf2U25QXhGFxINdx8NlibisLqtwg0k81
zQen45Y3KFHtBvq1dpM5TeeVMbftC52cgO7f5qm6uonnxUESFqd58aebpCBzw2jDyEprh6x7jUqu
rtZN0IN3X72xWWXJQwkXMX10/EJBz+n1CKJTj/BYN5FhpNwSUmWy243MdEYoGKt5Ok2sf5dbj6VK
uS3SuvR2sy6GeAqljcxH23VB+fDQ9yKu/Rxjuk6HbP6VlSGTiI3vJMI+ruRU9tKPBoTKfd1Eq+TT
j09JsCw7a170fVp4AvyU594hLHxXi5PvFulf80gYRD87IEtMLeMq8uiRDaT3U09i3hZ2s/y0tNXd
jXVggDEcPtt0Zhjn2cNdOAxODK/LPbsQJdetOxVzY2XfIrioa8pSBf8ikutsBO/Yw5ONgrr+Y+zS
mWlIC8S0SZJzbeQ+xYqmuS2VBg07EKJO0Be4VcoKD6RL724YPUeQ4egfcm+WlQ+ALPAR2NCdXFW3
975Vbivh/sqoOECTz6PznAIi3hXWuuinuqz7aSIWfgSlV9yOIylfO9TukforhvtF9GRiRKUjlrWM
way8K0/LkkD0XhZ3vnWZvj/Kql6+Va1Z3ems/sUGNK13wlY9Ika3ajRNIuK8yX6puuaub6j6Ixj8
9ZqVdN2+J0G9by2zfWP54u9sJg/XDvLnljXQ1ckL7+IUS6oJaoMPNN1IxcG8cKb1zfjq98AMyVg3
t0s1hJg05w5mY6OAj1JZmP3EEGJSnFrk0762Mm4FZrTWlrA1FKwDqij8gBfDhWNIPevKrCH81pFA
ewPUB/MkYwiLPO+41E42AVjeHkjwMzls8u/rYD9ZR/yaC+MutJZTvo7/5WoEEKslIF/NATTWQsD/
cgx4TUaDR1GMAplTcAilLEqKL3dBsxoNEO1W0wHsri8PAqvn1ZIw/WlQcFazAirR8DtbDQzBamVo
V1PDhLuhXG0OejU8oKrfli34P5lihqC/aXhAdJFXZ7VKlKtpYlntE95qpGhXS0Wxmit4YS9s/KCy
RgCCjQILRvXlxviSMv4l1ef/LNX8nQL0z2k+/5189P+g6kPEd7Uo//eqz71ou+x/xT+Q7/4ufvzX
L/4l/UT+H+grxMIsMksBUh5azF/Sj2W6AAHB+2M2D9eeJYztf0k/bkT8GAcq/0x4i0gVqtBfUpDr
/fEVSsZM+Sf071+rUAr+XguiIj6gpcl36A9EV3L/SyTPhWehaXCzbxcidOmChzhlcRcL22Tpq++M
zo3oPw1YCQ8hWGi4fM7yZtiVb23t3DrqQRq3Ca99N7P/oYhZCYIii74TaXPEaNefQzUGTMYi/0b0
jfGkGi3ppkqNGxLG1ka6NeaIUE4vRRh17JkFZZCWVGJDh4va+hqYNI/HVp2q+oabReIcChVh5OZ3
gCCnR5jnd74DB5CYL/YrlSDvqMtELjIg3M3gSVpHpSV1Mn7IGK/yz5aLc7wvozhL1UfvWeDMC8gE
9dAWWwzM8x3ro3Q3diZuO5PCQYyKqoLHlFAUup/NZTlgS2ECktoH4GzNt2geip2m4IaSDKzQU3sB
r42TMC07+oM7Z18FMFyBz6IB1D7PX1Mswiflxl0TRsdZ9/k1SDNuglCPj3hqoLCIOWFpKAcUluLS
zhHyjC6XXa1y+A12RJ7PlKzgTc+J03y9JJO/w3VR6XOZB3eZFSUgQOprZNYjYavgENX9UWJYguZu
Y+uJBOkXyktjOzEPBgZdUoHzq8fgezt065uQZYfJAp9kNffptkUF21Vh/7NmIe5MU32WeDRvJOSG
LcvKHQHevZFDFmGb3YD99iFxMTDcKFizURKhG7LqDFeWV74kxuvs0HvlmL230wIUq9NP055BYLSB
ADSfbOAYNCrJ5aStcIiDYFSIj5a3t7Uxx3oy3bhh58+mJD1MPcqZwsW9iyxkGQaZN4ysT9y5ENDx
yMS9bglnVekhczBxRwoubVUZu7JQz0L7r+G0ANtn9JYOvrs3mtzcWeaSHQJZ/1iYZBWY9Q6g7Nvt
WLAwNqPCOCs7+nQXo4D4H3nxWh4LxWbjjxwSeLoeI1GIPd187L9T+gzpZmTMB83a1ZWJ5uKdlF1Y
7zNDjy2Zg5vJKH+yKZp2IJjlrqCa8ug1ZBcX8Mh0sXAsANbk3plK95gtlKeQt562ZsXf4Wb4buiu
jstgSmK/0YSUxawOVsg3KBzmtz6koX3iFC/g29O7xszqvRP+hLRpnqc0UFtP+sZz5Vo1y0M/c+Og
yvMrYxdq4zXolKJk4SvzqH02mymMrSAqrwvtL3gZlzuEqmofFiXqYZL5+6WExEH6Ktg1k8Xw3zbM
h9xvl525gHOmYj3b9l5px1nnUCYFY/Jk4WXZ5mk4wD5IT5032DeMS8hv2pl8WU20+x5gaGy7RbD1
02iM2REpHA2rqOEV5sucuCbaBLOjelA4yzIZbKk1pIB0KZun0nDmh0T25tnqVqYZKUXu5BSZZDtf
huOqdvnbvmrKnTOD1+alshsyIEpFvnHbENM9iNK/N9zyZ46fZVs0YXUaVMAYP6RIJlj4POWiPTov
mVjjAP/N8JTOIaZJZxZc9qbwuyczzE99M/jncAnyjdt6VyJfCvekI3ZZNGGjGis/dl04/baKaOqr
rjnjyMTqHyoo+2BTcusw58Zn7S7zvmqXm7YLqKTi53XQHGCAs912m4ZppNHSWqtljOhOzwPcgY3l
5j+USClYD5cnLagtpdsWubUMDKSUHlnJDFnI5uyv20ZxSKV+ezfbwb6v7R+RcsDW5SBPhlp7T4lN
XqkOImzCBmsxqzhMrvocdDVugmVO7hnesgOvLOuchFW5L9B0qcWSGgg6+/sxqsNj5pgXUdnvvq9v
QcEXJ+1Nr/ADcFrkPuCL2fFPOGyb5ygavlVJSw2yDD79bBy3Q4K4wCT7GVD8TeB27b0M7XMOVWDD
NL+6o8wDB1f7UNG8FydOFm4TpX63bW8iDiOVeUsvDi4c8phMDthzkv+3czW2QC9o//XA1R8rrAVQ
5t+jmTX57M5HgSf8BnWu3w/2rPZdWK3bFp6xWZZnBTfpAS/MbWFxEwLDN0HHiTifaQjZt73nQZ32
nthBZTG98PnNrPQJ1xyr0gEfZNr1Nk3b3F6yWvlvVTl9H5Oerp85+BC9DRc1rbJ9b3fjYaJ7aU/4
0tsG9RBdumrA1xXQxOm66wsf7yQY3G3nQU+qk6soFrEbQWJPCugsFzT8YZnxrY8Axypj+nByNvhO
1fcUWCx0h+c5NqYk8Y9cf/NzRqrmkGLv2o0h7sq+DWvAhbZzyJmW7NNgdPZ2hWBH6SqVJkHxbRzY
ZzCKfp47faNL1W6gMP52DBmc6bZN9tB4sftKVC+PCcDOcmvzHEoUL+FyJ1+4qu5bvxXxGM6L0/ys
mGV2L27eUUDIMYs3vTlOuHPc1eijyKy9dslQB5yKzJzZNyqOvjq8JF4bjRKF2i7Xk0wUtaedo7Kx
xgInkgDAXpx+bBy/3JBOxwq78zTVTwX29YWROlMIutGvjHwDv30Tw9SQPGudQQM2ZpkfBh5stCqn
jX0D6Ghp27v/v7z+5ziI/hpW+r8tr7fYWaq8+ccF9vqrfy2wA+8P1wPyAF91jaKx1v73BXbo/uHY
FvlQskcrLmAdu/5ttsqynFwUoZJwDc6tFNW/LbAd5w9+FAa2jYOBoS2pmH+AH/5PMMTA/IfEDn0n
rg3adM2kh8CEgjVk85+GrUE5sZevcPFMHUWeGwtIdIBtPGW2Zw9txNhokCaeCjPI/BNWfkYS0Mmi
cOsv0KS29uhTlQzNrS53CESpOhpkVkZOtoGSYJigDlaX3GM2kDC0k6Kz7jE0uKfO7THszHah3iqJ
RwbQP3OMsaiQsb4MgPWC1zDC2vnWaIZv0lySdjcUerXsNlRPgLV2fzTtQGF1VIO7Z81OBUwv7FAe
bDwZLRBTY/0VJmU1HXc5gyjVkbWEM2Szdl2nT1jPp+tXDTSa3nRtC3zaiJfYKxC2gvZCiVopzoLS
jPDsR4H+0CFDrqqpuVFZWWNsrSalpR5nI4O1asLLUvZrPbWMXBo2WDa0NCw61jNQS+9HYNO/LYTR
HxlSOC/LiF+oQQY8asfEnuVjZb9PbcX7l0HKmM+veGh2Fdymggh/1EFGi/4oEOaw57jCfs51Jd+c
BPTrhpQcP+YSoruphef9mFN+jwEfL4D9A692rHg200nt5yKhcGvb0wq04DWdeNduyXOGpQPPB4Nf
QgeptwxMbUyUXjdnyJ0F2T2yYXEbDviZ2zGf7ookH+DOROWpyeliopR2/TyhKNBnXU81A0uOa/7m
zy+UDmUaqVJy+692v37DlE9ND3ylWn/3MaNOt6NM8PbQ81jUsamrMn80cEcToJ4LHkUOGX+GenVw
kbTmcxlBhXMnmgzsb+PsckMIDBypB9XV3sAepc7Mb62vXTY39QIFkBzC74xNVboBlBu9cnu9diyP
9sBPfCymCXNVOIbFYzCAyCfiQVe5tGr7uXE5AKdsXI9a/IlEAUiX7+n/4ZGWxObPIFtnrdnkRa9f
A9bM56awCbqBo8Fu11qryOnojoei6JzY4fYuCwIyPrgRNQcfW9UMpyxryk0wSsQyhoDpzuwkJlYs
BSPyycQXzD6EO1MYpUw7KeJp5jNkEaq8ywgY3Q5pluPN4rS8FZKA6jEoEia2xYC5DBmf150vPVPI
ep0lkgYk6dWMNUcMSzn9MU0uT9lw00kh8nGczKuLjfEt7m6no2rcA/VEnSIP1tEqdohgzOwC7GqH
eRjYfbuWfGsldt2vQ5goF59vqcUN3VTWfbEepIk/TNfR6flIRtLQDxNT6od6sZlZ46gv9yTFo1eY
0nxwnZD0rcsq5IDpAzriKzzdHAHrKQEbEldvTmxoO2c9X7bJhSO3cvX2VSnPgGBd0fS+9eyOInk1
CnMwNhI3HyhNxZ6laqmT2vhijnaLHULGyDy0zDGveTtm7p5yPfGFKkqFOB9MkwPMcDjJ6Q3n80la
l/k2VSQHtthcQfDMOKevRvlRVGQRlM9X2OEnZFRBOoEBsxEy1ugDnTkPhRrSgOkfJVag+5YoNisZ
HH2vNfdslaJbj/qfmPZUo6UhueT9OlObjvsFZ2C2izgpYKC0cEZpMOCKVdtizK6znuQds+No9+Vf
dGbO5TLi8hwS72ZWa9GSu/mybZclZLai45Jhmon13Hmy5xOs3ekqOdBxmGSleivNRB0jS6eHpMvs
54AMxL1fVmOyD7OiZYkeRZ57nGgWOjkLb3gqS44oI8KXyATIsJ4xTC7ynIoAB6zT4Fc51yikh8LE
hd27LH+2w9i2xyrHV6xzm0szIQuOKWJjHOCzv/C1trqirn6MOMMnsFDPqp+t58KbRzrb8Qo2m9oU
HC+WZhgtGo7SEdSuv6l96utzEVnPdW3xenCDI3oObJU4E3FlzGeXfK1ad7z6Iy0JHeSZx9G9Wu3Z
nEevbe5ZxY0r+/bYW8G/sXcey5EjZxd9lf8FoEDCY1sob2iKrtkbBNlkw5uESwBP/x9QI2mmQ5oJ
7bWQYmIkdleBQOIz956Ll/TrnrcMix/SqYdNltXL/Y8mWNz0yeA/27Zw+Z76cuzBfZDd/YDBZ9wS
H8/51rQd0tXYXO5Hf9mU19LznzXCvJB0fh1paYvxc127ilvJDhG9gDRvJQATytxmUwPpvbMcnq4c
5F7KkojLa+YjQWv8u4Ic8GdVdqMIRmk38fbrZK2qWDg7hVPlWSQgtJ9VFE3Zi61MzoncWk4pMSj8
PnFnv/k5IoS0lwVB3L0ReFH5Ucajf2hqcqRXnoRSsprCiBPYz2dxo2abgyynfugDooFqsRrjuBTx
rTHF057jxyxIiIp6SoglRA0TBSQK/1Sgu8QG44YjG6U28fP7Oc0/Uz0BwxvknRY98ypt9mUHBPWI
8JSnJutJu6p4JhukoyVzGE0ZdoqQs3E+qrJ4riLRHP1wZGi+gu82UoeYzaNheQeYB1zd1inzRyyq
9Yl3jHcnShc6PLHf5raRcEqlEN0N+nb0Jj2xBCRlxE+JK210zWX4XRJvjTdOnludsFiaWRZ+Kc/A
qi9EoZHd2iEqi/v6hFQWde6dHrMIxc72UrLUrGvi+TTH9e9qa1ilhXsNDch0L5OT03gwJSwIviAW
quBUxZpJ9ijQVaZMmGP1GnaxYxD16LadTd6stNKA3PViL4QEDE+TQciSlZnbrDQGn5Z03ur9qI52
GiOUIr54InGjrONpOzkIUvc+tyW4qbYn1M5wY//UwUq89cbOPeKV5TWXjHKfjFqNgECJJ0sM1UXT
nfKWHYN3JLKPu1cs2eyxV20ijwUbcHoigtLMJeWJseMFRz4ug1azx7ccj/DT5BZPTEJkfs7Rf9zL
LC43SFSVF+D78rceGrSf7dT477EHoBavsAGtHnuZtN1k7UGg3YK58/f6IIf1xPBjU3j1GAeWRSfU
m2168fBSTxeul/ORdl6JD02FvMeZiEWJevL9tN4yWmx2bqi+k0od2Ki13iNWjtfYZpErcmlszcyF
093ZzT37m5jyp3RYJhfjj7Q3HrXUZSip2vbiJfF8X+CADSp06PjzNWsX+oN7BoJsbSLZPkofdQDb
byqjTVvI6gI5gCMqK6hP0PZuIuqGY180gmCqhsBqv8KW4ffWuTIJKeOiley3pf0wOmCeRym9DaLx
bJVyYi0asOzOkilRm95RI2rulpfAMkgZyi19p3PIG3Midp5oktIs94bWNjtveUOgqmAIQGLbnqg1
pOTJpL224SjX2I/8y5za932CFb8rS/2aNSmRcFPePRmjoZ2nAingSvNcfg75ovPeDblPXWIY87Eb
S7lLk676llK+U971iO+5v43scXF77em8tRvdkTozOuGii7TQY9rTNq2y4qB0133TsuIbFkqU9sLN
C5C7Tbt031aFyYRITrQH/Q5hMUIURDIBhz+ZVjYz0ZA104HYuo+aHOaN0QkViFrPl9NKHKa0Md/C
RmdiGlbt+I2KeEN13VAJJnq5RoKSbTppkRMjOVE4+Ztik1QC1weik73eEhmDh5KBrTFN/NJyoc5x
r7mM/NG5EeLYOl7DtetsNt8qy8UGxk8zUYvjekuvCYIG9FxpYeV7d24HAneyMcLWY0icsQLzkzYQ
GRrFIWGjVWSGqJJijYOpSZy9l/XqWctaw+O1FxrOKukF4IG6owNB8kanX13wZSfrBE3ec42U6jCT
ebTyG1J85rmbgS7DJPRTN9k6Rq4/qWj0uMVNgrO1Y4JdZDA4SIvE/+H7ZnRGbXETD137ApqgPxWN
d3GIQQ14eYUPRW8ADVetgzWE3qU7ZlJOyUvrMJo8FBkw7yOMkdnoUQ6k/tb0zV4qVrwalVNE4xbe
hp2vqGYHEn1Gm4CLV4QPHOpsIxRqF01NOsN+WzQzGT0pAWdokXIL3XnENFUBo7P13nz14oK3rtGj
Fwo88mGjLfBruzhJfSE7ZBUl11rHYOtx9xjY22yWDMg3YqotvCgUIs5g8W5KZJ1PRx0XwHUylHik
Fs2DQqrxLvbJi/8LAsWveFp6ZwgzCGKQ3C/Lml8xTJq9KDg5X8HPQ99fOZrDjpnW/RkxI+9LjxUL
rZeB6NQSSCjrgTqsVDh+d6Lh6AJcUC+1KgXg70YR/wb98Su48+uDOQt+w/FgiLPc+6WpHxCUFI2M
96g6eJNjCiIoZuUrRWIqbw+zLR/QTHjWYQJlRN9lVm12HCxjuPbWANY3HpT/rOtwwVfWV/0gOsp9
LaHYxA5BmZNELbVJuIhOmqUnLn0dBwn2DrrKzG3G/jKxn/z4e/GeFGq89vPSLZVTPV5JxMSQQgTA
eLe8796SMvPPJYbDjIhPLMzzX3DOjF9QKMvlcEl6cAT9lQWchEHL72ccsdBkMg2utjNjm3uFgNcy
Pnr9UhKWI5+eBwTvBCpj7aE0SJIPiEjkY01JPz+Q9sXVikxWBKg08Y0TS8g/crH479HFt775aqNN
o15+2Q1msTPygSjZVxGTgiBx6wEX2oAQcJ4K/nY0ZDS5DuYQ7hAKp78AzHzddL9j6vBlWV3xH5Ow
DIA27i9UlMFn4WZqqOdxkWAa8aexb4PYyWpqMNtHnlWCkts4YyvfCiubrrJj9CFjRgNJNTbXopR/
cfmXq/vHD0S4BPBD5kyGy7Tpl6uPPTdPAP6m+7DyuUmKiqyJl9lC9PjNIrxXbq3Cp2ivSmxwDvZA
atQ/fxz+zSWB3ie4MqAwTT4Fi/Pf//5V7IhqNrpob48+FATsQBHqJiKMjRtSTuF5dFFYw8lJ4ujU
1eFcboiXCW9IScOtrPcIvKuM5uvPP9W/uSwEoZiw3HDtWe6vvycCFEM2iRg4S6xPOyxeY7QZk4rW
bWCGFJAVQYPQFzM9BOlA9euf/+1fR8AvvxX+emf5D52qsH5hVuGPy9j9zFyTKWdikAo5YYZsccUh
Q8NdbWs0m8ozHzM31A5i6VJLK7fg5luyNm5RHQKbX+lZF8X7bhk01TIq05+YG2j1S5N65OsD/0/o
8VeIefNrZvyfJ9F7Yh2T5PdpPOLvP/LbBFrYFpFcpO24OOFswZz3nxNo3g1/wwXKocjJaPN/YW79
2wTaMP4GFtI1mDHDjmI2jDDjN4mHIP2L/oeBk8n5wv/yX0k87D8+Bwg4mHJbLMQNB/YWi6Ff3D7I
THJq08h44G248AjmAk0FSehIAOacc7m2gEfESd78qN3MeIzjTLuiIp12paVNdZAnRMKy4YYGooe5
WmuOCDpfqynsh/q11XX+HHRH4JU0QsrvyLCos5VWM4yriMuG+WoYtNvc3WyElzIBeMgXn6IiMvEK
FmLe+xEhOrxD+k9mZJRzAKYs4suT+HYsc9Im4rZTb6TOEthuxlOCeJbLFsTRQEnQEIqzxeogj/ak
1e+kRqRvZDdMd1rGvBNn6vQ6sbYJiA/LXNwPc/c5NJFAqM6MPAIWeh/FDjZ/jSAU1BPG02LvydZ/
fhaYyyvhX2fB169gYeDyW9V13xNLBsHvz8dips0irNkB/mj6B9tE+VAbIy9/v2L/vzIZnBMXZhT+
XeXWxrlUy2iXurSygyTTsQnQmm1c18ZaP/fDZQ7t+MYAHfUhkkyjObbbazzhQKEnSy+93cGr9xbL
Bt4JbxfFDXD21qxuPa956nITMnytzkCnjEcjNna0rx+pdOT7n39p/49FAV/a0t3lBgaAqlsWRNI/
fukavU0U6nX5YFVF+CqW335UVeKbMKzxTnPJ9+lTszkUqeoQNZQFXGKtm7ctssHL2I/6e50JLoNv
q/GWfi87qspkFT3xT5KdzqdRV+LEfFfdxjRGZ5Ne9M72wmdcNwYMWzwxWamGgBmbvk/Istsx/dN2
GWyE9VI7bWa94J42O3046bP5UTr9WTWG2Hd9aO8njxEThDxznYxTthltZWx07CQ4cNmn+OnRsir1
I4mJiMo7U/0g755p5ZQ3+6YTw4rUIVwCX0lClGY8lNmNO2g8TC1wvcz80HGNgqJYUmnWGTE/Jw/t
ZZAgL+/XSdLKRSHh7/S5wZCSYMNxS2AI9ImOXFEoppciXgzmrGdfJrhzn17OjolCHVMGqZFEuGJU
Ftsybts9o+bklHedfiGpnJFcKYaLjSQVyYHZM9qW8ZzuJ3r/JYMqMq5a0o23bSe4oMbibiJ2Za/s
5dnUMpp2ABwvVtzKd5/S+2xZjY9wYBxv/vze+eXMsnXdQ8PEtMsUNDyG8ZVV+7ulmQHeOowoKK+s
yed72BvlThMtdqlRLeFYvR+QH8G901TzD0BIIMq6tp4CaPrxB100oVIsfo+y0+WLK62aUWGu7yRR
qSNkrrXsneKpkPwp2dAwmkoHEkxzfvfnijx38gbhBLV2NG6wIRjXUUcITkoMX5V4mukCST0JOK6m
7cBmcjlQCZBq7LoTG7vTjE2CdZI/cxzGG4Jh5vuv27ZGtEbMqjNdGmmLs6hJ86yWdC5PK0jfgZD4
Qpkib3CLEXVWAG6K10jqk/dSz3ayajRWSqNPxpXZ92DNppkU1MyLvVtPl3ii/vzyG0tt8q/zarn8
C7HY1T3HMRbL6fJo/+7yKylaFN0NwJgGhRA2Cdr2qZHaA5nkfANBOlfgyFZ7TKeEBB17rP36MjZM
OHceA1o8GDyDuH9ygr68bKjfssEBSeejfSWqVDThK/4kvsxi7juQnKRt//svQDXMx1pqLxel1x+/
QDlnbSOAsl9zxt6bMRXjjayjaCudEJ4AQoN5Gy5dK5tljpgytrWN45X1mx7q9kkoJwSd05gczFP1
Zo6uODsKREVsgHLZytwLH3NXUoHFrCe9v9dh/xGU+/U+/uXiW67lsiU1XJ8J5i+fHatg0hCGbl8r
lCTlioFZ+JO7mUlQA/vqWczJfEnHdrzN3aHcdV85a0ZZOgevTobjVywd07/mkNsKHIQrtcfOKcB9
KIvU2Ub25e3stckZnfl4pwo/hxvQqvYnebuMExjAvbeh6g8sGzwAdAxj7np0g+XOHdwmqFM4P+Pi
bOugNL0Y8Mn2mqd5x5awhU0IcXubtwwX6jweXwGIzbtGDSEia9bFc+mWXtAZxvgpopbzyigswnTb
2hCb2ayZfVTZuyjY18ZmKVdmVteH3MLaVLo86tQE493Xoxf6WvTRhFo8bJyMf9ljlDrOY2Nc0cnj
iSxScwjwB8Ufet3O21SPw1fuvOHTyovlBFkuDaPII5k688XSZ24Aq+Dkq5fMj8koske9NmZyPKWT
fHOL9IdZAdBgTDweMmWQYLU4wDRYL2dIEO3axnl3Q3A275I/v4kpEn99DMnAoWYgVIG+kXLwl7KB
s7roWY7JK/YLZuUT6Jpx9XU252rE+wI9M/htPTrH0ZZSrH5zYNzh9+VM2kRFe4g16RJanOYQdPBi
AXTTkywYQJkU8KzKbSexKIFucPX3Sen5E8d/927g6vjsE9fS1r5jFy60N4+dTkk5dhlYJpC7pk/c
B1ZJtnZu5mG+zUUIY8KfkZl6SOTX01y7BxhmTyjiBBhPcHF5oBksN6Wj3WN5mWDI9Xr/wVKHIzIr
mc9VUHhGMRMpw1O7R4u4lJzL7xWdTvfC7nBP6Dbu2dFI5o1vTi+irglorjxzxeeJixXeknLHho6b
NTVaK3DQ7/wgIKNYN8OQHSu4CfvZz9Gw4XGRuxl/UHUxxtCC+NFn8TPvgeS51VKCf9AGoaGrkiJ9
afGSsm3MpBPtY+oWMA0mpwEgkJoEQ98VV21QS4EDBeaoe+SGa23hrBsQhdHKjMlYxGhb6Hxd0Mwr
gsm4UK1q+OewY4S9mmJQsoHHMt1aMywqH6Ooaw8hdDtrNYvUfI/NEJ1tJJw6O2nA/yl/fAbUHb3s
ZsZ0817kJFqyOybYbLE1MwAvCQyPbKIqJ24EfJ4Kx7NmTTG2MmGa3+jWiXea9H6+h4sZMmh1U4QK
1Jb7TsPCvkLgOf80nMw7gNLSNoQgMznwcPCx329mtbFYkwVe6yQxDFgsDKRc8xglkipzNRJp0vkk
F63sOkSCxzbzJyLeKx4JRnI2ZSuSAuhOeMSy4sZ1i/jOKFwV8DLArtL603z/9SD9r7P9i84WB8OS
nvWfO9uXz7b7v+cEeEX5R3zFbz/5D4mV+zdY8g6jDEFONONY/tB/4CuMvzmoEYhTgFVo6VQL/2xw
LZ10NV3gXYA2wRBkmb/81uCaJF8TX830bLE4UOn5/43Eyvn1jcnsaSFn0GDz0lwi236ZxkYgk/Iy
jeJDW7A+gyJn48Ey6vZksoRf51bHrDhDl3RthcYJCFlLT8ZknetC7cEAaekmDHt324CNfKB901CU
5P5zwiJtx1ibh5i5LHKL0ZZbKkfSN8Ystg9tiCpi26d9yFJKsxTdnGfnpKZmtrMe/Clbo5cY9zLE
585GYlg10H+xXHvRkyhbZvaDjQDad1LWA+qZ6jZkGAwo+WnuBuTiGOi2ybBkUVlpf88TLI5dtSCM
RjKa0fRr+RDMWiivNnSlMz/CUqTR3WFXV9p9EtZpu4bjpfaNyfpsVlO5wr+tv8xNM8C40KfHsJ7M
LZJIHj+/pbHw5+Wbo4jGR4Ydb52INN86WGJLwg6n4iGKbTT45lgHKQ/+mi2+OPkieaqyykaw2WGc
syYWkXkXaFKv1hEbC06SxOoesjp170JeBPehZepQkhzEHuz9er5x7mnz2u+JHAGVxRaqhiHsEOGz
5jNnayxUVmBVPiAmDUNBOJovfQZXFUL02bXg3oo+vkXhPHRrY9KtfO0OMcmmtrLAS0Szde60BnJe
WxLA4VELQh/u9j67/SernVKQYcksNtpgYIdIJ7Ngi050sK/s/jx7xr5L9dcE+M6657tssrB7DstJ
B+TVPE1YPAKfV/L3RqXTUaA+xzDjxWs7mzYROv91nkbRFZCjWa4Ht8ov7BDlTQ73nEsN/cBdkbPp
3EZ968AX1sK1FrvDa9iExj0mmnRjR8545jX62RlmxHoSoyaW1yS6m1XaHkefxUBKODiZM+OZaIUQ
9YADErnUwnthdt+itgIE2LnZIeaEjk7YWfLhfgRKJd+wt7TfdSX7n0k6iHsHKtopjaT5gGeZqHSg
DGe7baUDeaXgkim4ZhfWWN8V4qwbrSZ011D6p1UW3+F4YIEt7FIehtQi6Rcl/C0LctGui2aCQxDF
/eOs9aBnhzDfODIkYYEioS/2utXb6RY0FRzxvFTqexwB7ViLqU9qQC8ST0WWNnDa+C1vbJeNdYLD
Qb8fKlyEmR7r5xp8NXpkIp/vh9q4U7Z4nVv/VW8w3ekmoYWuXtR730lq2kU3ls1uaLlj9MhwXpCE
PDKT/tSx9BLy5uY1iBZP39s5O6TbOMdKhAYzCaBzGvuIM+fKn4DIgJyfmxZJN4NfdRhFSVZ85Vjk
WPRRq4xL67dztPNC1EVB39SvRaLV/bWBm8NHarep1od3A+53XIFZTViUOazbwRm3ve5jZTbjQ8Yc
XN4byKeKPTErBW/ZfkpPmamn2SZpCSddjXplX1pk6xvXrOJDXIRiI+slGNjVtLVgbPRiNQV46W4+
lbqrYSFq413m5QzmHUPb2iFiBl+f1BYGJGEqY559G20AB0Uq1YmMPtjfHWZEBIM9mkBiRFhm2/eo
GjPG9njrHRUXxG9lFlLsQh7TzJzXVd/Xu8FqiTTD631Rg83qsU8XsXyu2we78zBg652GaGYd9/mp
17NoXeQtI/Fk8TWOmgnmrz4B5fpmhCPgoKY1DuMczhv81vUJYGp1EbkpAXFZ2khkQiUNyAf4RNxD
5hCw7LiNvDf9xnxE9EtZgstjHdsiVsFUz9Mu1IBBsvvOstd5WT9bo6tOtgW9hwPie555ENzIkMaM
6wIPBpqEBGcebvI5mn4Cm0ULObjuFsMZ+Fo3qfvdGLY/LNCgYCxiYOixU4o1rrn+EIIsCyo8Q8B2
+u+8WMguRrm/L2epeErZ6c2rrlYK30qRdD8QFZr5hoawPcMd87dDJB4i1/H2plbop0R366ApsXvn
Loi2eKY9Qqq4ErxgN6WLlVmUGg6aptQP+sRYNERffHBolsA5efrJ6RAAMOr1ti3S+3NPxMZpLN1k
Mxr5NXTwqrptBJmIjAiPkOTkZ58AwEA34FlMITh7iR7P18xo5EH6AqBnGmVyrY/mXSOqQKtGg+U+
j+glrqPkJgEIEmTIcQIGFP7axiF4RE0YblUvT8BcJG4g0Hx21YBRKGr23NCNz51pIvbsrfjQzP47
NsDiENnNh/SjftNn6r0osD3pYhKbvud1I5r4wHQu2vcqN9dF6N0M4HC7tjRvzAJzmwd0/l4hrN02
GvbwKb32eqvdqzi9G7mux3C0DZ7G/CZywS2PTgaRc0xYk7Pjbh0sbG2zthD6gfMYsMk01jg9sceb
Vqrnul5ln0TOcU67iR0sMpdqY/DmpJtNRjwzSFQnlC/oI4lqdkpvJhsu9Ov5oUh0X/umWmOc1onr
evM6sVsj0IesJEVmzESOactl7jbtpYgesowJ4HoeZkqZNsutmwG3F7cV5fvKSFnzr3TRFJ8gxUfc
Jj2OR4Mw9HgNYXN+Met+fFlYMke3S8Wpx3O5k5OmcKIV7ugEYsqGo+5kiqM/L7kGQ9zt6Qxx1Bec
mF6mOW9T6sFiqfr0OAAhMdmqusXVm/vkWOhFy2zKZiDtqy1b3ehDGj1xCR0h2e3kya3ypNia0BrQ
E5Ycr5k0uUDZxF471qPo2ZpCQGEpIU5NnUGN8QvT2i9Dj2Gtz1BjFFQtUrJp0hRmkdo8NXVfxJuO
aRTOSWPqgTHz5tK3NrKKcOVNsZcGrUvu6Zwhi5xaZOOoRNqBMUY89aeclcZBk9Kh8At1yB06ffet
wNQI5aGbZQLqnlC6ikwbVHFm76wz2qpXXGYxu/tUT++9uJFXhF0KtbEzQQ5fAiOA/49btvPOfhbx
OKxkhnBrxVLfRcXSTN0LgFWfHFRfnIvUK2yQSOP0DUABxrzW3pld2MOlQpwzrbxSmfx8EuLgM4c9
G2bkHxpe3I0JD/LGmhy0w1RAZC0U7JIOVmLpL8wqAUbVUAeDqDe9bEtSXAlJJet0SEpd943De96Y
XKQT0s13C+YXD7atF1i4+lDS0urTuPIbLHGqQxkC0d82gg68DxxMJy5useF7KA2zuN90dnypbSBI
PhCks0KAdEC7xsi1ZPt03+ZNnzEyLfOdVUKox4lrsv9v0ZrlpTV9jKGHt4qa+8mYHPcUMu4H9oRi
ACEgpdk6jETkXwrdRgc6ud+6Aoj5FNI+O5FtbXNtjgJjtPVDY0zscto0dV5NRIAqwLnQ7BM2c7xL
DP+Sp9P0aWjh0gwn4o3zNDkmShOYky3nGzOAdsJ0WbiYk2SCXY/hMuKNDpPkVHbmtReVubEdBbiM
7e0msxLGZmPRL6uu4TS7g7qZ2khdWzdrCJRQY5BiaYT5XMdvE+NEifKhsrYiqTpnVYu62Uhj6IKi
GpEjkv210RyckpAo3Q+jNMZzjbDmxsOH9FArAfuA8zz9iai7ffRLPf8WCT2P1ljW/GM1ReExYc91
1GtYuBAf5EmXkXNvzp0KlF5XB2MmSl0je4Fm3qo3U+kKan+yLGw77BHadUQ+ZnlRbpVT2zt8IOVh
1KnFa6Sqj0hmzK0GpaerZXqbRE1M8G0x3KSs1U8cEsOaB5CHxR0MChZOPjNrGIJrst5kRepsJjyk
FdP0Sa6qouVZb1hkw2cLNzm6IwqoLgfr4djLWCdWm4QJ/M+hq9SHU+B7DercHy9woQDiqcaq/j4N
/l///xf9P2qMRVH1n/v/w8dbXP1hsf33n/jHYlsIAAX0++yvuVFYY/+z7xfCZX1tsvqme8cE96+u
/4tcwJrToE23LSZs/+z6LfE3JOw+RANzmWeyDf9vun7P+uN+0SZ5TEdBx1hikZ5g5fpFYJGJUPa2
Gzo3oFW1QxSWozyVYLqRGHvkBmDVHRnmmvDydN/JH+aktv13wiE/YzRyD5yGph3wwD86jhhfcMUm
J2pJrLW54WF6qUsHAySOIL9aoyufuitm7EhizlRKPumlDLVVOSS5WZwyP2l3QMjS9MYluR3qGyuC
LRT98lCEE8NPdOBBMYlojWrfWpPWZW/jhPH/hkL0Pqv9jtNEV+E5h3h1bnF+7iZnkAANGvUxi/y7
hS7vw/Jb/TVXlbvT66T+3hSZTp9bOHDz2zezSRnNkVYCJ801mvg0T/G451iw8H542k3J+hkSvzvw
AvbYvwSNz46twSDZi2LgPZpDKjESld5qcWy8DGisrN6s14TI1UGbxDpuiAXqRimxJu/2JbcT/2m0
x4kVPULP2vBfxtFzNoM+BaE5FPfsu+Xe6hvjpikKNr3wFAPszMm5GCp1sPFiX3wtf/M7yfue0K4N
VvTsJIvM3+WVNry3qGIOU2gvimyRfxY5XtU59cTnsriSjB6bau8byWffG7xucEx9s4XHwR0lvChl
7UWBLHLvu2HwXrLdlKmJV70USfEiNf7qUtZIa2JFv91p9oZFW7Uh9szFEO8W5cpVJdqxHKybYPbj
Fw/uPJJKCkq8Pix35JNcCkWQ7ExjgGhme2CMNCax65LTWg3umpJ8wBDNqnla1/mo+pWDN/hqZSK7
m6Z2vg1VrAfY+eU5xsYFhU0fbf4WfOGEOVg7K0UKyzrcTB6U0+Znmzyocwz/6UIWHxFucajuVCOb
bdm244/Os/JyxTa1C/pMq3/6bZv2zHwtsSvcVJ2hTCX70S7bcxd6UElHR0UfMQkIQV6Dxo/RHkar
qa/dk2DDXa2SztVvYJVSEDf+zJyhNPQykLglGPO0/bM5Tr2CujAZhKxkEtyNjpbWiOJhy/CFYBat
QLxdFYZ/GooCImFXWzgZgVI1lA/jOZF8KFc69bGdp/YpAu1TrIbMiH9W4Ec3npf7excm6hnsxIcz
U5ibccyshvc6PP0GwwKtGetyszbrrZvq/gtMzWw1NO6pDuG2Fh7k8JyC/n1wRL6lCXF+ZDKcWRIV
A53hEGPjaIBmNKJT3/zKMlGLhC453F647TuiS4IyU9OpUprVBR6o3KNHsVzTa2jxZiJp7M61rWoz
Y1GmzyQyvhtNApSMrLnS7No7L1f9M4EtFZFQJdLyNGQY7qIbPGm1SchU4Xs00D5fyakYOrAn9Rmi
wLlYzc0wbcQ8YLDvwmmTKG9+GkYJ2oOdLN2nTk/rT/xKOiu8xF7Z3Dl0oAJ/yyNKEOeKenjflOZ8
q3odqOboHhHyYgbHkT8ekrCAT6ac6g5xubYRSjBj8WpvesgwkV2KdkAQYsj0O1kLEp0PM6VeNerg
TUkcHkrddx/GVBoBYvuAMaB+AZ0FBbBS95Elm/OU1mnA4anftD2/bkilcVAWicmhIP11ZCr9MEvx
AS7YuaktWR4MMRiHomUImIi2wJBUGyiHwmjXQJRYh0mNvLiGg4KJqXuAEzd9FnpdM/R0p/2EMvze
nWSBBEgAwmSjFAcisbOd24/1msocfIIxd6ck7senMtetrazLiJXQ4Fz0sdRg03IQ+VGs1iGpG69m
pcf7iaC1QBtzZkdWN2kgH23nlZfgvLd8X/sUqdRWo4ox/TlW/zMNterGQpJ9ZVYmcKkWuOuk/hbN
RbSRNHRroxqGnTe00Bko2+JX1orduSnyawvY9Rj7ThmYTVOfyOHo7uYSkBmGm/lOF4l/28ZNtqxZ
mYBYkdPsCgvwBeNXb91mYFF6N7Y+owVOqdzxRw8MNMg4M/NVmKk4aMg0OMcaKMeKqv2lJtEtsEQ9
X4m19SGsVs4rAe08G6ZT4wVAAI+SaLyUKPQ5sIBGKDuxvmc5s1/PlcmNCMtyN+uVeFNFZAHPmJ8g
oIWBoSZjbw9OTU+hhfZDgs13je/UO7BYvs66OFA9sBdsGNpvaDf4BZeG7a/dZLhX6HlftNEmp71n
jDY5ZXyX5i2Dak1G6hkehTz6pnSPEb5pjxMUTgPnJn7BTj+3rmZe57m/QwhMwEhO2FXPBQts7j1U
CUaxpGqteCRYW/qCvJuZ9YDvadcMAC64PxzHK9OkUSDnzsOp4/R4P7p8Q45VEeheeIZMn+0qp2We
A90V7AO5KAxCrQMPVLztC/ahgBxwu4w5iW1eWLBvazi+Vaje4kSvd9qgO6d5aN0fmDLy96attRu7
xRljwoYgl+9JnyyyZf1Qwm5jiNV02rzzerdfLDvDU1vE/dF2ireUUcMhTsmXpz9cwoXB/PbzwrwY
tag9YvSDCZNE1rWNyupuZp+6JjnMxiGV3pMBY7yCdFBnEikQakCnHV5Ekmj7fB7sc1En6dFI7G1l
wlrSDQJNHOt51Bie6wTdMXA1cR5HQ/6Iqrfe9Z0nb8nYwBXX1iSeyfDTg3MMnCWOd17rYxwHnrhv
kbyfY8tSp9rOom/I3TEJtkO1rmcCVyyagJ9kIz7GRYm7PUvdhyzkI3Qi6wI+H4kXqXlhJopGOBbf
wxbyGbYLErPq6pyTWU/YDHPxUFhPucxgPKemtbGY4e2IE/a3yZiF35t+GnfWmDTfAa1B4fOR1VeD
MRxcBdAD0MR3xdCYGej/s3cm23UbW7b9l2w/eCBQo5GdUxfkYU2J6mDQpIS6jAAQwNfnBH0LSXba
6de+Ddv3WiZxDorAjr3XmqsUu5iNdr6A74o+eTV6F/DyRFKyH2TzKQynlZ/HxVmrs0+bF1NqzabI
Kep4nQQmQSKmXzxlhlc9UFTl56oNeNW7goFoOtJRvFkcunuyf5sLQTu70rObfYCc6JoQLDIjtWvs
ESiXOzOx4iufSey2s7L+EGPrBDZK1ttt6zb6mDgF5Fjk9BsmFu56dMYvUrDWEk/mNvtxFPNNM/rZ
OnfxQ9VzV+1cjHuv0HOCRXBMUFaUS8/F9h+31TJbcTZuPeu3Kk+aL8iM1yZl7msZh9GGD/IN/1G7
y0At1uupMrojTa5gXWY5jeS5y72137LlAy+TV9dY1kBK5463HYcSMQJxOe+EB1mEXMwjrzSPfAM3
NPHN5tkNdS+ia7PYjZaHvS5qeIOOkTjNrAOgWqk2E6SEh8g2zG+BH9C/ngps8goyc+2peIufE/fu
1AMeKPI7l3g9WmN0MM5RJBd6uUW8Apf6Cym38YGpPv3xqseDDUkZfZZEpB8nhty0YwFGt/Uj/3Ob
mFjnBM0M2jDmnd/wQsLtHmcXMSrxphu/uCEJlAVhsAoA1rm1i6oZMsxDoKM+gyI2BEn9lmLYAkNV
VkVYPvoax6Bzitwgzc9KB2H9iHmQs0YaiTYMFDYVlfIq6wgZpO1ZCH9YV2RGbEj1y/3NlMTVxlBR
Bm8NaP3XhrS49xG6xIoawf3Mz9RfDMLr6LsNzREWKq1wMQQaU3+QnvohaK/bhv8auFX9YvPk2TnW
P45IxGoIg7GHcrlPfbepcRfpCh2NKa7rVAdHjyghnmBafhe/9x7nBDtPC7j73SkaGa1mf27ORGOP
W2DG3X1XtjYdOrBrRtmUd+aY4MSFzo05Oxn7g1OoYFkNpg1Vn7WpHUoYa5SL5iTND1639DoL1zqb
lSQOx0QJm2IE2sK01hvXm0oUHQbHM/OmJhd8cD5Jck/QvqSg6FZMca1Vaxb52uTM4XtHoJwWanoZ
3egmzjA3rUwaCg+a6KXNkGHeXat+Nq+hCljrTEm56bD6got3A68nAKVBRcdbGMcMeOZjJhHPrJi0
lCddZtljHBTqRVF6smeSw2Wq5vihpEnMpJOTHZVJtjdCxe7LtcrkYkSYsEmB0YiT+sbERSfbhygq
TbVJcSPse9jgR8Rp1b2KQ6bBrWifu6RDFdsEBG3W8XOEuObKsdC8QKE2jQO+F1Tb+H/gTQzm2Q/L
5oE4PgnqKGoq/5r0GeeuStpXf+7gUzezpv9sJOa8DojpTNfpHDsEgTFdvsmLqfiUmZC4g2yM9mgw
RYymUVh7tkLqCQbl+D4QZrluoLGdZRk3Gz5Rtcs6+Jcb9H0zlkzl0ihsISHRYmutDUHu46+Mq4hf
qg1XrrpaT7etH+QJlLYive/o/azMdkYyNuAC3cqAdpzlkwlMGEB6TOY5u3KTIT2WMFQuBBSxgdUe
N5Np/FoE9fyENTFyV57w+HI4MOutyYT1U85SYS1+a3M9Z/58Y0w1oOS+wQdoDcV9tdRJ9sx9RVdZ
rURrxidoEqBEqHzRYYb1ocoiQZ6XWOjl1VLICre7YgzGQKoyl5iemcgFunr+4vRkdPu5VmNQ3og8
kzZpmh6bsVbwFoC6hzxq3ScexF6GU978bkyVOd6KEMC1x9iMXzgY0yeFn14/zqMBu35lKDa86pbJ
BPJF5hrYq7CC250ez5ySLiDbM24TqPlS1DSs/1/pDDJxIKJf5lgzzPLbR8AU+vm79s8f+NrEosn+
XnsYmIg/XcLWqcro7iwwne+Fn02rAYrYYrzEhnQ3wAeSlYBIBYj/aASkAcRfrNLeD5l1snN3Zzjd
zk3ENvCj66ZHM1urLV91H84ZyZJ/5TJafAq/+2xIWnCYoRtBGfnjZyvF0FZmZI2XpukufkOtGB3S
4a+Ux39wEEJR8DGZSO/8n0+AmynNppdGbwoAc/nLM4odfdn/tCS//l+wTzY2CK7b/96S/JTKt7qS
afV9W/IfP/WPtmTgYbdBaYQW6V/c1H/IkULrF6hOnhWGiJQc/8PYw3BTJf/9X47/C6pmOAV0Ch3y
2m0+Bu+yjz+yfkE15GO5oYQDuswn/BvEp+UR+fdtClCV1qZrmxauVXCvhPr8eJtawkzy3k28M1IL
3AClQGUsSGmapwnjpeqk+/rdCfqDh/aPDog+ixQhwf6fSJ8fD5jzrRurKd2z7RKKwpJI3kgIW8Yr
AjrvDMP+1iPy2xfE68n5wtxMnvhPfdcw82iK4galJE681yzkAPZCwZQkn/yFsfDH5ejjUFxqrjUr
EQ4r56ev1iVjEve5cM55OeIX9bPu4CoauSvPisVFzXP47OdkSnSLKe7Pz+qPq81vh8Z9zN2AvRYR
50+XcWwZZphG55ylRWZqFTTYfFHGBJtyiHGd/vnBxKLk/emm4Q4U4aIrwBezPCPfr7sa6xGT2dQ5
j7XHgfymMwHnZCaCyUH5tDQrG0bEqdQaUyxujQFrp6ghG2nYdOzcABP9+Sf6/ddHnof8n26wD1zt
Z09pJoA5FXHknIMRnc86BDy7N42cv/3/HYuBgmuTkEX//WenZIwarUiI1zzbEiZO7xhE6apS3/eZ
9VeuzOU8/niePd4fSAUZHqCodtEkfn+eU9V0hlf3znmIkm/SwmPdW+Rm/v1zxyIkQmYdi2Lyp4tp
ooTyFR78My6E+pwFA5V04CGKEPOCHvrzg4kfvRrLjeqZi+/XwiTPKVwGLt9/JRCpAsC7sM+Zlebl
BnRhfRaRgROooOfwErS5+4qZlIeUuL/7KQE4hbvGPv7Fx/j9HewxK6JHsDyqePp++hiRJbAooMc/
60At1UGFmLCNQMw1huQObcOy3Oa5RUU2zUCHNh8Pr8sEdM8K0h3+/NP80d3rOBBuw+VK++ZPS1QO
bRpeXsPDC6nk3jQpzMaKDCSn6cLt3z8UtV4AjohXi/XzHaWboKs7v7XPqcvpDcOFV0cOOks9iu76
/OcH+3GpZ/l2HCyEfkhqG4f73e1LuiuZtW1DZPy0sHwMA4kZGnzI9wvsbiBeLPiLe/nnipBDYumm
GGTOtlzgnwsiYAGOBXYkPJmog/ZOQNDrSnaQ1bzR0PepjLiutotLBA2G9fiBLSi1qs+wdMlrDlKv
PcCE7g4fK4hycjbk04yAH4ucARkhFSjT//wkuR+v2H8/5S4vfoJZfG7EEAfZ4nv98ZGoAp05BJA5
J5DLdFdmcudJ34GkKiTJyrVZTjpek7XQ1YTqZs3kbZdS+K7rDAxxZCvwGUkB50JGbqzeZ5vYJxod
3LphMvNcLQzBZGMyciNn5oP+h3qBPK8k0PiN4BCYGT/WmcDTfDqe3UYu3MNxQTEqlKDnIHZsMmA5
gaspz6Zb4ruMjtgNC8IdeVnZOqEpKA5C0j5bSUiL46YMAQzAV0sje8ntJN65qFqOEXCmPZmw42px
Ya6cgXhIImiB28kEHCx4ddG8TAz/570RzaF3GhsbNJOKwT8R/AqlAcGMes+zon3xGzTTp1Kk0z0O
ViyaliKXZ+nOpF/EFHLJGFB5aEjGADIQ8ZPceyr3Xsm+5G53kMm+TiKE4SiYT6KlGtzXcsqtN8JU
rcPQ+u09m8dy746ApwlOg+HE+juALg9d3jDIu8CJoFU+O3rJCGNkwpABhNoHO3BysI5ENqzLbiF/
GbUFZu0DeEHD1b+XMp6frcGV77+RIUsPvIbQnXzPcfZY2D3gmc0yYmsb4ON77puJq2kwnD2GUcVZ
LrOJUPAFCuiwJVt6obxRK97Uu0Z6BO9OZdJlhxhSMyAr3+fOduAaMqJDluufkqUwAW+EwXUBXZiZ
RcernkiYIIMNVCO6GHFht8xdk9smpEpvQbvRzGtQZNXBxGzMjHzv1CzrpTH4rdxLZ2iLvaUtPgzB
AiC06Q/Ld69OeP5qIlbibQkH55IYJciH6YPcQqTjwjMkpxodWh4xCxCVzb08ZEb4LMHPyX2gMJOi
tQQOKQLeRQqBMNAzEOC4wCrE/+vGjufrGXRvzDildF8HcoFevaSHJ0XWaFigRxEduI7ZOszzCHSP
NB3nSzUM1WMwp9N10aIXbAlZEavMKESAGsbsTilj0WNcTBxGFlqvx2quSa+Tkcc2dmZAZWK/y1e+
m02XwES3WDpJ3awYB+OadCUqXxT2tCPn6ZGAGXfb10nTnBgoYN7jnkxWMzqiO9XIoGLa1pdfATaq
b4Ez10fXIi0aGxMjqYlMd5S6OSvTYn0vtwhnOk4CNvfPtBegJkl38t4W8+xGgnG6qiXpHjvTDvxx
FfZNuhFZXe2HmnikEOX0uAaqknyJlxwn+nsIetH37Ntqis5iUn5LU3z0Xpq0VOiLmvmLh4r/BGoY
ObcmI/JLRQcbeY6FfRWVZbcJIneZ4ozVF0ZpvtpUQ4I92CQ5cilGEZVpIHmbriuNbUsNuBooXnZl
QCwsCxPIydqM7nsEdccqb5tj1hFGNrn99DWCT7OF8GncAf4vP6f5AJJzAjDeVACQs3Zp0Ofdq68c
no+UtJiIVta6HzqCDVEWZR0KAkcnJss/mTz1Ku9shHGeT8iSwiKICptZKnLTuF6u/OItR516sGxU
GBtSYkZsDREHIgQi2jg9g5igbogtQpa8mYF/YTeo+6cm99pmPVRyByceXVlivhW+rD/TRLJWaSj0
ThrYsZl0mXs4SmRLC1rAXPg5ufKcdkmpNLmifmxlVzWxL7dwBZvbQiKfXxvwQdTrFMHLNKyMRwJP
JRTFulFWdv4NqspkDVoNq616jzuTBQm+nnj8DUVpqgGEIYPFeBv06NC2ZE5owq8Y9g0r1GQAbSzX
qF8YSuhbOosGafE4wRVq8AD9thuliEocHCQdmdUrU+hG7vNUsQSxGlOYYVi+NTT7KAb3lHDeMEPC
bBwe/T5xkVFoJ9MHV+TNS0NkDx/Np+dEO78qXoDpxdRzCQN5YddWzTOfyKb8gnQxaL5NDTlKcvBJ
ayt8RQYeUYtfy4CogjX+LPdT6EUgCZNQHmA40jasdJwi4hdZ8qsc1GvWuOjhGC7FazrNrfxcIOU3
HtK5qe1DYCUob7ssXXtFmm8BtbcHRiHzbsJI+zSHMZ1awkfGJ2wu5b0XN9+sYv6sLUfc5MpSB9ZV
8vfQuDC+6hvrPVZJ/D6n6fgQMwRrbnniYbXjoQtXDvTxeTUkaT4tSRz+yXNT8j30WDTlWnqs43CB
EeYdVKjNs4Mh+hqDu33vzTo1VihleiwlXIUMG8CCiawGpktaqALPcufcYKgtblrh9PdlirakY4Dw
5gxGsUUbav9ah95wVl6DUtCNLEKdZGDDhYWNhSB4HsNV2RYsFyGhs2TwOKdpHH6NGmN8IBAqvxN9
b153qIu/5KPHnKMj05R3JekZq3ay40voTOl1h/z+ZIQjsR7JEMtXJvbNuQRAtK1Stz9DGTGilaPw
zJKwNqU7Jno9JDoURBHowshHVltUCJnypjkMTP8fGgb2V+aEvU8lsKXDIR5fyFBukVFL6aQnnWrt
Apo0DVx90QidwNPm2OzDpJcHdrnGFT3V+slMOytcG5DOqkV8ajJ45Oa5jLzhv9GNk9d90wx7zYvw
XGWyLDbIRyIMEYLtRcLits+diOjwhsrCIDbPH+5ia0DoSuvVbbgvi+4l18rGGFW4VwSbsYxiTAoV
yfYDmBCr7HqS5KraulZkR7nElrTkvgUFCpmc1fdrbXn4sUOD9Ie4AczqOJiQ7cU8Kns/vZelaJ96
McnnoCCPZQDsQbMYLWbuM65xzCRZNP6Zv7EZn6VrEc1YhkvFe0iZTMUiA3nXxuFU3Q4z+5SqwO+1
dgmbv7FMXz+Z3Whcu6li3JDarb0LDLvzocRX7q6Vvov8wkpDue+5d79FDDY+NdB+35hR+O+jp8D0
m43HUEoWggDyrC78bhURcPoN/lybEv86T2QCqOabm+j4VmalzVsuleqE+RSRTl1XLQavtJ1Wjt91
65y3841RjNnWImlRbYCqhKd4BlqL0Kmmie32jgrOeU9Eo+H4w+cEMHS/9uM5uzEZhpkrpgnFDT17
on4Qpxp3CZSrNe9sKZwDWn1C1J91AkbJ+W0H+x955l/KM2mefbe1+V2u+LF6T19/ZN/Tu1h+5p+d
UOcXH2M4DmY0lQ47nn/pM4OAbif9Oc+2P5KlLP7on41Q8YvvhuyJfd+llU4z5F+NUHyZy2Z5+bEQ
/j1TgL/TCKVp/kO3BeKLsIHxYe90bVSGv+sJ9JZM0hmG+DGyZ72x26J4dTPAHuxQTLKAcNUwW5jk
RP3T46EmK8eCtJB05fXsRY5eC0E8S2Smw7uPTPFmJkb3S2hmE7PLkF3Jip8qN7qOFMGAc/WldFl3
TPpnN13KEwbWo7Ov0U+CB4EIx4hfhoW3T73gwe/y4h6I3nBjDq9l3cEckkn+rAaTDIgc1+V6HjBG
7HOz0a9oI0u9Ajs8seOG8B5tdMh8CXKMHy+OqDb/NTFyVgG7K8HuTUA7t8CN0iPkf81Osgj76yV/
3MblFc3M3js23duiDjCvgQPKKJQD4lNaajhkikmUXNmZPwTk0vgpMdtVgcsvN/L6rYHf9FKjWb/0
coIGahfyTJbP+Ibeo3qB7sA6AnB3OiM+aO+mJotf4ftQPGUWcVoQdIe+bNYeTj4C6ljHZ1fXt0y8
anLFA01+x1SO/r7QaX4J7FLfOYU975pJbSZZH3Fw9ygr854SrQdd40z70Ur9W9KI2RpkdvmmWclW
ti6DW88VzKZVph7sCUJCKqXcgmaxD9HcCII0DHQbrmLvkNELOgd6TKPjLEV7GmasGiszdrGgp27r
XwUmjp51Z0zFs102/UPvLMr7XlAO9LwCPqd+Hn1WBiKJZnTbbVWFxtU4Ey4JJcdb1QQrrUcdzVdz
LPpPBZE0ZB6FZXc1Rl17Rm4wfAuROGZoBJSRb2SBzmRwqmLbIO3LQEmGCCZoXQ7XBZ4zgfejz1/b
j/RFCRl6H6cl4z0LW8iXDCtTsR5JnmkWv0t8S7RXJciRmdL7pMntT1Zcpnfh7HI0qEndg2hQcvZt
4pyFhZeFBPM6ORi2immQEEtqqaE9jJMY7uOkLNYecPwXo4q7k22W4VdkeXiPPRMxFnXfGKTbsW3D
+6U3jylCxbXxOYtt7zYhagVlZBAZZKfJOX9zKN3CVU9ayjY253ITAotCKgt1gOuYE6CLHdjXmbyW
YkpOfgcNeSvqEZ1qVDloAqe43HC71o+B3Zo3cYe1emO0/LmoY+cauHZPtFFdNpeMoVkqySXjKf+s
K5E52aqIGdxwejTjYuKRh9TkH3UlYqVWOhymzEMYRwlXXFU4E9ifkPilZiJAqW6jYWZ3Q3FlT6fE
TbJDO3q3gvypTeP489q2UzSs4IgeNHCPYSt1X7xEEQIeUUTsSP0e/fQ6b6waTSKJRn3v9s1qSoVa
K2dqydVNzYuDX/tKIU7egwd2V7KWOE1zttphNOTbwGYL2fG83EeEkCHxQfL9pKPRLq+8XpnZrZ9K
wO0bp5l788GZJSQXvIJe5V4s0RqHse+eHdwPd0YehDnjdHs82t1wYp7gXdcMNfdYy0kq1cW8x+80
3bV1YMHIAhxcB26MDFMWd2NnIzIdM712iNwg2yvEOwjSbWN7VKIROznRJpeS1k9fggY3VXo1ZCfE
BPwm22ipRqJ2G6bWi8fgfuVmxinLrFXfwqSg6YOvyzNGoOfSeU7wBRwjdNZrwWnZ+WEgb1LTeWEf
HG/GmeK0HgfjOptFhGKJ1XrqzU+VUA2KClJu84lWDYXzzDmMlHnOUkthVgxziPwyedI2cdlFVj8H
xB4dYVG/ETpcwGe07k06NMSdFs+x3d14Y5bdqrb6jAgACcl09tPJ3EGpfxhS7Nql9hX2lwn54ZgP
G6sqBnDWNGXJ5SI9FU1hgWpCtv5qTrxrPEHy1NnyrLIo3k1hMOwte0CRLyeklkwNzQ0RZ8mpi30n
5es18wtCC3kdslvfeSPUOG6js8fVvjLjjp2c0Vf3pm7r/VIzL1Qm7iaECJepizJM5zUNwiB1m7t2
msJ75AiIIpArFne5occbL+zeGaGZJPbFZE2VIfYdicSApEAtlmWWQEViQ6b40acLsWEeyvYa7+KW
KrDcxF48XQoMsqtpEN3TnMc93GsUhVaY3rmdQdvIhvgM+EReyi4v18hOy4ehiKI716KGQ5tPBG9t
Tljsh3MYmeMmt+zktdDRayLN9s6CnX9r6VCf006yl0rD6qEfiTZRtneSyOSJcuXWyQzzkyuTduUa
/C3J9II04JNauf826kHeByBS1nOvpx30vXDXj37xDfhndQEjIvsZ6BptBxTNvXQurDFsPVTqo+9J
StAGcLs2rV/lZ9uHx83+iz2KlsmbUxQ8WwiR5RrM5j03YXEJa7O4zdxFLFJ5/jZlTInXwrz1yene
sNEHFzbb9m0R2OHG6Kfmxh3FF3foPLS6Rv4AI5UdnvKtTwq50g43dy64MxKo2tQFmCYdv9pNqdXB
NaH/irsLOffghSdXjhOB8qk+eopXJK1/70jnyxObj+LvP3XyX9bJYUBl+b9rBo71yMj8N/3B8f2/
/wsGyPID/yiSQ/MXYL1wcYMfKmSCWZnPIxtidBYyPl8GG/+skO1fXMpEAp7tIFwK5H9XyEBNYI0s
MKZlSPshMPgbUgEmUj9WyGaIT9ZhRLFwnizf/uBMfwdam0qlBtzYwclsS302MhL8xtzK77Xt5u9l
NcxHspYdn9hSN45ZU6P8Yttl94IDUrLQ+tK4FbFPVnLSTMOtg6X0OZ95vM8t29a3BChwfKxbu43W
UcX6v24xTux6EYXbSBf+8+Sq8a7vGhvd1lQW0SnJguJ9GCb3amj74DkhM71bzUWHFUoFwprQgyGH
VLy5khD1FjLjYpsldovBhUxOmrGl7b2j0Ci+Qh6g4VvMlyzUwyeVts59Hhn9vOmHJvqmSOq4iY3h
Okd2Sx4pTMOXObLbVwfs3ycdt8R3TjL5Ztg2WOUwdtt21Wn/tsGEQsk/2ZInPdY0qjucwiE0uW9+
aRh3dZWh5/WHMr4MhhUdPadBKB1jYyUqqbadK/igeYYTaRYhPVgkv3NDUG3hRXLrMhN+ETRlNFCN
Mtizh7dpYZV4xyaRJDdUDEeX1m98SEfg+aTMBCeGv8PerHVjb+aSJNsSiAXyiyopfOLmEgvUibD6
eZUwD8X+BcjkfRImnir4kj4OoGLoz7wH1NqK8vbUR3m2RX/oLQjtmpD6VofnhSPFi5pXGbbdJsAL
XIe8+Ae/vx/8clF4JPUhN0zJLiQK1DpMwUERCuE1D20xqhODRINWBBt66NDs7Y1lmy8+dvzBsvlP
P/oAsUtLoFiaA95Hn4DUbXoG9CDoH0RLKwGDIF2FuKTBUCytBqwC3RpHL/0HPATouj+6EsD/1El9
9Cq8pW0R0L+QH50M86OrYSwNjjHG0L6yx5ngj9SZ1VvVUXYcINwVz1GvsyM4xnYLaTAD6V55w2tD
O/nWG7thUy/dlfCj0ZItPRdRh2y8dCrGm1nJOHtuTSKYhjtiCdO6wEkDL2vviyG9Hyc/ucWSNIni
nasL4mydlF3KuQVjhi74CuDfVKcELZBycokllpVS1EgMHTUgLB3B6zG9eIoDjhFJMh+K+cGRdIRh
MQt3rYQYqkNUiWZn1BExkTyh6wGZDPwDJ9/JMi95vO1uDXqUZKp8XPkVnngG2PVWmrQxWyWiHWkj
dGcQD2xTYI+rLrbLTZGLs6VCVLqm8Ekvcu5Rrh2K0XSv5saJoHh15lab1XTwdEuPqNcaN8aAx35T
BR13oFO15sVwmUeR29pDjOmgTKTZrE402KCqZBRgtg7Hq96e8Tjgwdu3bt8rHFxzy3Sx7U+o0sv7
SZA1ukprz917WYUfMpR3c8KDmeNaJrb9SRgsAwRLvTMSdzYZgasA1DL5aPRWcYFY569l1RK2ol3x
QCgaq1aAZpp9iROuTFLu1gis8R2PMfR3C9Xm0Oe3COWfQwfyQTwvjnj6zpmK7z28ItsSnhtJn7gI
stRkjsj+Mzh0s4e9I/eWs12Pj8yHmdQOU3j0a7zwVuHhx7Ey6574BblhecqxLnfuET9XufVwrepV
7Mj+2qVO3bY6w2mA1veTXTjOZ790s02SU3foJmFv1Cv/kR5Lf25Gr8BHH0vWFMoU1srUjYw3UBeM
sJI8nm/MnKc3reLsdh5YG3Mkx4caKPChN8LsahQGMYCxjPUusuZ+rSqzXI8ASNeIpdtL2aOr8ruS
5l1nvZrkHRE8lw47HYHjAPaqtji3TMSxnJS7kQ30NiJPky1jXHC2LTvjQaUIC99SYns45/aQgh3Q
Sq9JVquuUjeRN5kMkP6aYDCHKp/ZiFjm1gyg6yFl6XedDMrP7EaC20TFeP5jLv/nDBer5faYWnJd
3YiBeNWpiM1HHIoFSTSOevFF7Dz4ra7uWvD32wkV7q7ACng9zCo4ZqZD0GdBZ2PrBlbBopuk/UPq
2LjtEmm/kqEwHWy7Ha+01VbXZH7IgzZccSOZiy+RoD1P1Tg9xKL0glVpiPSihpDKnM3alXQRh5oJ
wUYkGubozwOWzCK+YT6dHVKimnD89X6wyofAX8es+Rs7U7RKiOaaT2SHJbuSlhEi0CJ6SvAyJMBQ
XPmF8o851kxj+MoacnmQFlMRIH3611L1NJftZn60B9vC7ZXRziVgkDwXxrlPGJpIWMe2eTWPCxWr
8MyM+61N7l2vFw94ca3djBRhM40t2yRvUsmnpm3krT17SCtkTdOMhak98EbXr8SJFY92AjJmBflY
b/EPoYW3nHmdcVeeGH3eqX6SGftzW8CBMFtvKW4ntjC5+XkyyE044A3s0k8Oe4GKTUvt9byJchPP
ylwnuCCg55fbXmAunOxBl9vG1PN7oAYYVDnz6g5Gqb9KbIcdTteBtYmTqd+PZvk4asiUaU6gGzdp
dORSFkCpquLOXjpJbuWf+thoNq0HP+A/9fH/SVPLdoMK9X+vj/+Q8PfbD/2jRiZEFUw9/8qiaRuQ
U0qP+Z+EP/sXD8sxsYgIagIXxee/6mQ7/MVxQSShn0IehLD13wh7m3xVUlsCCH8+jV/L8/5OJ/kD
W/Cdbo8PxeFtRLseTe4FT8z3/UHkNpDjxIRSHALUEpQNqCbW3ZIhNldTSyK2vdXEi00VAL5Vv2SO
mXQp1o6J2IXMif6C4RGSeEdKGcQAEYEGc1nMlhSzbskzqyvSyXjVB8c2Uo8RojFUln37atoNnIsN
N3v8JDujerYUj2NTjmgrBsvo3t2oYqybxOEVEaXua2W2S7iJhcbXbkANr6wl/E55tfE114yMclCy
+mvoh6GfnVLpjBfKrG1H/HoQ6+wM46sJ9t4QVY+j7cSKvqTRO5deWQKWfVIbj4YDZ5peBrbPJkAW
6rcdINKS6nrjM8G+iE4XG9oMAUSrIiBQXQ0Bp6W2rIPQY3yVNXQWeibtC3sZt3kUjKO7Y2F2VsQu
/+qUc3WOR+Q7bvDRqXbyz10mqy2eNrp/7IeI8rTHZ8vKpnuCUEV85G2Z7uumbG6jcDZ9sFiJczT1
YLwoWRACIrV+Suj4bPKUYBdCl1ECPSP7g4vie5owjrmb0augzCCHKPqQz/lYNqybFnAoeW8IZh+7
NnBe+8ZZElWLsXlxYie48kIEQ3q0l7OcC85FsuQThrmLL2SyRvFIp4UpedG4ixzGLhjVd9jxLhKr
MHMveOFyZVMLl9vAHRjLB0nI1N/oWvIPP8SC8JaQDnz8TybiXNeo8RjZt6xmJfmYJT9DMzAntWwJ
SgQCxWTeVSXJsuDeF9CpF4BldFDZFOwKxOYjBzeoc2KUKkVSq+gN3g5dAFpw2cGIR0u4fI2P1/3o
Y4XHAx4SBrnECTa4TOHiQlHD76zlfA6rRUszUaKekUKjv8qcmS/kLyfFahf6ispppp+MYOIDjKKl
UvVjkqzX5RA1cCSWEN6YtmaJoKezs01A1I6zCbA5WhcapjjMpIrM+KiaAa1SXGfqHeoU3pmccfkK
Jha/NqlbopbgXqCcqJmqS9hwHzm1yAT59QyG+Y+CWdGNRKvFGexGzb+ZW7KaPoIzNaISJGZSNS9e
3Btrx2j4EhETitsgHchXX47o+T0apcFATkeKGPdmOyxOHurE6HnsciKrEMYyTHBGa4A33Qnn1QSy
QDBerFHHmWgkW7xt8Jlc3YFWylzn7iPWM7fbpD6SStPJbeT1xKK2Vsrvj22aS/upRIZGtI73yVHZ
ZDx/fMqgmPv4wDQ5xbktkK+usPFwlxmIXS5hBzyTikaSoym9keucl0M7P6gxr/NdXSyX1DKXQEti
KUx5UahxzuGiEp26mv8fTkts028ZtAaE3n1eL5GxH8pJH8IpXtys7Q5OaQrQoCRxfZtnlzsy84zl
nhJWwWDMNYJyX/fDiARTlLpfM3zQ5CjlaoTKazEan73x3vzQi2ZT80JjjT2BWfci4D6tSoYcTgiT
LYAZ1LgBtALLaIFKodXbogOI8b530r8g14/OWTiFz1xM7FrMIcV9lkwKUvIiO1ZOLyPgDJZ+GLiL
9xmNzd0MvAMvZewSlKfkW2aA/18VvHSei7DQD4FnlGvoJdzYVodDexVzAq5QpRp8uzKv7dUMVECu
1QitCL9khUCGUzbMB40n4zDS53lrEU7ZW8JNAnvrRCNiOUvmJH3EiPjB6S/zOUZsiHl8VhDa3gMH
LMebUbi4iAdSTLYG3Q0knhHFfNk5DVuj1N6D6k9opvLGuGOLV90XQ01FP+R0sJFOJdZTWM8+uoxu
+ur4pX2KOpUesiEQ7wVG1ecg7rW/M1kCr9rOS7/a+Kwee9edjkRFfUhOEaKmxhMxZ91zYjly8z/s
nUl340bapf9Kn97DB0NEAFj0hjMpUbOUKW1wUrIT8zzj139P0K5up1yVbu9r4ypXZQoiCQbe4d7n
FnXalXg+SdGdLTxx9O/ZtTUVI//bVOywZ8/bgg3Ob9T0Kd+AkV2gJ3EBo/ZDAbjKmaa8oi5l1o1A
ktA/xmDHngn0OcdWs5EklYGDnDobDhcc22sZ1jeNgigHuicS28VrBvqcuSYHGRMr3ZvxQEKnPeG+
s+hiIRC01nV2gVUuAm7lAMCS6nDaLYNmWtZpdR415zLVxMtiaDhNYGAWFxymVRRfnXDEe9ixkwqx
tMfOdZUWpv0cVE75MkZZ85iN4i6SQ/2AgpbYL5qrh4BN3GMByGqV9YSp39Ya2AkUq9oSNml+De1x
uhJwPZfQVl9Ykdp7kL1ls5djUfp8P6oMeUwz+dvUGQ9EFhCpUNl3aEdLwsGrSKLWhCo6ar4oaqfO
vEdDW24n1gJbtMIWeHH8eSh0OgIo6b8Lc8OydnwLqokFHfIhcKbmBW0KvRbMqWGJjHT0ulzj+e6e
iDr3XmPbN5H0aUpqr3mpuWlUx0E53NXESL9NPN6v8Cf3NzRgb2ODwRSE/YyBcZwqPMRF0F23Cnfd
IHz7cfYNcYWm0bpPLdV9H8TUvM0XwOt0gb3GF/Br1ywpk7i0ICO3+QpALbhH+BJsUs33oBScrocO
XWzWUtK4qjn1rWPcNk2ntu0FPEvw6G9ZB7alXmJAyXK27wmrHF6RdgfMgyJ151e+vJ16xKArOO7g
bUE3VTeuEaRnRKd2AfDTNO4FmOCNK/pxy9vlMqBQ06lq8+It7sFMyrKCKFGxDDEb9vDQdol6lCin
zVfLDo8JzNtrY5bi6zgyFOE7NzcIdlprC5IlumpDEd46Xtmfe7c5eP3YofFBFhmZVs+pWVaTuB6j
TvAKAdrZrLayDWiEnoZkNghh51YxAQrno1ce7Mz6EtD2rsJMwQO2S4E/u0s3agLoYVXQiVu7Etto
YuEWOn6wbKCfqBXYO5DG+NJAqtl25dyj8lZ3HrO9x7JB9AhFBwQCWdkoJpeJeM5uOJdNKldVHz4r
E5Zy0RgITDVfOSxmplxdnj/GSQmCI9EkZhvNGOj7LGl1M2ZgjKd/RD0RMdZilwiKB6azqenOc+uY
XyAicECpsDxzAg0QLtq43XS5f+90BApVRY+0tLNFdeUw5SHCFcYb+lrI0v0FMh1p3nSvydNxrMxN
EzD/6nSkaRrOzwTIw6qWef8S9dHXBK38WoJfoqCYhvB5qEBgue3U8cRtnRNskOkwAd1l2BWBae0V
n0OHo5hY6RzywNpzewWATyO1hwtdu5oAbYsLcxu1HKIDN8/21Si8l8rnhQ/V1DwGSenu2MEHyZbH
IVibpI03dean6NmCFakBFimIqmCunURis8xhe1WKWTiIoQBCThoyN9o2vDn+znR2LxQ6l/OGJCTQ
dPjQgdRdeHWRRtdVrlsfUAogo7yA7TTiLtOwu+XCvcs0Ai/WMLwEJBiKT68/jxjGNsEMDHsewCCm
GqTHSGG4WWAWOs8839JzV2QO3JYcxuAdWy+HJHRZPvT5FKqHjCmn5opjEh86SEFeMYr31LLNcOer
ouALZFILpspKb0MeskA6pmvQ3S18otQHTNh6wX1LGXC2gTxx8jLjYII1FCWZyAk1lvBfQ3iHD0sw
Jgitwwi8SD/DfZbypsZOTrBhXRubvpT9ySmz7mqyiATzini6s2TXPkVjfmLvf1V5SHtq4jZuc/bl
H6xbzP3Q1c3JGmSwb0LvhUJt3LlAVQkQEffJMBOvIIc0TXfJBIv9xHx4tHaxvywgVgU+/HWJ5o8Q
HDARD71jVu9TmgMv5siDB4EvP1s5BWRi4CTLddoTjfMxD1N7Z5AcAL5saeJtWKGbfGf4/FT1c5EC
X457Edj73OBwO4IX3teR4z6UVvalAgUQXSFWdINrpzC/daOOspEUcrHHvUDkRwwqc0kIgfLSJHIf
fCJbzC8x8dPg2cgfK4I71Mw1wVAsMY0MhNj4ZdG51cJpvNC9C+2qvuPpd+x+z7j+Uyf/b8yfuvH9
s9Xl4lEmP8rzJHFb7ueQrZRiKVCtWR7krJ1HBIBRJvZWRuX+8wtp/9ZfLsQ2jCeCwFGqPvm7vIZi
HsxOeWAlK7/RpyKf74qaWo2PQQfOA+mhTdChZgsH7us/vbqHyh4pGaFivoNR98f+vzJmi4iPqTw0
SWU/qZEUqLjWRpUCnTUZalxVdS71oDHmVPA/v7j1o7dNspvDDa6dwbiuHP8vrx06B/DoAOJce7G2
DGPYi7Ob1vYTslc6KGEpXjwj9/KK+SjlitkUPT1AEbqZNo1YTz//hT7ZwPh9HFR/Puo6BZoRyOKP
70boj/1shzQzCD/FcXQYP8g4sp+W2W1/9Rvr72y48kc/nX4DBEo+llk4wRgJfja5AZeaCeptgSbk
jX/dRfRryOG4DYyOnCq77D8iCFviJhy83jk2DbHFM54GI8rPiUwyHnec5ltVF6K5zZvBuskRilcn
Erf8F9jDJHKm7MlWYikCavVctb+aoen4THFEtzzaKLxBqU6EHsd9T29BCtG3Ug5j98jIXba7he0L
uJkCn554W2gi0zVJanTpIQBBGryQBjTlMfGEprp6JVih/ZVzovjuLUPx6JAs2AKzaPnz0AeqVzMX
03Qd0hCTfJVTr61cC6j+YrR9u/MTusU9TofmMPMHm1tRVpbaN5GF26e1vPL1MgDJVf2H7fq/6/+/
W/8j2OQL+Z/Hm1ffivZb+4MA4Pe/8i8BgPgFGzebGJMzkoeExZjyj+GmZdq/mJKvNucK5xr+2f87
3NQu5D/4AAwzfY4AC6KIo1hew0H9B0t/NLY/HqX6AEPh5/HtlY7HaPSTPZERo0c2xKSucrvS5ahy
rXGjrJHZ/7pvjaqjfCISCNFbmjtlcMN0kg1jI7Gj+5ulY+j+mGE9MfJT2ypaEqi/FDTBwQsY2CML
xQfHYDBbqps04vBwd3zlcmaNHQ1oNDEcc1l+ihb6dbhjSJer60HU7UcajvediN1gbSH2X2Nwc3cZ
3Lt519bhprKX+dHwFoKFli6KqzU4eMadK9Y9CWMNq2nN62KyMknpYaKRcRsKzkNWe319B3w0fWxw
A7+22eLQR7NTtNghDAnA/6KJ0MvO/leDMXfJJWa1bCdiyeI9ZZdJQuNMi+yUsXeb1oV6rVGiQiYp
xze4QCzUZOfuyn4GAQRHR4t+bdB/pRMZHgYdo9qnS54dE2xDb6qV9Ve7dVDDWiXZ7aXvfWSTNpzh
YqGZz+cj/wjOQ6+c21jG5oE5rbXtEsdfT8gu+TOOX9/3SUGoACMmolnGcCA9rALKs0IZQFFIIgBV
jCXB/RtLftdbfYtqPg+OdjOP+2Vx53u/tWfcHoxy0B/S168C9lEHMrriX7kf5H2SAg/dDuDcb2Gk
eftJqgao2mShWu2Kp2hxURh4fXnHBtFdD+B+qDW8zj4LOdhfDFACYqVq27ktRdhv/Ao1QO667nGI
rYUkSDkPG6qhfmvZRb8lRQ3kFXDYnTMSxUr+8AT2K6iXN2POq50XZ8Ye5+JyFKRUfaDGdY8RT8HH
xZyDm96oy+vSCPt8LxZjpgdc1GDBKhsY4Co263/8J7JGMURnQ2qU0To2c5cNZD34omhOSYVxpzgh
XRyzcoNTqU78HSIrdGMAXaHrMNkYly0hbpb5cTkm/nui/u2JymDkpycqWqr+I51/PFMvf+lfzgNY
zsySQTVqDZT9J+OB/4tEa8Ux6/ow2qw/yapYF1kCpNS/Xxeh2dKFHSRnoAn8rX90wv54wBKFbqLr
0ssqhxRR2/50wLJFihpvCcITwRBdtHaIt7tn3LRwjxfdPq6Rswzme2KMyMZrAR0rAf3/wNChOzT0
SHuntuo90lnT/H1F+R+zHaXNs+aHMtpjiE+pxKNE4XQzP2MSJgymIOM9dXQHGGy3PjqDW29RnPUc
kjJdWX35GFvCENuYZIOOAQOCnQGUHnqQ4FevKKz71pJe3WwrBjPul6Uywps5qsl2IJbVes2jqAPA
nw3VwihOGd4mk6R10pxJrzU2QnWGdxhTphbCTIsu2lgM2tKJDTkO0OdoHkJdTpPJu/ZlVj94QZvN
GxbNzFxQ7fsnr+kt7W5ItlPjP3G6R/j3/NFz7hZL9YxBCXQZmzpnpZFBNV31Y1K/53NuPpClS1M3
XBq8OEJ4irYVoetuCOwoO3X0mCl5V7o5THoHolnNnEx3jkUTvExBaOybeGlOdZhY+7532o/YjJpb
P5fTRjHlBON1qkrVPrmXDtWf5r3b9h1swGg4TcZgbGJ34cTNkMjf1MKZrwtaXoMkaiQaug82aIhN
3RmTulDSJOOLJ4gmoHU2ezmeDST198ultXajud2O8UCN6C6PZh9mtw2hRVjJfNpyHL9WuPNSQ7w3
LZxEv4ra1cQadeHJbMbqwfTS6mEArbkmuiS/k8PiMgNwGis9o9ponedE0/cnoo9vl6XeouOxd7UP
o382GS0VZGMeJ03wB/9V7KoL1t9qVL9m6KN0xqZ1mJyg2kJYM1bOQibAZOLhRWY1ri2dGMC7XhNf
lDY7Uo/MU2g5/sm3yEWJLnEDgU4eqDoyCEqdRlCPgFtwVxqoyXRagaNzC5yBBIPQJctA6FQDrCVs
pWw2etk8NFv7En/A+y52Sz3C2at0PkKqkxIcm+AXLOdoCnWOAmll4w399HAlx7bfZjpvQdRRtgWF
iuNwhB286FyGSCc09JeshkbHNmSXCIcRBca8XmqSHSQ/ZA23l2ep5xPX4I/WNztMIrCVOhCiDoNz
nTMH8iaaJlHp5AhmKuqVJzF5EgFa8aM9qKTZlKMzR+ulc4sZmzdrzpUrW5Jx7Dp3bawjUA8ID/Hn
TRaSLrZCx2w8yanFDSCMrDv6zJ2u/EqWkn20mR0HmHztKrey6DpEAnQ1RcxRHaET48SgpX4DoOrZ
lsmq8ALxkY+CqVicjQ2YuKq49gkQ4e1b6vQsMU7tnNIHuevF+tsVebVgRCmCYY+kiHkmGrHx3i3M
WO7dtFTHtGue/Whc3t1hmbbB2IojWXPQvRUE3E1lwS7mJBxfhwgt4qryFLzvPFxIMUrjJvXXPJXH
GY5k474Vgev3G1k3sLxLMJ4DQTuVIP4KMcsKmDVbB4upeH6tSRP2yp+H4ViGinkvOhyknAnKvluJ
opFZVhzat/hsxntFH4h2pogGStKizW7ZmkIztb0oQao5lAayI6saNhWSrhvFcXCVR3jBV32Q5S8U
QvVD3Dsd83m2tGfCfOtro9ZuFFcbU5jdlE8uJRQj2z4WG1NbWBT3KIhVbWwhV6c5jzaz09ge0+dK
G2A8bYUJ5z7f4HZElHRxysg2TT/AeeCfiS9eGrSH6q6N58z4qlEJ2iyB8ca+eHDcix8nrFik7IS2
6TSLU59Y0o6vMIwxZ2k7j9Vh7EEZtlkMZUCA1LYf8+IA6rQZKPKHZOeOQ/MonRKvUMBs4R7IkP2l
HPL4wZ2n3DoAYAnvoNhVTB3mLsVGTcDqG5FDgNSFVXA6NNqkxFIz/RbVuGZX0pqGc4dRjK2aNcpo
NRMYk6Eo7qJbY9LmJzm0XA4Q9fCd8x0vkRGNu9oFlqsMn0uEvrlcMxB2dgTlJccmZRlUj5iuOBum
Y6KNWIO2ZA0pNx3nPF/yFAvCajZJeFv1gE3WPvUjaj1t7LIuHi/wKNrv1WL9wmOBXIjJYX/VwaW6
fGxEC0dXOd0EqkaHFzlY7raN1Efi4FYYPVEBH5icF0w80A5oFu58uARcNf+wa+1K82Xq3E5GdZ0E
HP2LzK7D2QswqpVH3+3zlZIGOVTstTaeSQRBVYnkZpYkLAgaB/7CMtm3JDzjsRq1X05q5xyJAvYm
j2ZMMw3/iD3TeEu0365Bf3ElZC2ydVtF+PGkP3wM2qNH0IS7aUiB2eu65D3TXj7uUumsxcXiJy52
v1k7/1qA4fjKPae5cjztHpROhE3QahdXbPvZmMUGV5GvcxuNGAc8TqMXlXRdsa21D1FcLInzxZ7I
SgSrYnKxLXYXC6MXuSO9NDvsfXUxOcITbV7JqUhfUMbzcQFAFslwaxA9+zCb6jGdApJiLtZJRzS4
rIo2cs7txVyJv8G+DdICj1AXlW+zdmF2PX5MDIp8XkCzsWkaTlK8ObLO+Zm4OG3t50RHjFkIqk1+
9mqWiC3HGd8i7QINL4ZQ6i7MoZkHc3XF1Dz9xl6XcZMFR2W2HAx9iV+dEixtLhpiz0BJjLkSXEUW
jMXWKOv8gXCF7qZMkvleKCvGETaYzka1FlJhNB3Grm/bB4ZoPKylJ89w+uGolXzFrmMMA3KDwwRf
CQli7PFlLrB/MQDbBOhkPzBe1SSU1RViksXwT3hLoK0j8ieFIk9KH5HjwnqD6f5y9BLl4r0ve3Xd
ka0lyJrMeqILjMWlwU+S4bq2FnzwI+dIQsab0OoaP2m+2GxwjfsBUIjY9zz07/nWLiBSuAeCrV9m
6jQk7CLWgnSB+kCygZhgIQQRmFtXUH+VmeM9TpMlNmXtEi4hEI9feU3KQRv5GkFdqiw5s8xGGMDR
nuPV86YXrP71A15C960OvGRfKsx9q5RUgQ8BTuzkkSRe7Ou2Qf9vhLnprCJr4ZFRu1G/j/PKurNj
nIonQsh9Qi1dYigKU8RrJtHmEa1SZq6LcjBWrdOzT5owPjrdlfJmG537f9u6/x8dIPRAj/nVfx6U
XZd93P7FUf773/pXX+f9woDrT/zM/ycE9AVhQBo65noK0NlFI/iHYcZxfqGTsYnR8djv+LaP++aP
2ZnND/TpHLHYsNqmNPpHszMN6fxz+2RZfMExy2DooVN0/4LWi+dm7MvYao6SG9fbJIlhPZhRvZy9
Ia52ZZ14AMcr13xvDTd4IpgRfDkRdCcDctap5fmPk8a1rktTFcAplkE/UzJcdtTrT15Frp0bVRLr
n9n5awsz2y3piv1vCYPq6ykKsxdhI7eucoJBudcDJPlEf24K2x02TY0swgqBQuy73FgOnEPqsS/6
6W/om5+Gh7wDDPxZMfE28J7+hceWUKzRqFbVkVJzusO34u+pWfy13XX6dfF7/+kWuft9w/O/ij6/
K+Oia//P//40+r9cj3GlI0h39lxLB0r/WXlpG9hVQhJ3j6PROGR7Z+9aiY9ohPfg51f6RAvQV3Id
NiwMWiWjhc/g1AUpMzQllWF5ovcj5BBW+gwiH+ZQ/AiAXeznKAkefn7Rf/PytLSVeQE3E4g0/f//
yYCVmDY2XarPY684D1eGdkW2WLWI/J0kGTz//GoIZpk2W0Rmu59ZjaHvjXGRJ6RtmKNMz0VzCaDE
wnTbZ/7fLIk+gSGlfj/R7HIR19Fs2M+rwYnggoiQqPhYR1OG7QM0C2bKOi83XmNhSZqj6bannb8e
23Q4kCjRVdu4Ve0/fs1asMtqEm6hFhJ/Wt1lVuvOeU/FWPcpyyIe9O1GhUHw5KsK1/HP3+C/3kPy
gtxk+IM/j8H+jx9nQ6PswFVKjpW1LPel1yByMPgGV6jgIpIMYiwcbuGn3t9c96+3kUTqbBGCrhQj
MVOfW3+6jdIwGUkFrZJjMdYDRTmfJvq/cUTxREbIz1/jp2sJtp84fPQcjY/XYq3247UE2ZDWEPnx
MaafxxFMVOGqMpv5KpxH5/nn1/p03l6uJUnUYsOsN3+fKbhEdNKjULsdl5kl/aakWjiR8Tz84W39
j4Oxz2Mx/ZoQjGO35JDhdrV/fE29ytpGEZNI2IocEqoZ+omVmAscGYMjH6MYhtpqgjaAehSFQLCl
04rOP3+tn+4d/VrxkXHQWUrjlD/fOzRnaVzLjt9haNl3WENNNuRihOeAGPlTGXq0s8qZ/+Y8v7yF
PyzWmZ9yBGmGKNugv0jbh1BR3QUuKHxQrl+aROUn1pjzTcWaYd+gUGY5Sc5uQTDFFLrrgN3vcBxV
Mf2KzbJuPiockac0KHDh65VQQMrTKVgS4/7n786/+z0lHwwrDyANvvl5a5USOD0uJEwfTMdV7/Pc
i2YNo5A2C43sqNh30IIBNSSmnSp8RPs12MD0nSIIjn1aiiu/84Mj4BHnxjdU6+7I4SqTTRn5ZNb/
/Hf9612r1QIOKztJRfKXBZvpFwwCsjEmhMicSb1kl5vSu7Td9ufX+es38XddAF0IUEL387MxNmze
FKONMSiXyz2ETKS9BTK3K1Yw8vHn1/p8nHN74qbATMHTUTIr/xx3OHutbMWUcJwjG9uEXkBYbsY6
BdxFim8Mu0M1EVpmoTR9NRDq7mlpur95Yy3zsur/8Xb1HLaXeCsoCvh1PtUDWVMZNt+M4OD2qF2P
bmZzmMJdc6pj2FfLPVs8811GAcET5KKw4qqiJOS/pw0RTiS8otUbgpPf9/Mddi27X7V1UjXrmgBC
4q3SfDlnUYsROa7thyVzgu8DXIgXb86gUmbEIyBLapR2laXYFz15NTQmBy5OMPtBYmx4RIlhHjpY
FtcRybMwJqsY2wQMrnsiVB3gdgyc0CCY3bcMiO77YlDGsXOF7YOuNviee4asTkVe460rcCof4NII
gtvpcohPchtdI5SpIFO7tsU3QK3WB8WV8zxiVK5XUzBAk25hZH3Phk7AbSUZLiLzIonOocM3W0iO
FqsZ4vc+4vAu21B+Z7Ls2QicKRtpx0yiC8eY6GtSgZTYj8KkGCpcUrPRydkQ/GoXpjPSUNRLCfcb
3/4w3aWlz+WrqjHuPZt4WmYqvfu6AM3YTKkfnl39d1saXUhEksCkOh5bLKhs95780pnPPGeyl7qe
x9vL2xuosdvaIBjvKzTyKaFCxLYeAytUzsk28+gMlY9YXKKFEibNl9MKztpV0y2cUEhKjbeCUFxS
fczJMiHtWssBKC3v3UwsTotzx4yeyGcSX/rGzIy1HZrFnZParvYb8nPGKI7OqoMzArkjfsfoQ7Jj
0DRzSLSEn2E/kDwUANw4zx7aYsDsNu9t7tjxexbm9s7Cf/qNMZNGFUuyiVdBnC/3EmAxVre0me7M
oZ5u45mlJIpUK37LVMfRBETixZpNVLuOvg/zsQwIMUa+htvD6+LNMlkUMATdLrtiyLiX3LxbzuE4
Exca0HrNq64dlvtcGiyOlpw6B5EldsmEF8AUOBkX4p25wbbYYapv0Ria7Fo87l6ZiumuCXDbH3ri
6m7gZxhPCi+wZiGJ+RwaWXJKvWzrLwzq2PVPt6WR1bsuYdofjmQm1vAs17NRNvdgFOOj6TXFFcsT
scYMHm+U3ZpnyymWU1+TVo3HKngKO3dbCo0zUkWqwaVoZgLp3uYLtFEIjwQqBROq2MR59SA0QRLO
MbojRcY46WxMY4J5Sc+3tljg7/wJLohoCiJ5eFftFz8eCBEu5lNi+bsowqiN1b4kzY2E9MgAvAPP
31+R0JmcstRr1kQmZZt56MggbQVrLyleG3ZOZ5BJtw1S7xUb8WkzzB7cUt/GxFXHzypQKOfbyr7K
4F6R6i3XVVeM+9TPTSS2lnavm4r9t1hWsR89QEl+9yv7W9Ub7TYxcmczK/zMNjOno2F6X2sNJWHD
X6H+njyeaojD3zREenE8C7dXfBOpGEiKUE/DEFyVhRt+7VBFbCOsX6coyzmAha6Rcnu+UbHjnGHf
1PdWnLUnYyCVbVnUderWs1etRJ644Jb0IRK2v+FZrw6zVRLaWeA9Q9QbOsnJKgUM3cAI3ete4uVi
rIO4mHmvvTxLNPc78JdEv3UDMZvon+pbCiURbUalF2eumT031Rw+M7IcH+dSUj+ULbGoq2pY5nPq
Ls42yBF4CPwzvyZ53BynTBE1Bqedi1JFn5vQfMBRMD644zxvnaXvt/r5g8+6rEjRjKs6R9bIUNDl
m5YdWVlSCtgpSO1mphZJPZZVaaHaNVaRmKMI6wJJPjwR3NB3D1VC64MKId3klHk7rGPMusaBkW5T
2flta3YvMIiJtmTRdiPqhYD3EGRasulgzCc7dpo4vKs23RVJKu/Mfmp3+ITCL10SjldOP226OBhP
ydibUKTIPHxzkokUK1nYLZEKnJPHwm+iE/ZiuFH26LWHZci5MRNqB1qEzLjP5sbd5nNDKBNOZ7iQ
w2svCu97JyZM+gq7zZOdS/fLNC7+sjclOQzEokJLKHvqMcKIDxX5FDeTUUMWJ9Zw7ZRltTa62j3Q
QfsHf7JQqFdW3/xW2Z63rcZkPtWdgxhZmGc/aIiiFETHM0cuKGEKF3ZT5t9nQR0wXnUCh+YfbTNj
isZ6gu3L9KHL/BMfKgwsCWiDh7BGORqDgGhstvcunLTjVBftxisJbvIUtwBGfihYQSj3o0vQjcLh
u4UmJp5TmG93Ydc6QKWs5BgktX3mHYw3Tj6s6yGw9oOU3Nh+cVaMD9ZB7tvQrzN5YLrvXPshGLOm
Imc5kLW1gRpa7jNzqXYZ8udvfcdL4qCp10PLkm8NxVxrmclM20dDYUOIG1kNhW0QvhTm5Nz0plfe
mguJbmirSqi5rZEU2zk1SgHcbsCClhbuq0wVQxx4uFfYxL2SeCyRHWdUwb91tOPX2Hp69E0G4WtO
5bNSZ5/NM134Y6Mnk/KGjh21EFIZGgCrPGUgnPl2QXUekzy7q5Tsbj3cjAenbmG4xhCO82lpjqNH
mChCA++qBI55TnokOyIc8ve0YHuyJd65/iIAmOyUStLvvsyJI4OIWh6BRzFLIun3xW2rt5wfvW3q
kvWBLxfi5tpgGb6ZrCRgnxGhcAyRMqc8XE3wqFFBQFUCO4+8xBjzFtt42cdEsdsfo+ETf0oQFtAQ
3wH5G4bzmfVd+e5axXBapoRth88zkAHssp8lmAgWb92dZQ7te9KknNl1xlODQ6BJQ/jkwiVB4rkz
+8JF3o0+mHBIUUzR98iAm9bFbRbxxe4K2qTO+F6rqEA+Xdk38Sj7ZwOL4btoYg+xud8UKw3oyzYT
AaEMviXIGTdfMxEpDhCa5xP7Vh+uuRq+zB12fjPNiaH1BrCCSa03l2NqramiEDzYs7vpspqpBk4t
qCzZhLJfdNNBFIl5FiPg1iwdeWawyprzNY4apaguy6hfEeI6HaxAk1EakIKbTtglx9lMrJvnJDZp
xtIG9IIm30QIR5WUQnDk9GkX4ynOfHPnp8RcVTwU9mjTu1O1xP1HRW+ktyMZ0c8570LjxW+BrW9l
JkrmOXIrm1hptt8HZTrByyxt55thV8Z3G+nHdeAB+ZLFkpBHzo+Feu8/W4CzV3YvG/xFIqacNP01
G/hnCuNg2wUKYGBaPyjnJWRnS6QCx2uQBdxU+YspC3NlknXqDhN4b7dY1sgRd0i0iEMrwAvA3shX
k3aAuG5EwleBF8yjx8b1j27dn+L3NLOjYm3QJ8MK7EoeleEBqZq969X4G1Rkf08vL9Y1S4NdCkkJ
p6M62W1OonqMQyaX/c4LyVGG7GBs3IDb2Uwm6wpOPQl4FtAdfnBU9t7enusUH8icYW6Np8daEeNr
4+A+46T4blSsGeoF+rAaBvsUM9jdtkyzTjHE4INvMh6wpwEATdX0e8IxzPe0w7ZHj89Th0LoBI1Q
bFs/rnf52IF46abkOrWmfUpkKbr1CBD9PClkfNPtiCxpFYlJHWRDkqWZDx6tSUWmnAdEg1LwbrJa
c9VlCaq4rv2ta4xyW2HT3Fsq1nhN/62ZjXzXzJW66ipmBwuLD8iQ93CXvsVK7MogmqlT/BsAhKfc
qF/HfLnt0+AEfeG5aoIzRy4DI5gRV6pZvid1+ELEzINrF/uKanpdJOSlmzEqwpQhpdsRZi/Ndr00
WuVnWPK51CHpZmm/T75FYWWEHPKRfcxUAw7YNndJX6FAAGXfh+ojH/xqZeN7IbjQoCMIx77/sjjL
x0QWn0p6RCduFo/r2Z/DLyYiPbL/Gi89od+B2TrPgGDwRVrLdqjjrxP+iwNZW9eyfja9oUcYVPvb
qI0fXSeMDu7op+umHvqvht1422lEaDXQw1z3uDcOqAr013w2T9KJ3a+qFQULpVoRdByNzTGuFeNR
TCq0E64fTftytCih0SgIyBtqwWMtjWYXERgkbeX/CsBnNk5GhT+HXbDfeubeHuzRuWL7DV8dsNwA
pN1u9M+z6zT5hoVKjQwu0IqhPe+4o90xZf3LVFMQw2kmpK8SKQpzOaUeOrhO7xo3Xd+Red4aZVKv
DDy8SEFGWs6UwMWmt4NXL0yD78Qb8AXkqqwYJBqIhlKERmpjeyVtUcht329KjhfmTHqnMZd98NqH
NAiBRlrj2pdgE5fppuYZ9+LVwXzG/0+XHBNX2M21Mm8SQ8bDtsP5cp/3LsfSiEkRq6PuTqx4Gn5L
Fnu8TdRsXZu4xHdW2KSnKB2D1zA3GHKHwrUeCBrptko2dCJsYM13grGVPHfRoFtevyvndYTT+UuN
wXvjZYYy9xUe0CO1PT+a8FsD4icNOutZJHauRQyGCX73TWW5vYkbyr8ViRR3sgHDCyTpWFSsOxce
+Uc7bXmQtk5wciLJUAB18NnrXWYEelNzud5QCWM7oxw5Brgk9/QJ8LZckX+9/BFy1O0HU9H2l27i
72FHLAfbSatvbd7Rg02NzZTAc/D3LpQ9Bs0mu56lUI9+ypuJYFjiB+vq3WVQXGUTa5Sp9DY9URCb
DCMJEYBx5JPvya+YR2N6UktX7FUu2y8l/P6jDdMgJ8lmWlDlEbmGB8j6mvcmn3qBkfEYjFNzbGQx
3aUT9e5CLOdhSfvlPFXz3K0nk9clcmbhlaTtqwmKKtdyTuo9pRq9fd8DBd8MaTDiRiK+hOwIvhsV
gZ3s19GCl2KQ9TENzDzn/jcX49ovw+obwz9yutKEiaIHKaBpWjBWmd8xkkF7DuU/XMpdl46juM6w
ud5IBCFXpMWwIVskw6tgSU+X+86Ii2VHmpVB+Q+PE1f8ch91rXY+E2XL7xeBcjNYHjMUoc26z3r9
nmQ9WzaLf+Wzmm7IKuBtY0i5FuSPn3ExFnuwjd227Yvl7M4B5K4MO09ZxstOCe6ATmiLvD/oH5gl
6jG0fWPrR4NHMjn6nu5/2DuT5biVbMv+SlnNkYbegUFNokUEezJISprASIlC37eOr68F3sxnYjCM
YcrxG2Sa3cwreQBwONzP2XttURJhkgv1W6byR1Ag1DuRz/9v0XK38GEwYTVDyKuev2iNwMu1VtWg
qN9CTN4EU7aJu40a5n2osL3WyF3mjZwP/MTK+r8nzaSoFDObjIm/NB6V4oVSYm4AF9X7x1ZHh+1q
g7/vQ7948UN1vJVo3UoiV3mFTaOjNzm0/t4vteIlEQ2isGpUSJBp+ncERepr9xwOuMIciegcPxsk
7IDRLmzdPNIvObfUz607396MiNs9dszpqm8K/X5IZiDI/MJiaQ9/ZVNWvlRgEoBndE2/JwDX37WU
XLNF5yjNC57HZaBSkWsr/pxbE0fM4vvaWU2/DLWIo0db/swxPUGM86Hd9bW/V1ueTtv6vOwjb6Df
SZeKRY61u+7bdVDY8sqgBH5VApH4Xg9oWZeTPWkXKeDuG4JY/L2VGvzyOdyL6A+Ww61qWBQ/aIs6
K2ueBQOWh0urtCgp4NYg7sRB3EcGUMcsEZP6GqhxCeTKUQo0IiXvdFFb/qrgdIoCkPXRNblTwE+V
w8SB4LfwScRYuO08B+uZ2i+s0t8jMoM/4QAc9RRB4o1wBMc+xw77N8fmnIyjVxu/NeQe/xh7hy5U
w4a8ppRaBuuQbQVfxjKGadz0+XU4tN0hApjwq+xN/3dUjKiHrTCVi2Dgy2RGQ7WRlpCAGiC67Xq3
8r/HtmXh/6pBra1EQYF7lZZRIf8pP/+vfv2cfp2Ezi/161cvUf72Qbz+z5/4t8jBxs9j2CTxGjr9
AeYf/YN/G4KEBjef7wdCdE2wb6Xi/x8oqAB25FDoF5A6MUCqSC3+kx+K/MGa/UW0kXHKzfKHv1Cv
HzcVaJVyYObvoReFen1GO/3ZSpQupP9WzgoCfy3dtSWvgHJ93Uv4PAQiD2hObB/5ySgpPg5BC2ne
HLqTRw7gIpmcBYHFJBRyS/9HXHJeOUDH8OMo86/4oycKZZCQkZBRRP6jUX4U41trnZEMnLuQo96y
iAqToztDdNOdUO8kFvDp9eurONJb4Kw16dfryFuwn6rYpT5ehV2XKvQyyQk1BAcw7/cpUm3UoIEH
3p4LczxuQf4zGAYKmvbUfI4lEKmUhh0rbY7Ntb6jjg912JfPRVq/tVFxB2th/bcXhyiHkGMUOq7m
6Me9eZAGOnnNTu1hriefW+HEFpUMlFVbK6Tg+/Von56WM4+GbVV1MI3Yx41rMVpji7oS52QRsPGi
97HARk1IWlCmq78fCgkJUHJLR1t/3KVSG7sc+VJzYaETHIgDrBZB3GtXagvw8+uhPj8zPC2Uutl7
kYcr3KM5SC69KonMrr0c0+9lkrZzvn0sl/44jYsqGKHx9IH824nPrdQ18DiEGWMyOR7Uinw8evD1
PZlwF0lrB3pdU5nxFf7r6+s7bs3Dg3N1PM9YxJAAfXoBEkMpp7JUai+ToeEvUp9Uc6Vy4l2i40eA
w13dllIbiaOawquOcLcz48+L0Z8Nx/fxwQfRIueN0I+lFTIwy1BNgsZzMmVc2zkXaFfD49cXOb/F
x4MYOhNz1qrQZtU/vuWjVrSydXUyu9pK24ohHKJFIAz/OtXVyZskGNW+A9JZ1DgRvh761Pwx4E8j
n2NB1uYv25/LpGvhDw90o/ZQEUvqShZQsFiRMJ8VFfQ/52eCj0ISvL4e9vO6pvMlUQHQ8WSRtfI5
+3NYo3HtQkQMK6o43WtZ/whYdPICm1kLne6/mbCI/+iXw/Kbg1I/DhfUlapxxme4prUOlV5the8j
ICd46Mwq86lRPk8YnGS6iWCFheY4/BWOxL+fpT11w8/mfW5Kv/sF8XRcKISU0APlDGs7k/oS+tPk
tQMi4q/vrqa+r9UfpxROCJN7q7Of0DT96CPbpAoBLH1Ve5aS1z8LREMgRdRBX1MNmTzLJ4EGTyl7
7rTjYNeo3WZsDCY4dbKtHPthG5V1/aSHk6EtOfzFq7oVd7qV9daKCsZw6QKSoqZUqyujHfuN1vv+
A8ppzuwi6+KDnBswIhbxRWP3NGULSsxOSXaH05A9o/VeFxNm5VahSv0CbXWiiPAKVIgkvaQDiBTV
sNPqjkOkmooLFY8aqgKYxYvQkuGVWik2u/4U/41KOy1ULKIegqxjGSAic4VRqrvs3Gx6jFr+MSxD
HTRpBR0kEyhUMmPtABVbNWLCOao3l2ait49jLs27AQ/zVqHTsS6MOuZwDNg27TRz0yR8ocRYalcO
deF1bJjjgiW+vzfIit6aHCMuBZSOdTE5uqRL1mhXPrFDXkFJeRkUXXjnx/3wE6qOvOsng+At2x95
yXr8ZEo0vQ257X8LS/R/q4wW8yOSFssg50J7q2vYW0vEF+1vpSIGcTnGafvk6hAvNqPdmnc9dqgl
zIsfGdq/q4Librugm0/UjrRszCRAmwCMGy0OEkKIfBio8L8b4ikIXxHo1mPlOg7Mt7ZhGg6y7X7F
0/hoTvqbC1P9+6gDAjY7JfrWJrCxVUm7cFGHLFMQYd7mOoq7CIdq8uKK9ZjwWh6C5U/tE9AlOGAj
vyMG/7bPICU8RfPCQkKhuMicLuQcN/ik99ZY6tCxAw/W412QA/By67IGkEPtDBMUKYt8zoOlSwjg
2hmJHiY90wn2Fq1ejxIcA+iTvayquN0OmZN4MB/6h6SYuocWEC4VSrdhYpCEcZcGuALU1E/2iKEI
oVCKbt2jN7pxXG7nojIAU2V0AFc6O+5rWCxxvItp7m/KFBfyYiTBw192NWdoTFQBko5IfYhz+IAL
Ik6sG9hN8TYMAnWrmbX/6kNwB/OuK/61Prh0JpMQIcTskOlICfXNGxnW+kqyHCzh4hPdV9bVZaXM
JbFs6ne2W9q3PiloWwwdxi04veByMK0nP6s4VeO4wbZg9So9e8rWu6omG7brRkjG2Oz91xbdCu6/
oWgXhtIp2wIRwW8zTpzfNEXaZUPWx0VNNsFr6KraOugqE/QeYfRrpWlduojufD98yNErbRp/gX/k
Tjb9mK7DAIWL1mjSyyCWXKZBYB6oOE1rXzrgeAkj1baOyGfumTl8c3S/x8BlhXdqVqleD9LYXpnd
SDFIRD3tPXpjP7UEbHuVddl1Z4zDS20Y+VXeBe4NFi/jQOkIJQI2OGU9Vpp1MeiBvDV6yolYnZxb
iBj5iwyt4a6WcrwdQVxdj01lg6ujCNNUrnWRlNTutIp0UyDA9kOJ+WjVIikkxIf+ztJSdQaoIOWD
dtP99q6GJJoT7emD7oHqYa1QjRU4RQf1txkRIrwI0yJ8qAAI/LImu/G0nkUoUbJmy9RA8kIi2aaU
pGy2xUBgUVPCvuIsgoVGNauLdAChNsMrw8NEnSBYAE/i77T80F7FLvwDhCjTnl8bgOQspr1MZHVB
x1kuU0Ikq2Vs5yrZKVns7tjCWxucJjY6ksDdWY1LZY0KFIiu2bEaJhEoeBvE0JLeEsVRV23Xqqzr
3T+1yLBy5AbjhrIWfgfjRFdTd9n7LfdhLPgQ69TWbkHcVK9goVuWsT65S4FZb8NYlcuWVeBHBDhp
XfRCeESc9G8AE6aNjlbx4r3SNhRR6iwcpHkvDYiVV4yNyFRSKj6/GxddlWwIokFqSpl0LszpuW2R
YUBFDa1hRgvDEnPtFB1849AN7R1SjdfM4fdYMAfuTTD38+chUYxQj6d23y9h01DxMdK5HZO0zbMY
22ZFxYR/1awNZQ1QTF69F4H1JtDv6SVSMCHu96mPsmzbul2+pY7rr6NJU9kJzSz0iuaXOs4loqJ7
wUfe7hxhOwnmudgiNTdR580TwdSy7q9dWpXUOENY5rXmRld2gvNNA7XqLtBYjF5BRxjaKyXsHZYt
WNw0LLJ93GhUkERht93cWWVTkJf8YHUkTNKFBPag4fL89q7vicy5nv9uArBKJ2e3aFPymsqOYQFf
+/txcpqFVlMGxTOjHMoIXtFCgQHIkRF8RiEonneQv3691xFhSJIbUdvWhU+aAaWtBvF7FWADq9jN
b6lh1DujVJKnwcUem+cV1evKVtYWYVd0zqlHB+9dh/lj17j0zd+DqAebHoGhUXArXJr4sNDGW6OW
5otGXOmakMppjw8r2U/M6CXSXyDyppq/xXzDd6iFmkOT2NMTEym4tUMluGnjzn3I4ZctbRPLQVSX
+dapDftbSxmjXXSR7l+mQ85B571eqPvKeNuCoAWbo/Zvfe4rj5kofer+baytHMX+93NK2tH/LVV+
7Ggaw0Y1S+2aKrpyCOCM3+IfpB+d6nAqrDH6nneNc+cWPTwhTNnPRifN575WzOfYKuU1Xyp7E1ah
spJRpKyoSNN58v3iagqU+r6ApbHWa1AiZPWN1+93vbXQcxWN49zocyxVDhzNrZv4wqpR3lQFXI28
w+FZMBE3kCTVC0HnfZ27cbvLZGusS4LTaDKoJi+xcOW+o/p64ztQkRGK0ax/n8ukdKMNVUyHfYVj
XkwEBV2LJvfXNL/J2Daxgy6oFiY3ahVnO5t+5DfXx9ULfde0iI/iY4h5jMc/YXNJmoI6NeZG7Lmu
kUEhoRJsTdpczEYol8jxmkVB7vTSz29EPU2rCIBbQPW5lE8qilBrAc0+Xk/g4WnVJO5lSswGWXoi
viEuCmucQcvE7DI6T8ME6k0MdKPqcrypRMOnW4QAFERVUNAep0wkK8AvpBs7WgjDCZ/dzq0Rt0CX
a5BNtGmuLXORF4cO/fKmY8FhD4SM4AJORHtT0WyiWWb3eGko+8tBK/cVysMNJhGFoN8kVw6NqlKX
xbbKjtk0oDn39I4ovvBqtlYZYyOfFf1OX9EnLntq1wDBnlQadOuM2Pm94Uba67uEzsyQRZnDoL4S
+0XZfYzAySrmrDRFa7SOcNiijUAlWkPq29uDKddOK2tCP3QK7IbskVdmJAGPhEGh/1zkjTHdqTZN
dEyOhCcvff7hACItIIybfsBl1yqkU/Cv3sYGtkeyCCvfa4jB20aqMe3wL9rboYq28xXdiHDUl5TM
w2ttivRm2UXZgw7vao3iKV9PZahsqZy09cIAvwnPWzoQYfPqgawBJNZJpFygs7jtQEIsyK4KsUgq
b04FGEczQa12CCjSWMK3k32yguHGymkFTb1xnHpYFxTvt+Rz9/SF/BaAqlUjKq5UQdY1MRdoeAj8
CeWtTgWblFk7+yly5SedopsRls5GH4ds3rdVO+yl+kJM0WEoQlDPjhJ4rFZbbkS/xMaQrwLUX6gn
nG9KjlcKrA5R4lFT+StnmMONDNrUqtOizLLga6ai5HqxMpvsqjjFsmIjLCn9qzIPg2VCaN7aJlU+
AvXTd4B1YnLYu97yEhhE00J2Y78enal4KHFTwSQOkNFCFAwvwtgub/M8Kb8pQQJaU5cZ5tISCQf0
0wehIa5cpU6Z7LpeTns9cpMtoX0d5T9oFasiqMxb06mn2ziw64eSgI41ujGBamSsSe6ebHs9ipq4
pToMtynRkpu+Sijkqmm0B10hacu21atbT9mFBuGRbmBqufVqKAJjQFjQjUly0eSvbO+17yPFjivN
7Vp1WetWcddXMWAlaGvDrT/JYtdKepOxQso7tGZeRXCaKCvxbWNzrXmKK+y7r2ZoVsOyJ4PnxtTa
+C632mLTYaT7btfsrxajFurX0nHb7xAvxD7B5P7sS6H6i4rEqCd1/kLaWlbSKHVCb8zz7iKMHPMq
zJr2GTiD5Y1tNexTK+gvBkUmP1szRqAWajzcomv9216U2a+sIe2ot0Fz04IvcGYD1thrYIEu65b6
ho3LjBZZn5ucdRvYRFJpzUcjF9kaVZhG9xNb9HWhyLekF843vRA5UrDJWQZBOm2Q+MbLuM8knI1w
ogEfZuh8OmWEqiVrVrI4jb24BGhc2kLl8fK13UtOFZgPjAlak7MKmnJa4UQ+KClqhrylXMgqv6Dc
76xyF7VDopXPYNINsLl0A9EaiQoiAjvjLfng2aFIsuKynVJ9V9foftjPZ6jqMHgnpdMpntEMSuZx
XLKVN9mm6AwHQme0znaeWoWIUc6dzpZTDOBpJfIf6aG1l3wU01u2ivHLSLL7Y1wl1beyK0exLRWM
0AuwlFECpGIOvCOkEnoeheM7OH5DvnzvbCW1TbxuVw/xvte7t2BwUH7QFLgcXSe/MNjZ/sxL1Yb2
JHBkKcn1VPTgLSBkptsWoeoSLUFxmfQl6Sc4nttryqzBdcxmaBGbM4YWJmWFTNRG1VwTqcP7/4vo
Grz6fNPcRYd1G41NO+2J6etuEyx4KxNL2tNYNwDHJWQtDUr8XQPy+ZUi4w8zboYfaGkfpg4V8EbQ
rVspNOq2cTWxspeKseRVSx9gvUG7QVVc31tq2mRLAJgbG8bwZur7jq5iaAIOKMxtCMHsUk/ILF0k
dQe4iog/j7jL4JXGZYPShmh0y1CgtQSjOHDU4XuCrv2HnxEEWQbuszmaw4UKyHXL36JjtaraBzMy
f4nUqW96SoZ4If1+0ydIJrlvMr5y3WnY9rXgjhGXs4VWM9bUV7gphi+eRR+ah6gvQK90ES9s7eL1
z9lTydB2N5ZibVsj1G85gzyxICc3YznZ+wph8qId4DGXIOBfChfYf0o7lSKsEV/bpNviUlc4xeg1
u1sAQxVR60N+n4NYYYerUM3P2l3ryOzOjxT7VlRqADIHzL8W9sZvLSBAqYiHcl13UbD3yfW6ya0x
vEytxHowSwSx6N8notu+xzl8lTBpthnL7bovDRgW7aje+X5nE0iFF6Vok2IrgR48tKy4i26EquC6
vbqt0+4QdIRVjkK190ZQyC0U9x9ELggvDkCr09we9yykipcZbn/JVk7sBxOpXxNUCfvfIv/dtXEf
rdK2fDWwjHxvnLZDOxbgT3gt1DhWL7Sy8y+cwY9XVEsGJlujHzpdGeVSIezavY7SOtCX5KZX48Ko
odtvqpwi/dIJa0RZsk4PeebmiNekuw2j2QNGCeuAeP5tHJGmq8DNUDEZ9V6dhp/C4tRgpXq2ZFPF
IalChzZpiC6yyNXmEDdPQc645/234O7aTxk6zKXpkx7HrjBdUe742egR+h9V+ojj+L7KYfC60X4R
HEHGeLq0avWOPZRN5YwykdI52k/TTYcLs7CMtV0ZFFISgtgCX/N6V/F/h7Zh3QIJ1O+a0f1djaby
FPDqPeq6qMOV1RTVHIEy+qvG0eZcaavYqu7Yweup8hUsQLJKsbKcsbedqt4TJm4L2zQw2B63zxJh
tBNGhxrTQWDeWcBOrsqASt7X5dZTnSVq2XOVVaWre9w3MzHcdGZGD+a9HdKT7op0Wo4LzYzLM52X
UxdkoopwTIPiEQ7Mj4XsZOxyIFUDnaWhArozFD9sp/jx9eWcG+OopRRZ0POYT7WHQpwo9HprOtk5
O9/cVvhYntbp+uGnx0lmWuJTldyNnaHW29orWWKvgk7V9zqgSYLPh+hbqNBqQX+lzglSIHgMpIy4
E8+1dj73IAwc11T6aES47LCPSuTA7tFGFi4ZhmStQGts7eWgJdVlqsTImko3X/3tfWU8QR+X1x2j
+XETouLr70gcTV6Wj7xHtryD/CTOzPjPc9FAIAD5jgqEjgr4qNPhBlpLzEJaeWR/QeUqi4ggjf5S
xJTcvr6cEyNxEY4loJhg2hJH08RtomiSEmQ9PR4kWUpzQWT8oazjp6/HOfGYNGHqKm7AuU1szh2s
Pxr5ANwTw61F4U2Ruq7TF8VJlzF5AqjJ9l+P9BmP58Di+2Ooo247Ryl7tqXgg+pd6ku5SR7OIP6J
B8dv1ufTIyEA2RYuoV+vKrN1Vipg0e82O6t1O+ntOqZJsdUbTntZbVCnyUzUbJYTlyDmRlT0Qzhd
+SnbFbPKDZSwFDX5/LfrVCevfi/AqF8PRUehRWJKXnIahEZlR9OZCwUZe/z60cqk/KzyAmgYc466
fiQPKoabd9zTJmyf3SxXr7XeuZe2Hb1kU0dKWppS5k+RWWHk3wii62mt2Dsb01Nk0UDQKijHeveY
+Xy/WzvEw5Ddl4NzNfmcf7IiqdYNCvgFMUoC71xsIDIdSBqqezIplZhIldEsTI8WDLkwLQZExolX
nDTFZWIi1IgTCDMj6/XKDYblJIJxRXZ86nK3dPg+7tSor2JWrX09A07MNdYlDXkKzTu+TEdzzScw
hzas5L7EZHL2GgFIPPXRC+IaB8BI+JT39YCfO7/kPQnQv9iTwJMcd34xXPT9UGaF5zotSLOoyNYV
5JtL2yjbre8E7WVIheAAmi64+HrkE68vbW11Tk5DKvNJfFEHslfCzs6xRkr5rbdJo64oSx5w4cdv
Xw914iLpQ7IasSXnP8c9dMr3bItkl3tZX1O8w61SU1UgARMfTb2zmyRylg19INC1OrWlrwc/cZ00
mA3Y2e/45WNfvSCZnNNRnnuNX0TbasgPwWxkJwOp/uttgDkvUqDgZ52JNbNH/1yoOKqQ5UJWhoe2
5lnKfFjpzkiMamoYfz1N2W6g0UH1hQzjkxm+BBHZBX2X0v7qhtVkUx8w4pthsOwN56Nff3sDCarj
wnQNKRJdx6MvShClZW6mFZdlZYaHV5lcnQGq3LJJjeQcruPzC8hgbG3YGlj0XY4/XxUtzNDuMq5M
MQ+hoTzjvfsVj8YBteOZPcj8Ln/cgjAU+hybS2PNP6bKZwR+ylyhX4jncm1wpHcL4vtE2hMXNluV
Uv1cW/70iC5bUcDNvHTHnxezFA5u68SrtH6fuOVLIbWDUScVUmY7BQSqX/79o0OBMOO+IXbQlPg4
Iy1QMliLReIpXbeXae+ZZkLisnpmmM8bRlO1sOMTWA49Qz9WVvWOOkYRf7VH6PXsdofKVo58Eb++
mM+rCKNoKpsNOBX2JwIB9p+RWGMt8WqDgxcHEgSz3W+R23dx1dL3caalQQTC14POrPdPs2ReOBDv
W2AnjrkThNxibwhRVbkWJv0hdTkt5mWCht6lmTTl9FoaCWwWbZ6ZhEu4pyXVWZII27EKdintjg3Z
z4dJWtU9KmPQCWXJ5mDeFlSzwwL1hv3o6hAssDtaZ379yQczh8hTs8YQdfxg6JyFKQW41KOIkq9j
6cZ7ZeQ4/vU9+rzC8mAQjaKtg7v8acuZmWTW5EGRenkrwL8Vvacm2sER7bldy6lH4drsbVmHbMQ8
R7NZpEZeVjkL0Vga9Fv9cDfa6rj5+mpOrUA2WwAUl9R1uXcfR5lgMo2EASb0uLHr9ILPFO5GDANN
+ooZ4e930ZwZ0cDyyZgBUMcnVIz9NshKXlGZ+L/me1dH9l1W+89fX9Wpl2emPgv0xhwMjqfx2CS5
NhW8PGlE9GgiNSrBvvWLmmCxqQPL+Tmk4IPQWTRnPlWn1jyEuCb76vf8kqOvByd8NTTMPvECyKtt
rmAPCTZl/FTG0wMv4pnRTk14jj2IZU1Olp/UgpAeUDrhy/ZKglC2mW2Ju0HHcvr1zfwEo0Eoq3IT
hc7nyEDDfbSuup0+dkTWJXPWl/oUhWqxIVoe2URs9CklZDE8xoRxLLui7W8qIoCurVQY29BBejTh
0KP/QdiyVmGgx3xC27Dr4nOnW+3knRecsHkzAbUdb3xqv1GtIcv42owm1ay2etFaF7q+4TS7SDjP
RN2XS0GW+GWaG9FTMvTNzneLHyGNx8meraVDZu6Q07kLWyolzF+u4+sbeeJdo/XCFpRsXcAJxx/E
VPAbopHt9pBPv8pJazdqiebHT2mzypevxzpxO7R3KZw1K1bZdX98r3XQGio5BWztfe2XSsFhlVnq
SyMJoxZuPsdh2+2ZHcaJl07TKCyzo+GL9WmL3depHOug4PJi61sYBaBGaC5TbqunhYH19LGqh2pF
07D3/v5aAbCRtsrORiMH+eO1msQ7RLVDYA5ntWsMjDXy3PQOWTIxtUnwJB0rOLP3PfUk2bJRBoAw
77KUfRyRdwWHq1kVnqIGxGJqPc2z3GjvBogOXmZzkP76Ck98c7hA9lAGHzY2i0dvYObXZhgRyuwR
+YaE26yHlVoV1cpAuPXfDOVi7XdsNoywyD5eWinMqCUms/A0t8hvIUpjRRWtfRF1mnZm+To1Rw1e
qNlkMUuej+Zoj3Ijn6gMeE3WHUCWEIdZHQigqBdRUN05OPb/+nDEAoajRIeyho78+AXURkrCejPl
3qRPSFHEcF939aqkDnBmoBMLM9piIGsGElw8KvPz/KOIU05YEVWfI2AaWM/BOG6dqTqcmRIGf8fR
hv7DGEdzwlXiJDZNxkB3qi3A05Z7+DvWvd7ZEHLSoeEuqvi+hroEpRYHj8VQA/G1aCl08Gkp/nWI
dnKydQuTzHniYTVoFFi9I6Ot95Nphne6GwCtldjPfIwZ26xBQ8DpVi5Ra/m7kNhqb1JHnJjajGoC
2avdT26GJiDXgIUUWVNv1Z4kGg5QY3ADlZbdYTE734Ge34SjCLck2chdihv2ujfC7KpX6t5zEvcQ
FUmz5A4nm4xaUb0I0bN4aGhIfhmmcu13oYWmLRkuC9OIQDjF3ebr23tqbvIVFxrzxJgRrB+fIFyX
qpU2cxM120s1ti8krt2YhrIxMoK8FVDsX4936g1nz81mj/I9yvij8axQ5pUR4HyBSz7XnK4HPdkN
bX5m8/rZXzDjXHWDwh81Ats9GgaaSmjUo5t7aB3vyjKqkbY4P6vkkV7JFX3TZWfpP4I6P3NkMk6P
S5WWO8rh+nhD5pYwvsrBoiZSyOlbOJI05NSmcoceW03XtHY541RWBmwh6atVSvIGPZichbzS+52F
GNWKB2VnqJ2y0VozX/rol5hw5RbjB40WN361NGjrw4hiBd5OsHJbgsIiIgFWgeY/6AmQAmeyqgW2
TjPBMon3MOb3wLUo35Ama7fxO6l7xF+IXY3/PZusZdi08VoAZniqDOvcozj1xG3ouiB8KTMYc1DW
n2tEpDZWlid97kFHk8jsF3JQt4lGkOfXM+vUWvTHOMcbo77ss7SA6eU51oyFpt6wJLdk/fUgpz6I
NihC+goYD0CufrwYtdLLooJJ5dF0cpZy9mOqQPQT4gXCRp5x1Gmnbp3gIMEZD7uROG5lTE2Z8hPY
ysRjCk1k0rW9M9XDTqdcvSoMJfTMssLxXbrGfaT6oScD5KkBUN4rJ3CSjUs66aNA3I3Q1g9AVn19
M07+PNYMKi2UON3jtWMY/UZJQnYCQ1W+kXhHyHT/kBp0BP+LcYTDYYoT4mx++HjTm16RYYmywuOw
VlLwaF9yqQyroqvPfGtO7exmtC1ViPm/xNFUNQYXLS4qGq9F/Rs2iJWG/K4uLMDw2g3paIcsdc+c
5U9NqD+GPN7TxZNJ6relZh65QVtiG95cM0WmaO/roj+zLTdOrfUziJtyLbhtyi0f72M7hxtMo8h4
E3X5g8Dp3zAB7SUoHGdJhTNYznwAQoHUfB1Vs2pU0WaNDZnpDWijZ1K8wme/gmrV6WhP8SegGA/b
+iGYXPC/eZoSPtM4m1EMzpNjsbAAtGpofSvNSPTNXP0r9N/qoCNMhocwluqPuOiuse2Va2j/b5HT
D4tMGhGR8FJ/KJHP8T3UrTOz6dRdcGenLlUA5u1xjzJNy6bJUZp6UzntpnbSFq1qPmMev6Cs+NxG
cjgz4KlHPGvsMdUJ6pHHt72MtUBW7Be8qII50JddXW7e6QRGAFxn0czqwq9fmHef1dGeCTGDzgXy
unASO3rSgSJTGolp5tnZ5C7DobMfzFDrl7khrYuwSNMneGhwCMjGREFPcd4JQTFk3QScCnHGVhlA
6525DSfuO9/j2QINHJ4d99FZwrWlAwfFSD3QkSRd19K+ykN2VjIummeS0CdissLXMzfiRJ2Pxj2F
kdn+Kj4dD4PRmkq/541uJh9RkhGYG6RFxqbxCdyEuWwsmCloYCwwiCQkLSVtCzS05jkUsXFirZx9
4SgWYGbTi9I/vnsq6gFiqKMM33IMRuVdoRoZoC9QyeXWBXdG7NoYXRlieShlKXVWTcloNcIT6W8H
Y1A3UvrgJt758u2kfmPnmG/DgSmF9j3ZIM+wtogr3ySyOpbsfm3acbhG9WWuaiVvvdCuxHoMO7Fy
ggu9SIyHxMjHG15b7ASSF+E5dDp3n6riuwoU7MzZ9dT10yTCgy7mJvZxbYWKVJw2rcH1p8n4AKYU
VZE9Rs8Rea6brx/6qaGQ0NGOx43OZ+PoG01fBh75/FkCQhquysqZfRljmezdMA2evx7r/bkdv2lz
gdTggMdn8PiEnCt22pEOzP6ZZGqYtfRUke1Pprb1y6KHsZpqF1qh+rftqA/Xuq4Ed3qrwC0x0pLA
dHAu7z/of/ENZ/ANOlUeVpz/QQmsXtqX//P2nnBx/ZK9/b//e/UCvusl//UnweHff+jfBAdhzVkU
c+9U5cTF+ZmF/D8EB/df7D6Q5tC9mkvhTLn/pFS4/6IJysx2zXl3+yfBwRD/Yi/BCYR6pCn4Ghp/
Q3A4/oqQc2FTSSb0QkVp8snnnqtYK7MwAXwQaNYEwdzML2l5yseMECYkq9Y5DML8mvw5sxlQwGLm
i8Uv/1x0BfsYkphmS28c4QaoSo9Lwx7OpUAfH5gYBWnl7HO3WBo/fRxbmll9ZYWjJ1t064M+VndJ
URMFIcxyrSpDutAaqkBmFSv3zSDGxz/mwO0/l/MhiMI9/kLMm0peXNRCjs4zPj4pgoyGdiNF6xGB
Q6b0iJRjk4oQUxtagstRD+v9iN6y2aJohWJaAsmcIZQRO6WGRuQDHE8tWBTQ9jhXEmFLEhbicmca
ko3UE/5ddPxZtjRSZeoXY4nNC09YA+MG8aT8zeE7uTdiB5ArwnIvNHGz+cKuIG5a1Td8YXI705+j
RRlokqJAxdq2oCY5eWo1agdka+V1DcHwgGkVb4yB63ewm/LFybJIRbHby99hwxX1edo/pR0BdE08
5pe+hvkUjwVBwUOh55ehr1IhjmT5nbAR/uAwRu5lA65nzY7cv3d7oMSrvinVYsetmjOwyfTQyMM2
TWOrw94GxiMaXMgYDQ6ykMBxxiK8sdDYUrlw0WHhB0ApLaL6rkh7IpP6WW4btwIeno14ZjLGiLN6
NqzI5aj3SadXd+C2/D2qlXFrV1q6q1DirDWj7Z9iOHpPVTzZDzwdfY1oBIS1Dq+3s8fqpyxIEgkE
u51oyOUjJvfiOzF/PJmK9dazZ6O0GOASGW3uXtpEInpVFcrfA06HRzLW5aNU6+bZRmp76Y+BucN9
oR06GKPPcTvkl2NRuJdZxmZmRdyuGS/MDB32wu4mFVxBWq6b0k+XQ97ra4ioyX1ph+iWoVxjaC3q
n6bPPwYJGrplgMM18GCHIhs2u4oIMV5nR2nl1o66dFc4PFwpyoFgoxjAW2MAgyDpilyREnsRh3v4
vwL26FbR/OQ+QOUGazWs/j9759Vct5Ft4V8EF3J4PTkwiaKYXlCyAnKjGxn49fdr2p4rkbpi+T5P
TdWUPR4ZB0Cje++1V7giNEOHPiXDt8IkTEkgmQJeMk02Dat+ziY13DMRWC4jNfCvctJ5L0mNXFkT
dxyNhryKC/2xG8q7NhJzgPXIvfhuHq26KK3WA8TwajWkYvhGuMG8J2/YvU5c3kQMv2rlCjlvKtz/
KvyJep5rgXtYUEbemjipHK/dCQcwSPJxfOubsfrCfHa5FGM6f7I5SPcY4yInaVSxw0q1+2rmvnVH
SN64ISkHqzmDZ9smvEfCl3nUeomWAku6majL3QJjPcHbkTfh+rCBXYv1T0SVfCqTID6VbfE0EriO
D3xTXSfhd3wTzWGVGZWf0iBXNinE3jOyUaVDOvv7xGZtQp4vsr2NvmXjuuWzGwcD1q+BJErBY1Fq
R6sp5UUhjet2sXLltcTf+TrqRu+6n2PrTmStfOo9v35GfsBqDRA6NnZcPztwgs85ytqPU6j9m40c
26xQjPXnBGcpmHDObMCtjYrNy82FKR9BW7fG7TRL0W2mLF8uATLbB0kbfjvXnYWlNS0Flr0WesEy
J3p+NLNDV9sBirJ4yvbo3ch2KH2T11QVfaA9yNWjlSHZQvsZwAC2HXXV+Uj07AfwSavwn4ZajN2X
rOndpwxufZEcBmcRLkzExRBbuGhjfzmrMfZOY+L07i3qOnRW7jR/spB3rmu/T8XK8iaYdWrxd6xD
D8dLcGvMo6eOrakXV32NzTMaj+jkGsVNZ7bGh9osbw2vv3IrWe1QAXgfFjzvVl6AdW/jJVgAx1f4
XeIaDgx2SOwlPVZ28alltrclta3f9u78ZxZiKO8O/dcitaujIZIvJEykx3RhZCKsXl7UxMRtS2+Y
cMZNuq8WyqFtkrVn5CfxDkKuhe6yiDYWts3rMvAS5vxJduUu+KdjiTvM6wZBmJ+HJ6OQapOVSiwr
GcXqCDUFIq8xYWdq4qNSZQWwXVWW3xO5YD0OzIb1cuvOa/Kqb2cRZFu7MqJzjg77EhR7RHvAB4t4
zzpnM54WfRQm5KXwIm1rMI8mDsyHKkAiJjsn3NajYa9xj+WzFFqsbsLls43KPI9eFh36xProVHG0
A1xpLywROeXW5tl/aeU4+muPthRyH7GqMY1HNxwQZRGkYY347cfYabYYrQrb7KE5RhZAYkQItxf7
ajPH7RenHvt94iWceRzg4Q5N0LBKSUvf5sJXt0wwLcRJRbuD2JQSFVcY2MaF03NIIstqdIrpLCZN
Ei+L4gm+eR2s/cmf93i9YxPK0DfcEGEBAWNwHSpEh3GJZeM623tOcASKs83NzCaCrLWQdruSfFeX
btnKM7b4KJht0z5CK2g3TpryVbVbfPHUSgC4rDAD9k7Sb6ZPy+iQlKdVqMxpDmO5cQajxsfXXz7L
0vRA26rlTuayRljZRodp8aJj1cfzTVY4y2aIe3UqKumufbuEt+8Xw6ock2Lbuo77IWhBYetYD+aT
Bk2bKcOdMgbGEDpxYPQccpAjJ38M/ATBozmPhN/O6GuiwdiRWVvDJa0+lJbBWY7NxzHLHDyJIRdu
EiOJ7vFLsPZlxor3nTo9hsNElN8Yu5c1yB/e16NxS1ZEeGWpZT7pjK+SkIMIxbrym+qbm6grrEqC
i2iCGr52xxHH3hJqFTyWtLiU7WIdJQMJtc5SvzmXS+w89Xkwu6vAG2Gw2oSon9MZU/Z1buXmN4km
pCTWWfjTxszN4bgoFa1lZTT73iq9p7HsM/IOiiy/cLuk/VI5uU+CQOsODKksQXjnE6oOE3elokUM
VQuIGsYkil2QesOfdW7V664cdV0g1QfEE+UGPruotyitszM5vVBb0ZjlAcuvSo9QzJuLSLW1CwkV
4JD4Vy9Dakb49DpHv3o923F2WFIh/7Ql1oZYxM+Ffjf49ukSKc8dziEdMpF7rbiIbLIQQiG7ryEe
8JJxAi30zixaDhwIsvN3+mjcImcjvpUA83wDpGdcBLEp403iabfANKvw2Jbe9YKQ+NaopeR2Myfd
9eQhIhZjWLKuKPJS8rQn+eckewZAKXwE5JuczjCHSX19Kb5UZlt3yP7arxIrlnBjeyn3Z1UaTZrm
2d5ShvofJzIcW0SUSiFRHtxik6d2eQTbFhclGt6Da7ZEidQjm3GTJ/mqkrheb1Kv5XCPqtq4FUnU
32e2k1wnFZWG8Hx5lSwvvyJSjw5Bs9kqVkpvyuRSfO9wgSETIaA8iZSybtgGxVdH+nTBBnFEnNpE
tPgJG9Gqavg5Wj28Ty2jv08zPClXljJCgUVyM++Typ/P5kAMSNoP4ybRyp6aYusJKma1bmdd/uI0
9BR0U4mwnFsA2IGbVE3zd7j42X5a4ppUkyzCr3bEm2D2YpOsA+mUGExF6h1CABjWm14J3n+oKXn4
BOi51s/ojtcbsA1n9BsT8qk1+asy36oqmnc1qQ8bmUEajVIn+E540XDAdiLZGZb9Gf74A+p2hzkY
x5ThjcmmhzR8OTS2+zRIpKnZ4hRn06ycZxsa2oTKRYrhjAo0xLnWKjZkYeKSgO/rvuIVHpIIuxLT
SpFdTRV1QllFFxzcuP5OznxmtD6SKAi1tNZv1sb+5XZIGv+jgdEkGTWJiemXcF0SvlvWNq5d1Btj
TYpdz8LBmJRaiSaFejAp+D8tRCmKVYOjAyoxXSNNYlEfBJRS3iVCtY2Lw8UjWepkhRJR/tHFQndr
T7G8Kpj+X+Q9bsQDqTUIy9LhPiETCwK4Z5fPjUPkzqkrl4Aw03hMeEgZeQrG1HbT1kuK1Fz30olL
FJBO3iP6xRrHaN0NNyTs+zrG8qRVDmLbwF/K5EgobbaJF/0/xBRS8cZEquSv4wwu2gBlJ7TPWPS1
6O+cSbILUks1ZpoLrP5T7jgREXHQLH5cRCZKqGDCQMKYKa5oY0ycpygA29BtH0zEu2tUmt669chM
WVcRzrQTslHAVVf+Oed9sWuyLtv3A6eaWYzLAUMdCrlU+P19l5XPQUPdTh6MfArH0sk2zaxjKvSz
i7QY8LQsPHw+duMWZaRztPhgPxTOkO1jqGZiTdR0eewIKfg8Edry2Z0tzmS7tO2VmHifThc2N3QA
4cWsTOTPI82WX4r2QRAq80Cyq3M0p65+7nRNLdKoXKfEU4xrdyknzLnLsd9ZS1Id8TKgWhSBs+LM
Cj5UTtPfmxZJQFjZ1p+9tsEm2KWylRZdy6YRC19eV1vtg53TyCtVyitcrhEzxu5Uf+5iEW6csKMi
jV0XSVrtLXwjLckAFjJi/mFnLupLLSaeSrWQvUNVvvIydzkw4lMnJRVoiM0gYzVFeutKKyxRvDmg
8a5s9QhLM7ywRtpb7Haii8SSzSmbA3HhJzw4Zj3zXpi2t65DMdwzgqKtGudsH+rOmwmRvKoK+vIg
oz1hGLR8D/lKl20WLvKp8KubYQrkn9h20+aYXkKwp4sgfEyxWHT5lwpDFyz6V0+ujkAJ4bY065p5
y8XsjAQ26k91opPlICnGDab/8tlTE6ZdTZUjiGVWsu2HjI5UNw3ZZNI4pZOrPpii4c3UOUfAyx4o
RSJw0UvsmVxoHGl1sUE/7SDyBNDi7spgPi8JFinTAKrxsgxxMmQDTwT+PVNvzJduQqfptLP68NJp
C4flg0ymXPv4MBCrQ/eB9UJ2KF0OspL50kUfEy780pYZicFjgDEarAF6ePQaQFkyfGgKSSM+pun3
JiQiZuFzE+tpTjgERm2AFSagBqacilslYWfg6V1E2rDIg2SH5bfq8WjAHYJXnIxmSZoSd8S81KZ5
XvgEmfcCfcTEc9FSm2T19Pjnk3ZMGwlgMm4Fjktr3BIxcSowoeGgMRsAB4ZZYO0gMVhgqMfFcQEo
vG5UX7BzJNHK7OZPAvH4Krab8mjophaxDdsanRSG4rpD1s7yq7DFEGktlox/U2XTZKuFLc6xuPxL
3xzg+XI5FWBmok5d8oCMb6a56DIlMHh9ZcUhpVq4H38tTZIodtKlJRe1Fd+aVikuZG0XG9jz4UXY
teqxtsAucI0Hy4BZKC5G2O7Xg0uFiylzx+Zu2O1X5DT185Q04aYxVXQxBuyz9ZjyCFOPZD8TJy6E
sUVvIeWpaKF9yqIOa+oLvZ5Vo7dhNBUtcXMlSFCUBdQaRcMfjzo1nzMm/XepRhtHletTgML42QpZ
Eu7St197hX91asXJdUBu285q9PpB/o+eH/yn9LmdWKMOL2VFGIFM4ZdQ3FbjQPdOms/Gh6ly93I2
WB3QWx8m6XXAlk+/D3g1GJ57HSSGx1ExRuGFinjCai7su7HBpjmqcArySek7urQh69TPrTvp4/CR
9bzICGDuOJemuMCpTVx4NsVDpd9BSr301MLHkrtmqSmKRovdjLiV+3mkPJEFuIhZl/YdCXhstuxj
j/i7yCfY/bibM9hZv0AxQwdYFGKSckpEOmLyDZDRspvINeVlsdN5gTtVT/jKdhSZFR82ymwH9Kku
+Shmc6ifyREHGBzB6pwspkTrKFgcjCk3NqDelsOexfOyzU4BT4OOnXi02k0e6KZmInfsStdxJMWd
psaZbhqa5U8yoFoylpFWcWgHHqbJ9pYOfEcFSS4Ppj9IamuHtWaY8e00glPY5VRlR+F66jTKEvBG
b5VoSextUzjFNV542Of5mQfagEOWoyLOh5RWlW+yARWEL67DYSxEECrovwU68qvjpxNMVfDhZhHF
H6br8k8MVyg5VLuUx1zwkWUyS6+xyXoeBo+nRi6kc7TDlE9lKHgGXWlShQ6jeqQqyd1VP+GRvkJv
H1G39F52hR07m+xIFsN9XcfOOpqHeTP0vPA5hNpf2ECZL3/78mHOVc4RYxCV9MUbOVMlh8pRLN10
g7fbvKvSPCMVouaDzlx1SgKPTYYZT3KN3oPR9uJly6X0FyrhMZixWSy+9+5S+wRU0Di8AHQBCTwu
PnG3o64C5klRCpPt1e9p4LjjkZzDHHV26D4Rt5EiewcB72hkt72HS/mqIMrk1MXdexQs6zXNQUPe
qIzQiaESxBhajxp+YO31tVNXOJF3BzcDHF7jaOldB35nb5MOo6nZZWtLI4rvLjGnmyBBvJa3Hq4i
FAdJLOhdhKNOrTPMZzFK9dj3rnuNBdz0iS1heWeY92aUrX+stvaEOQnH/Y0pLQO+IhgMpz0YmQ4q
a8lZmCW9mGnl6bXR05iAVlCIWgNNEc5glFZAGTorq/6cS6DVl5f9+6nBy8j+59mIA7vMhSIeMtt5
Q0jHV482IkvaQ1U55AXB/NQC+F5dLKMx7JumTzd078t2ZhZJodMDsuWStxukupODN3+bjywqhKns
BrFXf5VZGXwI/QRngw7XxdhoarVSnfcux/1tp2Jh/63ffgDL9o2qo7EJGkoSozskhq1OMWwTjdxT
PapcNdjA6UmEo8LNwJ743M6cImIU9IV95/09e/nvqPKdUaVDffLbUeXDXDMxTn6cVP79Z/6eVMKu
xxwehakP/9yEUQGb4O9JJfRp7RvPPMvRbgI/es0z3oSppfnOUEI08fl/vebNP5Cvw1g0GdC/DDj/
zaTy1eCQEaVnWgg1IB9DCo5eqBA/bC9xP1qZF6vxqq++JqSDp+U7rA4elvzh63tzgVf7VzMhwZYT
FwgpklFfAJd9plPKYLpUzH//MyO++cV8UPMyfroW7GnPwfXbwb7fRXX38145Wy3QFXyQS9B+PEol
bCYcn/2ZItUulPcMVpSEX1Lmf525N8EgjYVq25szcQItUEn1tVZ1GIChADxDjtjHRCDuZ0wx4DuZ
1E0XfePi0Xo2fehIZRvlcXMXAsaffXxM47tZdbvczrxTi8XdTa7qPCNVKFZwxikESNhyGo8wwsE3
IEKPA8k6GAhV2Jd8RPKcDA3OemII6g0/grBrTBLpnkRvnxpLZp/mqexJZtFl+6L9J3bVkJVOdQ46
/M88XAqvQpzIx2ejNv1VYSQVGGVnN2taCte5do1ALuecmZDxcTSNzGUawPwhMiR5qDkWfPugbLK/
lUf/3TXe2zXQzbI4/7N43xAc7r81CJ67n3aNv/7MP/wG6w+XQz/ydamGWanD2fAPv8H5AzQajgIz
eCLJkBX9h+Dg6m0D1hpacphLf+0o/0RU2HAfIL9AbMPhCSH2v4qoeLVtIB7wdHQEv5CLuO5rOXlo
Df2SMU0/YCaN1TEY1ypPsOD74Zn84oN+XfuE8FW5Rxp5TfAAr/v5e477QdlOncQ4VUO+hsRI3RlO
TONExwAdlwjnSEJo0WzqpZNPv7+2fl8/biY41eDKwHBNJ57DuX8tQqRfIFKwCKND4kYgMkEDAjtM
Ftf1TEoCC/wEqygZrVqROZt2mbNvE/5bmNI1vsNQ1NIedJSl3YBZhqMMdSIDPb0mCVoY67ykKsJd
kJaO9L7Lvg3i2wpfsc3/4yZw08BaBUYMC+nVEzQbVzpEFEcHtQAU4few7CoDSVkWjPMn5TAvji0c
erZGRUdmmeA25PCQ01MTEk2yYzTd+MKebuigwpU5LNk+0m0gLrC09xFtICxQ667K+m43U40zAtBN
1+/v4Q1DjPcQBr5WxmA88kZDx2QG2kdAXGrmgHk09OSraQB3Dur8+++vpI+iH46PlzcO9RN4ANIt
CeuvHpY3WEwrLK70Aha+cFw6P1SnpgMZAjGq/q0ghztDcxq6WuT6lpJtW60QlVFyvQSqBTtKu1qw
XH5H5vCL54cnAl5FuoSEu/PqUIwatosSk+VDA/C2D3lqElPMQ9GGd79/fC+RGq+en2dTlyCoYF94
synkCbqVkTV4sMnRPi6grVvCX7L9PPPiZrBH5h4pvWyNSdjtrLEtptsFZrsgKClZYOcKrdUHuKZA
Xf4AMiWtDFB3sPC1TUpa9bqkkc5Ym5+GhJ567ZAZbBDrMS4YC2tEbJIM7ZEVZ4eWJvwBl+fs8Pub
/Eu499NdMjqA8EFLAS87ijxd8PxYMdlx2acLOZ4jtp6rKqlpDZO4PRqqQV7EjGnFfO/7VDbGxisI
/GPx5oeyQgw0WLIDY2uaK1lkWAh2RIqRvW0+WHaRXXnR7D4HqEUfPOVvG2u0P1oR2vUVMcDWuvHj
8s42C8K0F4DFbkinT2ki7I1IYHXgD2PlQ/LMdkb2SOd5VDC2h9V3XZ85XdIDFvT21kn87GBgZghu
m1Xb1Ib42Dp1eNfEHibrRl5thKXSjsyS+AtRaf66aovkCA99uJalNZIPswTuRRWqcj8AJ27lYDNJ
dbF983u/LtedldSHoqmL+w5KBPN1YIRqNq69SM5fSYxsGR2npIgVnbP3Ytz+VrlPLgBAnL8xggV3
sNQx73AlqR6CJC2+SyutsY03sV9ck9UMajrWprOqRTo9BqGAUFMR2OFFEZjEnE8Xi4r8a5888U0X
ZiJaOVVGcGQn1J8kZ3qfTdVujYkk1zQuvhmFEV4aojRwicuSrRE0p6ry+dW+pbY0jMdpMMRVHcuY
hFFIFaC0WG9irEDhmF/o57mpSQtbU9kbK2I78XuunCcv9ccVCQHmMSmq6sKNoSkZZdERv0c63xXq
trjE5TIFR+V8WefVCCULo/djT5735wYfw5uc5ySOHXSXtQpa565wdyKVrIgBPKlXjvO5Vk29gyRh
bBw5UVFDCms+ibnFfQ8DSV7NlK/aCZ+5ce7JXnc+2DEjK/a24dhBcFvNxgSroUntrwQsVJvGt+QH
vO8uMzzi1wbo3mZIyn7Tx4XWuHX9ujHNk7Rz1ImJ6xKQPSUYQSeXgGnPKWEAh7TrzNvYWuYtQC3J
vcVnuxJiMzJ9WBu5H9130G13TtNYF8HUjyfhARzXA8Z7lQm9rM+VsQJmi1cB1qVsUf24tiqRr928
ns5GmET7op1A3YwwfjJkOvNjpniXIqAiN157yAKeDiyuYQw2HEPFLktCX2xyRlEbkk7tfdO2xtlb
ahw6KY+ZMXvz53xszQ89QvFwJWb8LlamncvrBfqvpjFa6jzPlntMxVQeLCdjeFTzufjGXBO+ECki
EfDNG218ToNUrZYuxSvJzMWXZnCTxzy2+q9+0M6PDLbHUxWGw7EYog4QTmJ4ahpyr7oiXjPpHI69
xfeFbyo4MfFPCTHGedBaR8F4VsefK/yeKjMhrtfQoRCDKXYYgKRHEnFAGfGCX+dzH68ip8/2FuLA
i2yqaRuIK195NX+rwxHIg4Ztd4okoBwG6vPe8AFbXuBsMjHm70PXjPWVOSflBlHloBsMc9VoPPtF
epAlnBwvg22YJTA9B0Yd3HFzegGiQHNxskzpghbIQA9LNLrXuOKZV3NmYpFaxHhTwaWoYaDpoVJE
Cjg6grz5kgZTsvPrLGCo3IkLgSzgzjA1pbOW6TVDFqoTjeeTRmoyv4qYUMUkV2DVQuu8nUj9vC0T
F7RGT/8LLBk3mUFdaHiMWMuCERmwDSi9np/WHTizyrz260sCZ5kz+skbblJJyi+/rCEvRoypiN+S
V04KTyjQs7F5dCDx4KrIQL7WTpYNIwdIEel1pOmPXu/Y25cBDJKw5HrB3hyk1l008Scq24cELx+y
Khx+SQF7bT8MmKTEhg8HtXNgQunWy9s6Uepdv3DliCjN9rKzmZjnWI9FAQxRahVGJbEfragjm9Pg
s14taIDfqYGH+4zx89YhxfaU4y1T6tGHvbfIediD/XnnroEaMHOBdGOUnLxLHIDNEt/iPcMBg0HC
NKa7hYDEX2HSxCzVVhuUHdYjBIdzW0BPCgZVw0O18fSmXnTO3mSCe7IpYG/vIJBV7k6majpWILao
k/J0VxOrvK1Ff2fFEJ3Gjow0rxi9bZCZN00somFVpAnAG4ysdM/jD4ovDeFj6UXTVmpgNdMjd5Po
51UH5rxpHLuJL6K48iQ769xCBoMcnF5N8I+r5b+M/L949e80rBhnamT5/25YL7MvuCN8Fj92rH//
ob871tD+A054xKwAJ1Vo9Lot/btjjcw/XCjGYDIRHZXn+hDL/wlVDP/APQBOtw8Xg9Jbuwj807Fa
f9D44mlE/h64dwg89i9CFV97cZDYaL10qz7aD4rT16IWNXHqqbK1zoK5XafWAwjJdGg8PZIn8dPn
HE1nPJzzwjLGT9mEgxJcjVQyg4yk95moFGFbENjwFyFeJ/cXzMsw5XLzc2Irg6CXWBTwWUUL/fyH
J/2LNvhVX2LjdOJCeEf+FiKTAVz/ueIM234sUTo2ZzgM062V0j96IzPAeQhM5igzB9bvL0hf8HMr
xCXpGfCL8eiFfN6m7v9/KHINkCVp9HVy9v3oglRdnOzLAQuIPer+RMGdpp89WI0JLWpUxNuue3cI
3EPk90O88xK8v49xAO1+tQy4vxGAEvfL3u786SYUGf0m28N0gymNdVfaVrfs3VjU57zVrnRJJmBk
WUXc+CvVqGpZeziuMpIbBc/a8IfplqYfIpW1eJ/J6OCwy1XIpaI0HpJtE8TUNKNHPN6KWI42XPu8
EbWuurbvd4hg58vZh/jewE7H4NqhLmyoE/czjh0NpxrpE01YF0RiUFgnW7gKY7K19C83U7eEF5sm
9p1lERi1ygLK4xXO1+rJSOfpJvFHfsZELNREpJItn+xhxKrZZ3tOr6e04hdFs+cc58Wiem9QUiAT
VwajEDtPrRadF9YeVxgIBMaOCHNfPtrMPtNT17SsP9DZZW3YuA7fLo1gvumU9vQgQ2synh2748ll
LUaRcCXrqT42ElXBesCGdMEdGwLTqpQD/1T2pIJtyYlBFzAtivbKwDk51VyT1l/VpGNAaYPqmWl/
T48iKYnv+5kSbugb/jgjfEzuFf5ISLb5V5ut4iFls8tb8N2uax9TyPTy4C4kUm95jk6/9jKHx5IZ
JUfP5DEx+TgvNa910BatZ/SoZXpa9CsJ9MOJ8DTn/WEJfo6UMVvwdDtDQ57DeJkmxDMYoQk3FS/V
6aCJZCEslczCG6qZ+QhLWNB432OFEmzqwS63UMCTTekpS1Mgp/mOyVl3ZXgRwV9VTkgFo8EeICfv
vEtqL//eGALrahxkeUPySPLZHhmH10bphuvMFsFnkRTDg3TMfIJfw5JNR6Zuwzh04TrN6d3WFclW
88mefA/6E2n19wauDd0HO1sMf+MNAcsGc3Ae75hVfnNtdpOHwNFL6ETWFdW9Ro3cMF2cTc6KtL+M
1cS7A/pwx+8zhZ584i8revhpnG6zymTeTyOBwWzCGmlBmft1WkfWHXIWXk9ZGMpfGfHIu4XDVFYw
2mv5xJPh4yL2mo+ykPUY71pK0vaxjb3pFgUQH4KxBDzgzJa2vy8Y2549SNtyFU9tc0iGHEAsjwGG
gB3UgXZ4ni4c6syE/JyeqxB6ny+4W7VGtEWRxHMh8RYaSU+uyplQaLu5K5bFMO7JeVvUBTC10dzM
E3TYXTk7bL9LNc7Rp8w1q+I2HnK4ejBTFeUgtdRCLviwWuaKZ9kgl8govEdYFlGU8CAkpMRDXIbI
g1x2FeIrFIqm9ctCLiaDF0f8D9+xP+iPomuY06+mEYYam3lt32W9gdgjtMLUf5zKsLev85gpH9wX
q6i/BM5oXaV+SCsU6nT4lVEk+UTGTNLkz43VwH9bEbbSfXUYMRQPDTuERVpcvHjNdU1L5IerKTHi
aBuUJNJsbQosmiqW06lVAe+8Aza8yjsENg9hH6vimxcI21Yrd6YlpwsYbPu64vxZFEN0KGzHWNgh
KU117ZvmMbUdgBDMMYlrM/BZQT2yQKegGboSaD0fvaGPdZTNxwDDHt1i1f0n9D/GlklsSkq1bNdO
n6RHp4xipD34z6+qDJm35VgzkYNB5R2ILPO1vwkdW/aQpG7f7lzp+SKHrznHgk2mPkoZmvetJ+21
U5nPhhg00kHvWsyCoUY6TuGB3Ifkz7KNg29TQqIoqdniGp/zi35s1LwFNZk+kE2ZPHvOILagQhgo
ELdyG6pYPFtuWu1sYSYxTn8VKbJkvt9ECWE7gSyAoOnMaGVlUn6y8zZYRWbb7RajI/hxmDCOIZ2G
vI5RXg/lUl146A22PcSpD2zr8jmP+vTj4JY3Y2BO+b5RpBCoGbN4k/J/D5ySfUxav/yEK1eb7BrQ
3gt8B61NWajlVBoRgKgDl3vA4lTzqgK2vcGp7zh05KPwKplu8qUVuzAz64fUByqwOHoigpe9Xqx9
rLiupA9nPMmGiqyUoP2eNQTal8zswdQwbSOez74iuCVwN6npCeIuZsqBTdvYw1m1Vb0PSzUDK5RO
fdSJMrvEsz7kcS33JmLiDeb38hF+kBw5pQb/KJC8DNu5Cvor1bnxx0im/t5ol4IkArwG8AheQpTM
vn9lpJ06s2HPBzKS5uNoWBFy/GLczm1DkAtszrXq5xz6V+vfDdmwfDXNMj9HYbScG9FE76X7vpoq
Up8we+A/FpsRUZ+voVpVV05I0CHcmU42h0IgpDFHh0PINZiCw2evzzFf+Tvg3+uph76q1imD15L3
C2b7c1XkxgvN/uhFJ0WH+oTQiY2Bdo0a4/f11yvI9uXuGPuDClPt2Xii/XydIUWH00YJzV+hK4zA
bNizNanSm2I2jH9/MYwVIJdQIKOMfYV6W3zDBnBJdAIljra1Jr+1DD/WRtZH299f6m0hyzQl5Lkx
uUbh/9qdVyVRIElBI/7Bn60roUlVHjYeUHK7+txqn4l/fT09HrNYJqaPAvQV9I39H59tWXmnZUrj
+7+OIEGUcLb2REs10makBbzzOPXj+gEe5t1xcwyDOVRcXt7rYn2uEreLms49QVmkuiLCl+KHDZUT
WExkDSJ240+tjWrgr00j5/j4/U2/XaShR+Yttig6efbNELwWrjKnElJ232c6owBe1mSN75my/vIq
uANEuIB6iI5frZoytkcRZ61/SsCBDkzQ4cuE77px/OoqNJRAHBppx7j65w/B7xxbeQb3gjYk3PgZ
BEX4k/+PZeJhVolwmm5Hq6h/vkqhKgWbDecYOwbzwcOBRTHM6Je3c9xZV52chuWdlu7t/sWezm7C
bWEzx2V/vqTIhngeS989QRvwHy2Yk6fFHChFemyRtgLCKmOEdmGJ/H5xvN1ZsFqIHOYXJm6Pb74I
TG4zc5GejWiXrzuu2Sc7fwg3Sw5F+PeX+sUtsjhwj6AGh8PyerMMEORxqcqG3qgJdZVVn5eWMW3p
smAK3cFNetX8/qK/uj9clkJM6LxfGGUPkK6dNPKtU+mTuywqlwmxGaZ7Gp13v/QXg8OfP/UIdAJv
GjeIgvDtl5aGTWiyn5yWpgWmzK3Kw9ouMMtbOSzNVY0OWKByokyeRuq6kVqrvRoUwq+diwaC5qL2
PsMDb7/iX+RQdS6iTG/CwpfvebK+3XhRRTjM/9mRmKS+9qYSmTdmqJ1Y4ZXDhbIYDm0+GZyX2Omy
1PKIsv73b8J6++1qP13qSjJSmDy+Nr5OSvCSmDPuZIQGte4UOvQPBHAjymosjsxUxnq955l1pfpS
PcEjXayNw8z5VrU2IyZFXJDaUSUxQ0cekW5+/wN/9UzYKV8SUHh3r51+GAZBOw756qslpOg2vfzZ
SgznhKW6yCCmmu/BOG/Wpq/pHNpShhkoBoyvthmVtbroJ1JucGNS0JCg5KtZCZbpJOnGf393v7oY
uBHsJmy630agh4sd4QJKIuWE0+NNLhANI6Why/FMSZf0+4u9edXcmZ7OW6ajT7zXPoFVYViyjc2Z
QFGPxjLJOlYWHyJd4u8vZL9iRNrw4RyIIJwI3BxeoPqX/IBLEZmaTb4MRiqIJm1vTHq4fm3AQcEs
0KiX9izzASTETWDhp2NaTXQkgdOsVKmPwVpNt2lWgBMYI83SurVQhixB0xxMwwfKAvVydiaW+rTn
qqA5HnXOcSdQaFb/diN+MZyGksG55kDB0qvzhxvJCHCUQdW2J3vBgGEkB+SMFCXbJ+b8r6suLsUa
gEgIYEtazKt1BzHY7oaJaU0DxwbOe87949MabXFzr886fPc9/FCfXj9sjLA02A9h1vHfloc/y6u3
JJbKsVTjuSdfTe43vIeHU+PG0f0LIKLHYtZGLaX3qZ4m+50DwH69RFyujGOR73BlGwKP5/z8ZN0y
7jIX882ThVS+WlC3hj72ojPMaYdxxBSHf6LGK9zNULdWexUl9f+wd167eWvZln6VfgFuMAeg0Rfk
n4OyZMs3hCTLJBfjWsx8+vPRrt21w0FVF9CX586GrfAncq4xx/gGn0BLJdnB7GZWzHR2zQ96X6Ii
Lvmq10iKbzhY9Io//7S5q9JtBTFZI7vzulmr+E5Ujx8C6iQFwiVF1feOaJcXLEDc7jRuBvu5w8N3
wrbStCHOhOnOGSeksTbO0f1yhKM4zCSmBnBPMDavdHjhatKNvLwfURtulNtp+4ni6zvqCrRlT/th
TrK4I8Cue+SqqQoUOqV/ntNTBW+r5tLlNlsor4D6uqkhmnGAXrITwTQjIrXiUEzeG6kk1t+zFaP6
umapV79Zi6jYuNOhjnjUN0ZhfB8Vlc8XzAF8XoKpWcVQUsTp3TBP/NnT5FIfXYpJIXQpak8PoNQ5
FVVy4V8XiUPr5/A55DHKS4Ar02TlxmctrfBd/kAtJzmeG4ni4D6rKciP1PFMDw3VsukdVNOC+sFE
Dt19a7W8IGZD6c+2Nsomf6gXnfuF6jtD7oB7Tg85fR0XVm51/uA1RvudumYeBXlxZ/m03Kq3r0oa
qxQ10qIXks/iC3nozpuDaXp5bIzADtj8C/syrIloFA2C65R5dPm0cxtChBt0EJSrbkkRwv1ydq3t
YMV8x95NY+OdaHp1lJPotceJ0u0lkvnCXSvQKxsJJy2s1rytxsHpHoyMys5NztslveO8SszMwOHU
RBq+zOMwqJZaXXInWrQ0Fa4W1+QS7izE4U5VNXCQML0x8y72EBvjMSWZFXNfNYbsplYFmpaPgWLZ
T/hgzZD2UlTGpNcn9WRUjioIyzm8wYC5Uf+nZYp7w885AM2edx+pM6SG1MVhccKYTg41RgihrI2y
0elH0C3xHZnS6e6XBOcUPb+MlU7Gky1M5y2L0zTetn07NodfHysXswzvUK69owc4562CvU3VqUPn
hjEZaXZA7UWbNzuby7hyHd5F0nc5maWFw/Nqtqtmbom2f58zSDG7iTX23a/VDC1Vb7FjrYNEYjPb
+bVnv5WGWJVYhTwfNvC3D+Q/UeB/3v48t0dkTNGuvItD2fqCsSSbxA4Xvd6eSwgsy75sNDYNxWzz
xNpQm6ydwJib3beV5BcxdLSTXVOYLdWKhpy+9ZNnaRAEPCfPH/wa0P7VmQpIP0JUNovfOJs/fY1N
xlb40rTvZ6NBBU5nZmOKp4zRK7kfswZIa+q5kcE3gc02J+cT3FneFwbzvEtCR3VkocMiGxpwDHG8
lGjzWuGIU6Fa1Pq5QJQkvFUtPpKEsONTqesTUhsKeecjkC39IMZfd/z/Mfb+uz3pelP7w8zyN2Pv
zef4vw5vZdOCpfn807L011f+bu/Vf3Nhp+NtJRTA7Pa7tdf8zcFYZqIfrAdRVIt/Lkqd3xjmOHAH
6DTkMldD8O+LUnNdlPLfCQn9bGb5j9hlfxnmILMhhJCVWaswcEP+1TJqa+6USJ8cGvufFIsd4G7T
TV7+8KT8NyvNv4ynv34IQwmHeh7n3w6HXT1oDccGAjU518bJaxf05cGLGprHtv/6R/0VWrY+Hpun
hYMaWDeCGH+eB+oyJrSbYCGchgz9ucjyMz1ZcWjUTUkKN+sO1EZyd10cm5zAXP+bH/+3p5PYDud7
Ahsrmx856s8/3iwWUsiuKQ9kyJ7M0vviZ+3mXz/C9Vv8cdzy1x/hkFPhOPrfFIvgS5t7PTbkwTHG
J/ZJL20AfqNHF6OxVH7+6x/Gye3vP47DC1oJIyVinr7O6H8YXS0KsF3i2+2BPSFZu7w0GrK9WnnK
nbg8FYP9bMejJB6cyE6nXrcW1INThK3CMlel2rQ1ffGemRiMKsDUjsjvAavKeghkBBgkgWBLsqIK
TWkgVAOHDBVX4aMpSuvdFOM+GdruR2WvK1/V6ebLzH4+0uagLzc5abebVPYBDJnc2vT6PL0QwFCX
zE3GJCSkQw+qLddOVwe8JNnyGnyGsu7jBMiI05FudR2usoOtCKokXXLTw+gJk5KFSE1kjNOTI3d4
35dj7ifXXmgD7PXyh+0VD3Vmf7iLf4/npoxG2y9PjT59SwZ75EcIF2QE3xOMyrLJm0XuyaPQU10Z
G6cV46dKA3n0CMnB/dc2WVBzhjEx7Y316N5M+NCjQHPjk5lYLx4AsZPAMRXJ1mtYMAxMN1rwNDFL
bWZDiJslkMlT59ow1vw80oMhYbmTMPKM8UDQu4i3gnXAtWoxJ6WIkODwxrOT4KfajgqiGbyUOQko
DBb9tMtYYj5JD40oBZ4XmT6TR/OzbLdqjNiAVqGU+2xXnvYlzQd1Sx6a7+Mz2T/RdTOcSZX0B4wf
LKKUYtBE0EvPcSnVtYbXA4cAi1Y5BrxFSinuZE30VYzUZw9zb+5IuOgvdo2hcx7kFGlpZvavPbYy
I6E/2riwpUyeslQu2yqrDdxMJYsRCRY2HLN1Q6HhHIIMoe6bpVJ3pWovcTBbrxSadU92b9HLoqXG
1Zgsl0JQ3gswr7IdhtFpX2HmTElS0/ud9clOeNZ0sNssuNfdROwhiKjrkmj1HZa9jdn28zWZ6kZG
ARCinRpxBNSuQ6V95mKtMiYHekFg92doNATKl9S9YzO4i2OynWHceUYYGMk3mBPpkS/7Mg3JyS5j
iZ15vAd0Q5ENridtENreLkGKdC1QpyzF8Tj0yXjPetfYm6tF0eBsf5hLWgydpsXA+NPLCNGqvi1/
Ohz7BGWCdXCi31uxnN/a1QzJjri6DInQzt1qlbSmIAU1oYGhF6Dgd3ksvY386a9MfnotA40a7no1
YMarFXNaTZl+3oG/X42aSRyP50kIEbEJHiN3NXS2q7WzzEua6209Ce24x/i5WkAtEg+nxUzXQnLL
38WrVZRCERGVOR5n10vfrNj6EqzG0mS1mNJTox/MwQK+EV/oIE0e81q3Q8PjmbZo6Ozsuo+G1ba6
UIW+iVcrq/TZwLqLuGqtbO6FjIsN0/53lqKtH7ILmEM/ToZjrCU9EF/9fsIz263mWQoy2WoGzbhf
CPdGYL7lM4OlV3J5GrVNs5pwe7O23trVmFuvFt122uEntJ4cpwmiyshVday8ob3rtcZ6g3vsH7PV
8Av0pYim1QScpv0qyeCwvol/uoSt1TBcG35x4YK0HA1W4nCynFe1GozN1Wo8+nEdsfkyN62eXiA0
7NPVmFwO+oBHeWU1FKVR3bSlfywG8zkvUz00Y6OKEl+dbOVrGxbv8SZe7c8JPuh4NUQvOKO93rTf
eh36iegtDN92Wwahs5qpuSS4t9lqsEZZLY7uarq2fOrLqb0Yv9Zsz8MV0seVJMC8jIOaDxDt0pP4
ETCofsE4rj/Fq72b46W7YbtsRAaGeIIATmGRO8MS7nKu4XPiTt/L1TCer9ZxyN9Rrjzx4qR0NMxB
hsNcUiMOrgNSG7qlsy1WK3q/mtJBsOBPt1aretn62oHqMjeS0vvwDCvBdxvwusvV5u4L36PPZTL2
HEbKrTLBunnDzOk/X7MDq1m+X23zNfVSB2e10rsZnV2pliRw0Lblarcv5pSnf7XgkxbhVEqAaceT
VDxZ2AQiRzcaFKYuNx9tnPzuaumHHGp/mwY3vSEdtHxpcf7jMSIDINY4QP8zGLBGBLo1LGCvsYEC
M9GGm+ePao0UxGu4wF1jBtwfx+OwRg+wXdG0de4MAOzg64q2/zVX/M+Q/++GfIOj8R+mor8N+des
qj7bunv704D/66t+d0MCISbWy7qYUO3PMf//DvmB9xvBXmZ7/6fh8U/5veA36L1kS2wWv+xnPJS1
34d8Un+suh2aX5i9gjUs/J+4IQnF/nmMo26bTRcZFrYCaymE8RdZkAEp4E5R6edK12pmJj5WjB5Q
fOJD1hlTs81tC5zBbA2N2k0ay+Ot23TW5zQV8HpKUiiYyeb2CtiBgFwIS2v5Mi2Fbb8YARLqZmyN
d3hNyXM5EVnNEm5sA9CgK4jF7m4BhR4zWwhasGoah6/JyD9GA4Nls9dESsNkJ6qzJyBwlJNzX6jO
etdGeHtnLGcTREzX7C6DAMj4bOVx713aRS6wpvjY9IyepdV/Fz8dmmY7YYCr9RBIwm6ZCfEteTtv
LKVbUepZ/SvFYCOGsh5y7zW3MtgpUpVes8t5bR8hdJZuZJlVnQOej7NnI51lmGByWyKVCTwUtoup
nNoF+ejavXlsvS7dm5P4XiC+bzMvW8nDMmOkxLuzJxz8NIPluHMFNsUD/8W68omPS0CrwEUIBFEr
pDj8bTtDe5tyewp9nZAIHCcPNQgY5JakcDBFg58OG9wI0tlyq2sfDL1wrkOA6czoes849kEgWe0t
QfyylL732HhO/KS62fSPKu4sbSPaxinAxtjIL9xNxdcB7gV9S6YX5fTl8Bw0Qyj7qTq5QV2cu8bD
7dqXXLGQL2MMoDMzY9d3iR9pSZNi7naXB1kldqbv4wQLVs4YiL2KlbDZjfj9x6XasCEe0siOpdj5
cxwf7Lo0vzaLBQlqIYv9FBReYYddMnrZwdZ0v3jJFI1bzyBWQYFve4S0SduOUC3bdo8BatbbI3ib
irmafE9mvCUtcA5eucIIHYem6rK1IxNY0c3ixCOJgZh0ZlAZRwwqD34au1v4ikWU5/Uoomz1w9u1
LEHRkNRAWGRAWEu6s7B1TMCjSzyQHPHpFtW8p3yCvOiYx6RXV2f2RbiMS+hl9Y0tF0lhUb6HkESK
IK92FfLzs6al9xP48VDxY3bJMpGaHeZXQx+XHT4hhqlhfsQy0x4lxLgt5D5xkaWmHxvHznddLM1T
QDFAmKNZb1uNCpvSnrKTzb54N/p1dtaKeTnqJIZ4gQrzOZhNUrI+RFMj8UKRdlpkd2LY1ZXXdSfg
6OKI9PqukAxPKrOTs8R+xGhQ0u9OfAKPXNTaTb+zl4bnRwOXWmrMEFILNGJ5Io2SNP10AKp4E9bK
AItR6Eod7pCtQEzCfyfo0c8JoY6J2h1g1XtwI49dpnGbrzOyvKYTR7YiJs9vL87CmTWFu7Brjri4
+09INvPGTy2eHD5sB9kMm9xDBauSBfi3lMdqdB6lVTzkfnZZjBjxuddhNi9Pmdvta70NTl4yPrQB
aJylNDe+zggJbVIl9KT7HFFbKff+PF0F2FdIdhx0VFN02yFeKHSI7RfXwps7VmW7Mcris7BBUZnV
6G7Y6faPmUZnjzSMKOgIVUD+4CKY+Ve7KVUoygm7mB8YISlt+14HqLstJ1XhgBxG3lsNFSK8Hu4e
cbPlRBP0B18VH4tHFQFKfnByuVyeeoVCQde5uEmDToCdoRyBT4Vxn6TyfhDk2Hwe1FJXN5Nvi7di
vZrlfcx50BdEnZrGtB8yU7qnuunSiBcM3ZLmoVdPpl91rUWzNKcfaVcah8QjN9Zm5AxB7FGihjvx
1M+ZtW25rN931gita3GDYy68h9hV93hd9R2XCf9cC230ojZ3uy9cV/qNOXjxEDZWJ26E2Q8RCadu
r/NC7fRa9tjWnPTBmqbgqiYdCzMDui3KVxBxZoTv7naeyl0F3DucRONR/9w+tG7F1SVdmSy62BHy
sfj1avsttTOwhCl3B0noKjfoMxfdU1Hl7s4sl/hxzMdrQxwzmoxOPONdf3aALYaFNry1S/DVTRAT
YDzzPu4bWNsFpFtz3IGU4vQl9oEpYp5Fad+YRiL3o68+Kmd2to5a2oPemU8Nbc68gXPsSmVaDGdH
jvpNalgPfdBcijZ9cXMTyh1EGb2255Ar7Zbz+Tc7GPFX2k6Ur9fSRvPv/Nbat5mYHiZeujJsBmob
uYz63/I4Mb4Wju8SfvH4qGk2Gpw3XL152A4yP7EC63bOIM2zAmccyqHJ8MYGdRrlc+Hvi6lfjmnd
HbpGnIYszvfQmLIoAfaAXKDtuJkV0RIHXuiPoO7C2u7tD1vj9QKapvk3M7Ha+7RcgWGekldIsFo0
j0O9haKdvjeTa0ej2V+mTHJPGItnwx4OFSzfYFi4sYog2JqqexwwO8jMKz+GqTogrH0VXl5sBx4P
7uA6jyjgyc7DDBpRlcbOBrZjRonjLDcT+DZYj7FsNj2rlrOTOclu1qw5bPvEeo3rvnlgRZxXoYYD
s9n6HGCjobSqu0QbOPrXCqRfx32tgSl/mGvwGGhzza7qm/5iwt6LMtNkQ9HrIFEt7TnVxvX2DNCz
JmWl+c7NqHvmC47s6lZPmmHa2HNBSJTeFdE/VELzj0GbL6dpsJ7tSW/e6QfUkkNcYoDeOd5otaFF
WpZIsl1DR+Q+a26HLvgoteHOSL0s6uyxe2id6m6sNI0tkXZfzml/m9Ow0ipL7frJrU9IEV/8ln6p
KctPpobDHXfCsDFhdn7j8mofRmOO38RiqC1hB3W0KOfeinpI9y64r9D3m5xjtM2DbYfXIEnabaX7
2jUhkvDSADwPaYnyf7h06G56vLoh0dviDfjJ/OiNGm7x3n+1cqeJYOd7L2DJso0Wu3pkeql4AmCo
oybhkAg8Wm8sa6o3k71+iHjBRAj2GHgaJlc+1/x6CWuKbSm+Nyp/n3XNewiCavhitcNWx257AyjM
Qd7hlu2JxgDAmSk7ZfOl7LDRVXFul6UGKNfbzAhVcjXM4kB0Mo8AoQLf6oP6AQe0BGvqp/09jHH/
sHiu/KIBPai7eXoaWnqEjCALsigguneBsP9d5v4HV+diR2A42LCo6Z8zYZzdygr2TaDmjUOSYxtj
xr3CpXU3nQmHL3VMdqxaLUzs1BQ8Uh0uL0gzS1h07XwpbcgBY21M0IPlR5GURtRPRQZbtxmMRy6Q
LamQ3ir80O3GtNjbVYJ5urRzbl6tVr1KZPlz4s7ODu5E9qKPyiKo7Rc+Z2l7th7L1DLe2Zq673ZW
wdBeuoS2Y7KnGt6YLcvtfGcS9CPQAKvBLoeT1y8aMD19U1nmbcxBxeJzWykyhSl+3JLJI0qp00jS
qIwNzAdnhRK7y8sheQw0BlHjyqAVITi9qGA5uub4Ha+auyca+86mVIYlxrhtTwgYF3pthsvkBCE3
yj2v3MkRdhfCBW82BXoORM3+29DZYHCWpg8rejkA39RxqGLJPTCv6dKoQOLFTRcSaCkOFo7iMFVi
OFX6uI2VdSNSYZEHcNW+aFz/nKUleaEOY1nuBeRJ0l0xSPVA/ZKNvPLeFylDE8bnrSjjZ9bLKP3S
3MSabW3gT9I96ijiwiLGpTlXW09Sd1bx3iuhT4c46Iyo1qomyuxhQ5BAckkBoEdSaghbCf98ydNv
Y9BdXIb8ne7zNMOPfZ5q+NaeHhAByMrz6GbzhgZq0jIT4yEhFuhdiddwXyzqY13bDwEu8j2M5Y+i
6p+xz1Pg4C73XclZxewcKHUEngBdd5vGnlOkDUddNTUNYA818wV3XRt2RVk+T13LphTOIahOjXQ2
y4zQQioRKc7J0BSEnrFBPJeyIfpAICPK0N+/58rYGJO33C+ktLZT4YazTpGpO/nxs2cUF5n29o2y
gy7qZfWDAZhga9puDbHUUarlJi/pQKapTWlH68tnZYtsU9gopdKugq1N6yKDt++QNRfFlaTy2iSZ
l7sA/fzG9eN3vVXJJsgnd5+O+XQvZzJPQesa0Vx4TD5GE9ySs7+pkONuTL2OylqO0dKqdTmqzzem
CE4aGg8t2bWFfjPgtA288cJW7XvNmQMK+6vpL29J4+49o+0vHHVnnowcC/1yjP182BI/2RfpD82X
9LC7rX4xWtEcoMncycwCdJ9yiUylH+FS1ndNwxGX1Iy1p9OExL5jsJYWZ1h43ESFftJz/xkOIA1l
2fI2ef1H3CfvdZ3z/qmt+767enX8TOK9A4RYJd80DRBxD+ES1OISJZZ3WQL/q9/UGxUE9T7nBhlS
60C5BwBLpDTduNg26uXIhKa1Qo+6fgG7zg5Cv8njemRE0+5gjg9+mJfTwm1BxDxc7gYSj3GT7mY4
PUdStu63WaWfFrD50IrHOUwts1XhaNMkAHG0fC1Y1tR0lBkldekmJZRTbRUMebXyiHir6n4kP3UY
tElSoe3me5FpiYoaEwgz8AHcnSY8MbpDBoeDTiOfx94vcDSkw5HJOj8GXlrt7aAiMzwvyXnUe3en
SArPaiE6WQe3gd+LuyrTjB9O1vbnJc3cE1UJ6mAWc37qgfPvnNFWT3Y102KozDfO8eKaVzaH/ES/
XZZkiIa2Ti4Wq/moZ292xRsCQ3+h79iq4XuLgRPTQBPLrsO+tFHAqmOrItxRWfYmISAUlhJjXtZ2
yQZ9Q8PHplOY0pMjbIS1NdMivnXJA9KNNr/TWBGEpemRzit4xhhsr1VPBagS89FRA/mkcbghZ8No
0aYkzvLgGx1LGaK0R8CrTEnfNU7FKKSWzZjz7dtgxDfAQcudGPk4+e/oYgP3MZkRZimxS2naODI7
Hr2Vj1AU5bBbu9XgrBRsKkqn2hbAvQW1wByo/AcWVPae4zCqizWJ1yEH3wO6Wc+v3K65E42cGG7Y
n52pfvTDhu7mjRl7TtjnZaThbQlrw5Rnb27X/H0BVSW3QZGoRlBZ2+rnLpfdqa2tH3KhVoS8Rbie
L8wluzG4um8nCNR3QvEy1jmA5CBHXy2KEcSEZoTk/rtNTnDzPNriLjNJMeV1eU1c76X2g3bPjM06
EOpE2E7TrjL0fTKieRQdS+mGZuKVxM+38nvScVn3udQNkaHuOmPUCdUcY2WxCP9JzlqmVUVAj6pw
7FIeHrxZ12ojQoRclR09PqR1QfAzbxwGl/k08kmNUOVRs/uOa6RjKHpEhvfBE++wK4++Le8gb0/H
rJ0RgaU8c4l+obewouhi2nLc4p2MnSfqhnYM+TToN4vRm3t/GpFSFm68mDuIZxoPs9BQo/vtMrg5
UjVVHxx2luqLZAXPAmsc/Z2JmYRr54M5JzOPaOi2uTty+vLHKFEcCTtNp78OcASqwMaIs/GUsitm
oVC9V10d3ItE44X0nb0cJVudyVqesU7feQvkuakxTBDS+q5r6Wu3lRJ0LtZALF3401RneeKpjNNP
35A37WKec999A72H/eUNxXnfd/4PNcCxBYs3bytjERH7go0UVWSIRmwWOfxoOhq9Cy3/lrJm28rV
49M2WpSbEDtYi6OXLCJINlWFHpAaC6OLiGkZFXcq5QIdtb1yJ/J8tncLf9c8acz1Dfm5gmDvwMF8
kLPiP3EnJ9lKDYLeyG0FJ0Rt0s7DwOueGwpZoNZGrpgwaU150e9QcrDaF70T5ovhSe7Qs+wvWEfV
3qY7JQjJQqtjVkicTlzVurBuDeWUjMcSxtnEVN49abZbtrvSbyHPKi0fVWThpauBAM58Cktp9tlO
2IEhgbnzHDlxg+4AtVu/9CzU39t88vKOWq+gRbX45Sv9/63Z7z/rtWmv/d/rN/5guOA6l3b/589/
bX/9PfmsVwX8T3/Z/izru+8/1fzw2fYFX8o3+sf//H/9x39U/v1bNR6X7L9W41s0cpX9WYz/+UX/
FOP1gIgHkSrUdrwov3MJnN8wh8AewBzyT6PNT2sOZD00jLUicP3h/9DgLfc3Xcf74LkGlWl4nu3/
RIN3VojnH40bWIk8c00qMJGTvnL+GqJRhitkLxPiz47OlIn3wWWJZ5Os5QPo2sMr2BePtLJTP2TN
XN2sqnkofVK/URX0YmuA1HgUXc5+VJlTfpv6nchDVyOOGXhqPwWZdeqqHkrVkNF45PiY8Cm4CWxu
AqTMd3BA0vNQjPVFT1gXABIqLk2q8juvtvx9qQfpPvZib89Citk9KdkbttQ97JcsVUfWAy7guvVS
u7SpFlk9Jlcg9L55ngvT/ZKxHO0jCE0imgjIRlbaD3uhreMDVUUPNHPjjMhoUj72+nueL/Ub+oB/
XXJ2viE6a8cUiYd0ZCfAEnpyb8d48nGfugBkIDjV+pEDsA1uytQ+xlrJH16TBbeWqPxjHZfqM5nM
WAIZbYy7LG36Pfhu9WC39ngSuadjN83FTNWfMD+FzhpcOCSWkR0tDlQEwW8SvUrObbNoH5WbqC40
mhrD5CKr45zJr0MwSbDAazg69YfntOm6xyDoJs4Z2qLe19T5Vy4NeYAUzODpYhro0bQCAg9+RSQF
Y3Fo6pk6pk6Qe4zvhnqTOGr7yLTHL3Tkcmvpq+K9yLruAEOt2xl2ln0sel9cMl3dakvinHLVNScV
L8uZEjv6gh08BR4FdSZIp4wjg46FQvGiJvlXjr8oazxLPd+Njued2VrFeTa8OMKu4vJAWQPTbhz3
F3iwGjU6erqfWJY/kSdLv+RdluYcHhuLOZ5OvS2Nh8JAESBNgHhm5bg7eAOiXdv9tbeDpaUSQLfy
cDbgQaTLGoFLUOujsa3STbFYEHDI4I8/MpRC5sdpjVxUBbbVRqTVXUZ6PrQ5E1wSVS8bSib60FR+
eW06TVxMdlFzlJcjAhUCGzcrp26SFzbMphsGfWK/y2m0QXITTF6ppvwvQuFrgzQOVyY/hjG/Mm7I
Dgf3STyn0ehrW7qTOOHPw8ZVzk1WBMMHpRn5UVfoSKNAvd8MuDw4tKfTeVmQfXGGdtVzUIv4K5V0
iXZCopdiG1Se8R1BsO0xF4z9w7CMTELDnBuvXVDETHaV7O+NvpLfwA+ZGEZG4y1H9WFunbt5rc0s
/AP1K+z7lR/URPDBpgWlNdk4RYDfh31sWC/WoKdnCZHinalfB6iNcTSJPLUUhyap/G8CfOg1d/BL
wGnMg6cFuRIRj63TWtsAKWjTJG1NVVtVvmH9DZ7ZAbxr+ths3EZZV6N350+nUey6WsOoq23sx9VX
kTBnRIUS3F4Rx9Rr53HOC1lgNUdcCR1FggPLN3bmwSWlVWzDAHBP1CewQ9rGui23YhnRbGVvfXzp
EXOzCx+kb9GOmmxjI4Vvl7EDB14b3snRW6gPFg4xngdb7Ou+57KGJuJFlLnBUqLa4sEcNGdfZ3o+
bbSgi+2t7Sn91aTnnrUYV9TB1BvQcVWZATLqmuKYzFTmoYrhf6dwuHtQfgbRjLJQ8YWqK0kXnoHk
zRUt7o9xQgEVdQBj823wZmLGNkGTg9QJ5uIDm9tbu1XaR+14qP4t+L27Wc4aF5cFx1qtiUCxDLGH
nUbL4zd3nMdPWaTj62xXxtVqs7jcdmPrzyCbZhVHQWzJ23QO4nxDK0GJSjHGBPq10QTL2Twmedts
6PgbUXwVte8Ezjdu5Z3sZqbrs6qK+4BaKbhtWXwUOZfN2rDlftLLp6Ry+n2rqItb2yAQMBSZcrgF
c8X2YnC3hEWX7wtMgXI7GPTE1VZfIlynA8QQ3Re3k24UQ3+2C0iFHRubscm+UP/DIWf27CrXv/pz
juCNWmMZXQdffm7FbTzFmH0C4d4aAqYDOEj14NJq+eDi1bnjsjiRFs2X45CMLwyr1YMkX/TQG20M
hi0T8ctIepbWKrZ/YeVVjLVkDl78yl2PA9SdP/hZU93p/VTeQc2RO5qmVlxpbhPnYKvCQRstlEUb
l21uedFUztlNbwY9qqQnBVNvWd6IQOfXdXNtZ7QFJ7GWpAYf9QDlyVCtewEZ4t6ypzOvjlPFHOWW
Ln60feUeRZaPTwx0Pq7+gRHZWrT5tsJAVO47TdaEMeb4JqAz7JHVk3dMeOAfKPTLcZyVs4dCRGdM
LJdvuS2mGu+NBt7SKGZmxhldhQUuTDE6EXNEoGHTZ8ZyNrvFO6ZZig4yijtZ9GAeQOPexjUbXC6y
ObUFS7yuL0y2K3VSU3RiUxjp9/UdgC26enk+n1Q9GRdKONSBy4W3F/SHQFkbBk615siOPVjS73EH
8CSbOKKFSk7Ajxy9o46O9dS9matxH8xBcByMvn1RcU2ljuEMBz5PMLaJMClUKrycvESUUJAZmPUN
W/yUI60VyPvR0kt2qcKiOBO7LHVpWNaELOxbjpvxdfGC6dhyY8S6T/s2HRMfep0FH0ZrmXXotI78
StFq+k0f45xqTRB6JMw0iigGLjW8/VJu0nZhOdFKTd9lg8jvWImM3+jUGDd5Z7ivZp35t+Zc8clL
14sm0XMz2y/j6CxbBSa1fqzm4CucF1gbQ+qnDUwF2RuRDnAsZcMwBq+ZFuePxK1aeeeqNmsPlgel
JlxcN6cQThhSv5guog4qslHpEhgPaP51cc8zX5vL/KhkslnNbvPOSl1v1wSuF6WAQeJIYOVboAoL
qG1FWx76Tku/Oo3lZFjH+IhHIF2wPClgpwn6PDy/xb0axjQNLDyTPNP7E29ZU7EeGirAR28yXl6Z
facv7G+rDzFM5kuAOeDJkElz+i/2zqQ3biT901+lMXcaEdx5mEsyd6WU2mX5QsiWzZ0M7sunn4dp
u9uu/3R1FzCXAapRQKNgpCqdYka8728lNOexKpxpQydCfnCqRvlO12OOKcd7O5tfOQC/0TjxlrT2
q9MN3WfCFZggTNo8V43VvTqeluxtx81uqfvdDGaunfjlYD6pqe4qsAB9M2arL1atqlKWWWB5sjC6
ONvX5dTeGdaQTj6YPviUqmEnHl27qzf5rM930cy8AxE1WAgGL3vB/+vliKyzumzKb+3v69BlxfnX
rvT/1QqFOeBPVyiyyN+KP8iZLq/5sUFdSgx01OWozIUgyQ010Y8litQvqtiBrchvkzh+lyDtn+Fu
HvuS4I+QlcIv2It//8cqZZofDCIZMDPo7D82gRp/ZZUyF/fDb6sUuXKkKfOPQTwH3oVFhv+LKF0B
MVEDPFGZA1TLkKLlIHmYPC2fNN102jtEURVgRiFNMUuc0jUV15qfsRW/NwFE+soJc53yH7FkGUZz
BVxUNo79Za51ZCRF7JpwKmo6lQDE2Us8m9WpbGbxnhjhSHFhl47dShC9s7Qpc6LuYs0un5BaOEiC
Kq/vj3A69XBdK7vYRDjKGJuANJHR2JR34jzzZRcQ2DlpJ9FNCmW7cmkwTYpZXwNzfOqZ5DmlI8Cr
fhQTk5wrv2L7BceYSMHaem6AnDQYFsuGaUfxdYYn8dBlnbPX6q4+9GVOHUIdF+NdX2k7PemIr9W9
l4GywV2kZS3cR1gu7wqS82W0OA7gqiBgCXaKPImTamEapQSllEG77oi+hSnBWUtWo1yqDXRAtMZH
WQqsgq4XOgDvQcfqtdQhUK3V3NJfm9hXg3SsL3widJ99r0+YlyoFYpiWWgWnDseUDFma282BXs1d
7aqI+ttRH64pEaI8NVtgV5bzYgtPnvcSoX0UtcY+iccIdy9qBNV3ztUMyg5p5UumV33cDFHaJVzx
XliPen+QOZoBlOmDl6AW4cbFQn0xHjqOWivcHK+9ocv7piHTDYZHG9+Z6tWiZpXNt4lyysG40VHP
5yQpQZ1tOfAXhyjeROejGkjrQcvu9Sd6ZdOjDevMB1WnQQS10SWHGPjb2NRZesdgXW9EzPQYROlw
bgjwZPiJEx5L8P/1pNKQvDcpj26SlpThinlLG2m6W1LkZazG+9buTNoStUzHMUA8MonLbXh0XcZy
3zT4tH09cQMSe5AGbzJjsg75KOot52vzVuoq+6K3lTS2XtrYwPUVAFzrBi4sFX1rSG1wkRwbA6bY
NMLsmDBDy71ZdJ+ixOxbfy5N61bjE7RYwlT4KaxNcRUmZr5Fr6ftesNE78V/7jqzDUV4rBzvClqv
F7qHqdKUgQNS5g7dKiXV+mqRWoCW6g2ESWoXh56Gvpu4DRIGojYzT5hg5yNTGHAndRvrtONmqg1k
ZALtQJeFN3YEMrHuTPtELAopdGMafGIm8LYkzfVslYa5Sau0OHbSUU+Yc2/odLbulif7HMhGrEEE
0IZV8npOWCi5tFvfhXLbMmiyQ5uGEt9KOYlzaaXhx1DFxBpVJklYfZrtmwxccsJiskuSPt0RixIg
2FXNuz5gPFZ27T2EpmaRC+7qJxqSnmddnAsjQXkHp35K5946MR+ydSfNQPo3BXCrhCRnFBaG/krx
OIqijsy8cDVkwri3dROpOnlY3zTHhQFt+TS26Zy0h67NvmDs8pAmBuSlaN1Ueau0t80HZQxjBHnf
l19Mdwof4WdDsSoxOHyGcKTzDkUdP0NpB5LTCO4i/XFFn192GARahHREFeci6qc0HhuvUYTufrQw
hg00nLqrzoaZaK1Q8qB3bXwlvah7bMGR/IzP57EZqzsea3h6faKyHqjISgNvr1GbRZ2DUTlHt9ZI
waLeyH0f7SK69TI33vdBWbwDcHnrTDD6rBS2RnszlSZ10EJSqZrckw/rHhCojuuUp/tB0tObr+Qw
6Yg7jIDoWeBuAU4xjRYiOMep4puEWIpV2QnjU5mFi7uoQ/M6SDNZj8K2Xi13wDsk1Xxfgp75rJPD
C7wnrblGUl7rmQLp6J3xC1XHSHF0o/0WwqX5qYUFpcyiBpO2bnzU0ZydZwkc1dPBejsVVrmVGbJX
He7kKtAG8eDIek79Bll3tS3LJtw0ZSXesO7Wa3Psynvq+soW1U2EShVH8cqUbfgNQkXsi75wXg02
ApT8PFqbmSPHj9qpt1f07w3rgrjkg4uRZ+W4vX2tV+QM8400tmYo9ScyIdSVO1jRsfRqxfAGp9JW
gkVw8qLpazyh3LEQIiV+pQcRHoMpY8uRUMzBSJSgpLnrMNfT1PmYmr/mOUIxOZZYOSy9vEa5ReC3
UdUnshGHu8zRNt2UetcVaj8sX1McBTTkael1JCTJ1uAln7Kmp0KwydS1o1wUkINs0DvYkXdv0nS9
7912PJRjEJvglibdcrRCnutepS+5V1YvoYutB8YtoPcviK+6kai2aHDnJ1mb0yYSZbKbQOA3AWUO
K2EXxNyZ/G1Ln7VOtIcim3vkbU73RByqmFax2RRrLYaRsy2TukcRiVtMVjBJDvjGsRg0YNA8HaYr
C+ww9eOamj23NA0+x3b4aI5QZ1aPtg8tG0JX5GnzUcbS/qLz8zW/DIr4NmzZh+xEeC/TbCEoM2cu
ercA2KMttYm3dpzaJzqJFZaJHkUqtjHYoDAAqFi7w3jqqrLeNor63L8tvf9V9DFu2qV0799HHz+U
XRv9Y/2W/kHw/+OFPyZkz/5gkiVjW9hwf866PydkQQOYjR2Aefc7B/GvCdn6QAAUxh1jYRMWUf8/
B2QdA4GlLwFKHmTEYhz9ybH88NdCz3znXH78+z/QX9+WcdE2//t/Eb7xhwHZ40cQJce0Lj1G7ks8
8i8Dsieaog2CSrsyQYHucHeSBco2d8izOd04RAasxdzr97Tc9STwm/NG9pN3WIIw1yH6aGTrdn5F
hEHuy6p19+ybcPwBRncfxx9uL85tEIvwPlQGBhbkBAFFrb5pFs9Dl94OOnogcCn0nCmZ+RAfEPaN
yaGfL04fM8UXVpmZ/kBZQ7RCvrpgf2F+Yw5984gqi5pTpzXXE9Wg70LrVpNrPMEUfjMUX2zM/HeT
N7X3Ce45qE4QJdQZXX4fJ3OHAtbFCudEMCtcYymTCVq2JCvG0zTYziGncXaTJHOLOSrwIEM7wkLT
crbXIR8nyRukpCCQgObox5HrxaE1POIGKqb9LGqxEQqNncLFfxK1u88y/V4JqBSj9eQ1c+YVhZr5
Ohm9bhW6tDamEY6zqnKDbStU7vPAlBvQaBJquEhWeJh8XHbQmkWbX80t0m/H0pxjnjDMBdAaq87E
mjDqQJP7kdZf1ptmDEnMnB8qq6jWwxQ9exPn/JBb9mE0nf61kIizIkbutZiMMrgB1dXFJiuxbNEw
gf9RXPVFYMwPRW3QNLuJh9LVvqTZSI7oqsw6bd525J1QZFKw8fjCKk1kCxyjpLRzDN5XRuECu3kC
Zb6LzAD2va+GXY6wZE9aMUgfwafFKpbwuGNetPea08KrTrGWUzXizo3RI/mPrZOT1tAwEr3jRktn
tEtt7xGQkHRmeqOhSFbaWkNcHRJ/ouq5xkCaZARpZOgGXAi+FT+ocTxfoTedi6MTFK1dv1ICbN3X
3JGEmXpNGWsQZAQq1MlwF7Rpviu+F76Rxo8CdEuAiSD2B9F73d57EPyT/YRIpREPWj/ZsE8MvPS0
+3qYd6RrCoi9MeYN2CUE3vVAqo+qtlUTFLhpMiFfSleNdwNITU4PXFHpWz2WSenTzjauY2l5ga91
mJ0JUO615yi18NTps5OTfG/n43UqceivCq96J/xjiXDhSr4nIgyckpOkUgyJKnoOrCLNb7RkQrXG
hooIph/sfptpzoCQoYpK2AGCSo9TIqM9cYjaJp4dI4T16ICjgsjBO4muDPw781JgRdv4VEWmvkbB
GJ4r7C5nG/R+0/ZK+XYki4F9UYnrWTSLG64Sm5FrdB9Phbq1m7p4hhljF3YqiXrInLjaKZiXNfbt
BEDbtYMDwUcaOWlN63CvkX+8lqhbCbKRhcOvfIbKTyyjnVby4pAUTXvf9U5xW7kq3DkVukDZW2eP
upvHIFPjFZydTjGtFs6vf6NFF9r+PxDuy73G7fGfLkT/rS6z+HfQ6MdLf1yJjvvB4kc5tn25v34h
3l3jg2EBT9j02P2g5H9ARob1YbmdAHHIoKB2/RcHnKGDM7n0ZYIXcZcZ5l9j3y8BhL/GJngObn3U
I/xM0qJAhX+HjLpYT4s6iUuCIRzqxz0SAwYfMYq3i4pKbSk+I9W2CBP3Dh6dxGmduMIbYIly3WeR
i3TM6EjfDmLjxW6i6ba09eKhb+zgE3EU4y22pkHtnWG29jBqmGOXC/qKgpJyjSmoHP1h5EZFwTMm
DTI8xL8nN9Oim1SWHH0ZHrAj8XdZheErDmEf8FtJLB52NK7nPkGSmXfkTzuURm1TwgTPkUzG2zQK
TBTKY69tREWWXR2AdiNpsYpkrRkRrTH92NCMXE4sBpjjKX/UA+PQkQp4HGbXOHhjLArkoBXag5w3
ta7yoP3KfwXmqEbZKf2gY/MkY6iKI35wNm0ukfZjUNg1zrEWnxycvrWPscA4G2MW+beYX/jeIlr8
1i4sqCk5x8H7bFsUuaRyaF7g2ImqCnhnL2RJNy/FQL+elxKsHoxxdB66oHhUjVue24ZZ/orjJbTW
eO0EKobIoccmyzMZ+KwUKGcJKXfvUPpMm8pWfJB0i3FrChq6YZST0UHvOtOBHrrubZDRGL0a51rI
NWYI8AoPKcTWcfNmZcG3cNurMyo079Yi7SU6Iemx9g2f37YnPe2Eyr7azVE0nKLO07dj1JNYxO5Q
PkhZuXeaydOSpOzn3uRaZIxQH5cHtXwMypT+PfwMRw1A64DbpzynddVrD7OZTxvbSeTRhORCJ5x2
5pq4JtaEWcuxy3SgNTDl1edhzqvXuiv1FyUmk2CuuaKtC4cNUZJa7m7qNmpZB4fJuxsVHfHTZHoP
OhogPGgz84I31giBLZz0OonuSy2XZunrFifEG+Jm18dl5p2UMpxw200iPJpjUsR7ymPa+QDDp9PC
FnTaSQ80+r4H3ck3BjFRqNIbwwOHiCyKSFfhoLp7Byw5PUWkCtwql2h1uDXbfirkZF5HDYQzupAM
qx8i2qScUWqxFhu7EN7aC1aE4w5qWml8EPV+suibfK2ICcFaTekETirbCPj9UFi1woPbVcPGdVx3
GxK7pnf7oMRhdGxt1YlDVlVT/KKrxsP6xv8WK6MuPqJK0R4mhNS+ngbXTp73V3HfNi9Rld8EnhGe
UDZDQCUkgsCG6kZemtoxzIUDsqVn4olgv3gbz4vSYm5nZOpTuhU2/9oaqDTZu4fnuNUxTnhRed0k
UbVpFENqJyNKDRRiBSfRJYpdnqFn20ZIv+frreGuMIJdWTPikJdv5MoXrqTAKaGax05pTNJavQnf
wa9wQkxEWHUr0OFuPZGteUU5QnIA3sBR4RVEpLmnNmmghGl38D23HI8E43Ubh6FlY6ImQHM77thq
NSYMThpaRnx21t3oUvwzxbpcTap1bsBBH9q5IUUkHHZIjKxnWdcYm7oOTcvUlefBFfcg8/qqr2d+
bQ0JEqGJJaPPkL65yg63QdH4TWIVV6JQzddkcm7ErAevwB/Dfhyq7KGwe/ec9GXj45RncAAXuAUS
N7YV7QukeURoL6i4jSsX+70pWj+C797CfEp6sXiVTAmAJ2GkVOvUnV9LVKyLlPzMJHfdDlRtKT3q
fQIs6h0h8vU2sTVxXdfBcLYbhLBxU372OG13aBHdTRxMwbbEgewXgQWdDFKxpzwspgOlh+HPY4nE
aepXHRH1Zaw365AsM5wIU7GGZEbcyID5QgjIsBd52D4lXd3yYAzaDvz5G6rGbDdFybRp60E+9lIP
PuG00Sj4CiLzYAOhIvl2dXGgU29I90ZuWlcFCcVbzwMnW6kQvI4aD/PoAv36o6Y5d52KMMHNXE1J
ToVUy3bHU2HPDuLeiuG7T+c42bhVvEy1VfDsVRZfWSsnra3EgoP4nIq8ElcWLo44/ahw9Wxl14NM
x7q7zZvW25VAJa9qCMSLV4ca4yAARIkN+gZytLyaqqHe50bu3hn8wXVjj9q5ccNnJ6xy4UsPyhtv
rn1TE0UBmDm2qTxaYxKevDR3vRUihcrP2hijeKobJU5IO57X5sAkbBHqQVWING5oJEAimkdjjWp6
yZumx3nnKCdFGUpxWa3CjjGw055bJZoXnjj2obgb1JVA+GUHSXk3zq24MSg2WbtkpFBgwmNgDlsx
6g1ewYiQfaqmVn1jarikneSr0Zj51y6n8cSOjKWxpA0GkHLTno4FwkIWxamy1jbO46cSddt95KUg
mG4XbpRXuacq0D9pXvctpj/8I5ougK2pEH5jWk+FaWnXfKdSH/HUUnHJOTdPVfAEjL4bjeRTYHc4
lCprB87e0ts1974RTx8nlnJaIkp97TgoxtCBrHpDHFLw7g1glPoaghqt0kQr14SwJ/teZ2vDdTOZ
WIoDeZs1dr1JmyG9K6R9U4TUruVz3W1y8DAMA9D2rT9EiDw2jcznm3Bqg43Km3fok0cU94xSzBcx
+q3VYPSQMfhB1pTYkeGFmLUlAapahhlcE62JPwVDirGhthEGO00fNd0u1wZhIJ8iHYM3ZLzztZY1
0738RiAQ1DEuRk9zXotMinVltfFuTIVz9KZgJnIIWsUxyNUJZ3z8XnccijTg7FRq05MhRHBmDw00
TvmBwIKDtQRNJrZ8iocpxZRZUTIR20tMXuPBfi2eWEG/Q5+pY9mOD+YcNRS6ENec9UsoUjK/t8yf
fmt05UPgjj0uupnPOsiNaZ1NYL8WYvPVVDT5FrQ2X9Wa+yUI9Y9w68GrqCzjbGCNwzxn3QEN8lxZ
X3I9x3g+dw1as1hdgZyXV12lf3XywWcueG/cFI02mLvyAfeHvasCxC6mMjdxhamud+1ox8Ti3Euk
XgQkDslWMD2eqaUJ6FUrjzW/dFi4XRxhR51wvmOQ4xGVbrie6IJY1zKRN4ZKnsZU2fcBhRA71mKL
XY14g/su6kof7/DKAQu2bFK4TK70k1Y19rqx5+eWKuNl2ESnfi6dNvSxu13pqsSoEe4rnUU90sSZ
ppnznKH2i9rGJ7Rglaj8U52RMzo34+PQdLdKtucW/zTTGtEI9kxeTBuMPohyygzYhVCbfM0tikJ7
4k/opicdzrROReK6JzuvCtz5WLEnh0ApDV8TkHqRXv29+P03i58ON/Gni985isvfVNbfX/BTZS0+
WHIRAiCQRgJzSSj8gYC65gdXkoDHOmeQP07o4b8QUPmBRUyn/k06nIEXZcEPjYDhfuBbIkjyJLWc
lyMf+APk+WcQqARL/VUiQEg7TQI6+YrSwATxPyQCwaCFfVRYFjuQUMFaT+b0Plo6RCxkej4EUvPi
EWKyVQT9biVBwTRitKRCN2J8sgpXvZp20rzAE1LsOFJA+csK/X9BaP+gBV/enS746/MG0VnYi+r8
VwEDrds1ca6eyaxmlm9WZI638A9LK+bIpV/F2bRD9ogrQrE/fNfF/Ft02PhjGMwSVWPh/GAXp4/a
Ni9K9V/QYcQD2Cq7uEL0GHzMqwDv1NDF3nXq1aW9tpXlnHSB/o6PyXauRtMjCSWp40/jXMzvTocr
cq3myTiGGUbjlJsVy3ndcSdVpX3nRC4qTBYd6xAMeXuSylBbE+B0xdUTUOWVs1eafZOfI30SCJEk
xL5wGdrxzzjOuutmBgG3i7QKXJVrtE9s/RXuB683YzVHi1teOQ2YNYhFd08HTbEt0Vkum4Lh0hxX
YXtCYRkl3KGmeNHqWtvAwz52LH9g1FTIU7JiqwLDI8uRxhrEtlsa/X7S8gC0bjZWAMQUUs7O0BP/
Qmumr6IC46w+Th85mkhZZeqVJ2r5AhTEU/viDtT3rGKRUV1K3tfYw5C59t410mmL+9dGnK/Hvmbq
6HwF8ZD3Xqcld6LBerdOQNVw4gmb0GZH1ORgjN5m6Iw63vbGiGQ05qt0T5B1OMIzV3ZG3FnUPsqu
jLBmOEN3oHcnw1ijg7aOcedGvjQGSGluQLHNUQuCKoJ+GjhVbSU14tLnxfFYC5a2MNYHrlXw6qSe
8b8qLGR7i/AaDVCCo3ewrI9OMrnI9+ziFgRlRH1ZwZF31NmhD0PwtwrFKLdkBNbbuh2sW+wA2m7W
3fC9ivR+S+zuFukpxzvLIb5iJ7+f9ak30Hx1yXFO3GTtWq3zFqHY3c/UJm+8TLV0jKAF32I/BA1h
cZqI9+rNsfV7QqSXrURCrLrj0XNl8Iyqn1iNISK8gnDe6Ks5iP4s8WZbq7hw8q+U+ywOy7kyVsQw
ApGQv1dh8O9ny1jZDqkKa757D1GoJcYNRjMc8itSeuzhgbCCeFSryilKqlxJ0Qv9BPBDsua06XuR
REHsrto62WFaHd5RV+ZLVATicliNQvXiGiC+jt8INsyIICh6Uz83TU37bDcvVRVG0n+0xzik3BFC
9Y30GZpWA68ba74VldZ+KYKOGtyaSjJyFNrSjDctfkFtwyw8XfeTpBW9EU4rN12vzfEDiP807QHk
l5j8oACGKos6D9d1F4VqiaSgkx11oFUszYRFTfJjKvYzlhSuAmbDOqJYbV0Jo3xrSrK8ZT1lPOqj
KA8T1UT3iHmWwzDi78+GUZzhW5wbvQMeQbni8V+rl7/bFAUWSPMMyFZZTcCE2JvNSxuz6iBJ6nn3
Y0jeLLsoOHI5qFd66MrXodc9lO9WT/ZLNPBF3jQIfrUVWdbdZ5HUncCbX1vixgsGotQVs8hb3WSe
tVZaNm8vR7nH3xxBFGqnTZssgaGp1vY3Y6zPz1lDKyFQ/GCQB7UbA4yBjLKQY9Ob1XW1UEcX4y//
l4Z0uPAcTTI0CQSU89B/LEKc/QwgpCS+YXtB1oqDtbkqa1acqpG8Y3CKUtsOyCGSpZOK+BtXz85T
EVEeivUROzWS8ZH+6VA/m9S31asY6c25tjKkFkUIobAmLKmns8Bp0UT3WN1PVOA5iNp4Bzy7uTIP
BRHDPYlDNVbG2bCCbk37qPNJ64uB9TyusZ9kIcZ2DA82XcddhPh+FVXO8FqilaDIbiK9zrWTchUw
2B9CfYSgGliFG9k+GeNgH3rPS6ydBHC56+zMyNYaYl8IwsgFiJdunAOLltAYppUEbIwYSyOjD7DQ
sOmcmFHrRz0lzmLlRJ31BT2ozSCLWW7LYrtJ9FKjolBa48nMEgq7oj7CIUeZyqqtsA2PIP4WSaK1
vDJQqB08HW4E3iDQHlPuGcL4DW9ak0SQlStZ5Y4Oa9+Q2QQshkx8ap1i2hWDgcFD9nZSEw6LEgKM
zER9zYHf5Ebz8vfg+F8NjjoRzr+MO/8jMO/m6+f6rUl/F5h+f9FP+px4a0mTDnF5zCBoRfl5v9Ln
FrJT2yX+7sKR/9SXGuhLGWZcm22bBp5fy4PFX5kViWL6fVgUrgk5IM1l/jQQe8A1/DaOZUanoeKP
+hN7v9dH2NIQiCPEMMwq4dGmyNOcVH6gxyn6ioYIK0C6uAKsxR/QLE6BLHcxDRS8/WsWL/usL56C
8WIvaBengX4xHehGTR7PHHcfidvMaZ5d7AkcfB03pBvf6It7Ib0YGWiR0DeKoiCfMCLjpl0cD4Tz
V1vRuzmWClHctoszwruYJKiuTZ8JXxuOSyFetxoXP4WoBspcRaTRweCW3j0sRn5f6+2zvXgxGppk
yUrAn2FX1nyP7aO+X9oZt0C6GCGCdtxog8GOrxBWkvmZktYnx40Zmcugk1bZY0eW0Zvj5NUeOC0g
TG0mrb9CCHeLyiF6gXzvJh9NjlobYa9vvchBQGlV0b012smmF2aP3EVAzNfhgFCuap5y/G/k51LG
hwavp75DkPD5WLTsikKOn9Nx5LAw+hQdjdbHpyouoHcLSIRPlAijoqv4HT5laZLfuEMfgZxG87HO
TSzSEbLZdda7zlIOQGBKEmjxLRdOstey8IwXP9k6yZiSsWfhbKbGay+GEkVeVHSnQpMxgU85Wbot
PaUPiIu6bYrPym9xwpxdQkT2k14V104lhhOaommPcMR4S0yjPBKJ0z6Q4p2RgZtq6abQGRxWdUQy
H0d6dz3jIWDJdrQ1pYbFndYK46GdzPaVvMjs26Q34lHvu3iBgguiTi3txogdeh4xs/BZMWdXY+Gh
WnLzjwyM/Va6qlgXwDsbABMabYSlEfNXj5jUmuYsW0W5x9iOvmf0ccWlMZGl62me94WIOKx5VS0R
ZDAB0087kqqyMRF63BVNLzCaelVLRVo+r3JREkRAoRLhKeZbr/fu1aXdzzQsdWPWpDV3hcCJrs/U
0zbhuB2l5o2bHjr9pGYqJ7JQuXtUaNnXBMbtVigQgzgN53NqJYrZywq0LyRpuMQlh3ATq2qwie2C
9e+uwHUcGM8oOsZIs1dQbcma2FnrIyEW4oWrcTzZsEmbyGy669hRWAtLVfV39cIYVxfyWLvwyAAZ
j56ZWuflbkN5HO76hXeOFwZaX7jo1Fpo6e5CUcuFrbbINZtX0cJh2xc6uxkKqO14YbmJBwkO+sJ8
WxcSnLw4cG1EdOD1dh3kzxwjCmkg3HmxsOg45yyoM5h150KydwvfjmIRMmfh4POFja8XXt5eGPrs
Qtbz3R5fmguFD+o4PeBCgdhXC8c/L2w/Es0cFhHzyCq/yAF6rbL6bbGoBJLAIMCOAWYRDxAk8uxI
WE/WoBJW0KyqgJMkVvN6zst38DiECN2iSTAu8oT4IlVIFtVC2C8ChuQiZsgWXYNxkThQJIPcYbxI
H9SigoAwkS/1RRpBokGNTiL7rpqAC76IKJD7LJoKxH3ErS8R5IveYhSL+CL4rsQInRz+pF2MxGQA
UtpXHGelExzpE1Wej2pt9no6PNTJGLpfzBDJNWiRk4nBesqpwKicDQOFlm61rmuT98lRSqY7kvrq
mosLOvxvn8l/UA4AHxmgLv9eOXDztX97/30K+P6SH1OAlCjlAFYNTzBRfMeJfk4BS1/az3sfJYBw
DOoTddOSIEMMCz8xI4s/suyluwInymUk+CuY0R+BEUwlRIvaOhm5lLchV/pDfUPUmmNf1Mq4doLG
eZ4G00JwLDV8cXMmwFXzaolpL4+o7irJdlCRajaDgVDbRDK13lQn4PFO/8hynN6UuJGx7RIcRyyp
qjg2utqcMPOa/UfESPW6DSfOE0VloO/1LtehahOSOuyo6HfdMMn7zmjK16IP+vNce8CmrlYsEvq5
RqtVBfWwjQkU2zt1Qt5FnfZguxhEd7bHW1ypiAvND0MacNbaZIy35jQ59jYa3SHco1mYuzW13eJz
0mXNxL6Tpu+Vo1XnOLT6nDySfDwHAVJlpGoBf/dc5RP8OnyRcyin2sSdIDs8G3xX+VOjIVTuSK/l
dFtFVjUdaDgniI9071E7urxBmscCWO0VX+TcuNNdVd55ZhLez0nan6uM2POE3Jr1EOXoY4OmJDtg
qJ197mVFRfh3OYfYFNvxlukGPkcza7JDr41Uf2oVnOWs1lBVZVvtA2nF3S4PdFKWdi7HXbh1akow
xZpe8ho6Ji3c8Qb9V15IHxW1djAbWXbozcOKHEEIIrcoEDVAkWcctiozKaLuU7Cn2rAl9KYVI124
SQEjPCq6M1R1K1WSOLbl2HPDVWeQk8DeQWRrgNVg0rYI22UzINxrDYwzFeKm9tQwv0CaVsJ2yr1o
Bhlc6TVRQ+vKbPrlwWE/nkearLboRegQSMEisv7Ytl2nxI2c8qQ1SA5umh5pAEJLYCX5MQTW0+dX
yN6pqN/boWpzgkwoXs+Cu78PvP9q8UE3xObwZwfe8I/rr2P85Xfc/PvLfh56YlljwF4Nb6lrvIDj
Pw89gYPOwljHSIpXDnj2n2eg4fAiAsY9V1+OqEUN9c8zUH5AUixZl6jHFrqkXfYvnIHWsur8opMS
Ht2hXMKWabFgebTo/L4KVRiv5iEsklNNsM30ZmL8od3RRI+7ERGhxIj/Byovpn2MRzTXDqUeKav2
aSwq9hTjiR1m1Om9NvBH+5pQlj8yOMxXY2E7X8nzd9YMcHY9V/uCAgq8SKs0GybzQWOchEpdxA0o
N94zp2C6ExNZ0NaGZziJSIiLtda560sYRGOj7Jbk4gejIODat4e+BUM1hiwGtTU14K+a7KwiP8YY
+v3RdfCn91hrZjSIs5WO0QmPbaXcB7jJeYmDJv8FjF+S1oQOIykgQR8byA25cRnjM/ESV047dzsw
PRdNdCNyktRjGgfJMBDVl0hr6q1TqenW0rMCMfM0JLzUnrT5kyqEE1///QX8r76AJlrAP/sCngl6
KYvfSavLS35++XCvAjaQbqPjRbWJzvoX7qCbHyw8WS6PPm3aF0ji5wBif9BtvNOUcdEpRUTQL7p9
+CwAQb6R8Cj0Hgvvr3z5ILr+8O2z2JFsCDJL6DAEcGu/f/vSppvTofPi2yQF0vSImlqiguowtc9e
oEzzzrQravMo00HVEgQexNxq6GPbTwMsoONNdbmlHMxvq4aEhNa4j75fZZbba6nw7ZRwTNUX6R6k
UAy3bVaJ91yoATLAaTC++rWMXCIpO1miJCsjPXX7XemZ4SaPqgRpeiG/GWFBhx3SEvezptOeOjK7
H53UrFYlfD1uG/qRsFYFu3Amz8XwMkHwQAyCXhg2IiLogxzpSaZq2uoMU3tyhPbZZewhYh0bL/p/
B4NfH0Ofz8mJWPz44PRW92lYgF2IJM9e1YUd3deESuBZKsfptu/+D3tnths5kmbpJ2LCuBtvnaRv
kmsNbXFDKBQR3GnGfXn6+Twre1DZQHV3YW76YoAEKoGsCEku0uxfzvkOgGPMnHPdxbbmJ2Z/tA3M
kOn4okBklGEJm6EpT0N4896PnAPjpSego7hzrcWI+lz793knYBSteEuR/kBmDQc/u+KogyWAFyGG
HFiuOwwIBxO9vicrUmuDuCXsCUuSPhOOnAS7XpHoF658+6fcS7KbbV6Wd1g+pnvwnEWc0sae4oBz
r2GkUeBm9AcPhJyP3v2NRExG8pix+lD6U302+kYoHEHYxNASbvJeQnEaoQ1fWSfFljP29GFyblHB
ILT7E+T2wdqq9R74SSzgvawjFlSOaEjBBUAbFJ1HZ1hkv/2ucuIszctjnzvjfk5tL3LbfMTpm/mP
7cZebNeQix5Z66AeEa52Z5x4MPLq1nw03GCOm6n2zonjQ0zsOtf7OWPDjhaq9jvfIgeVgYuqMw7b
lQXNvm0MfYsDsVgvohmFr8+kr8xSc2k0vZQxH4QDeph1rX5wkEWo04Ywy7nqONe02YGtZWA+Qve/
BQbRmPmODYSU1GxM9JyohnhhP449iPrdZk7+c41caI58g3CJ16qbfHK8FJ7PlaRwVhQiI7ALMLnf
R54FFedcqKQLbkluyn7WLeSXsKj80t9VcoVyMDEm6Mk6WtRdbwCfn5ohu/GSZv606iufDnHNGK8E
Oq+nJV0zF3am1aBYqjyREYNQWerIfQvteDDXAf8yKVLDUZA4sW/SPCfccjXh8rYTkg/FmIA3O5EQ
UW29wkukbCZUSSd6mm43poZtZIG0DRWuBTvS09UQLRqj23YF1zKDvEbkyDDqsfYvJKrOd1XvikNX
QvrPUjtlGAcIZAoLX8sIv0B+ZyhVTRSoSYUEwxReF9WVnN8t5nmHAWE/SlDRPwFFKbZHFpZfQJYb
3im87rQimEHcu0HZPVu6NquHfTqu6n2B1OXs5Dpm37YNqdjBSXTXgOin2GfQBI35yEm0PjttsKiT
5XoDEHRsNN6hEpk1n0jHsE82jo/f6BRf3NGTt6hC+u15Kq1JH+cyMxVqrXWJpDbYFPQ93gR8w49O
M/M+Jk5Q4O9JOc3cEeZHubbFYVtseYbjvSIbmo1luV3MmQ2y3TeYLMBUH6RM+rgy08SAAVyZap/q
rcCa4diPBsMTQt/GrIq8oLBulAfv1paFQZ5yrsnjdDLyUBlq5ZGwKySUJPGmxY+u9YvPAsHOi91V
0weagqljXe04vGu0mJFRbHZcm54xnLo0dUIG0FD+cTWn3Q3/BwdGrcFea4eSQq/pzpMI4ZAJI9ut
w9XxXS12BZTyKVrQkIZW72Gocr0uxcfNAu0IDd9WccK4EiaOcuvRuahGj/hvmTJ+I9HXfqVzeHN4
hMlI7Bf2I0EjrKMnZ//xKnCL0iFZ4WBnxNThhhdxs+FmQjYM2Y0EqOWpwc51V9XWOO3qzq/Ny9wp
dUEXC1Jftsp+b4flPV2WKcDckpPca+ZJJcNpEkPPTK1YxgsdJViu1eyfarxdXYiRdUkfzYVEb8Rc
DgEXKxpDf/AZyTqkmCXnFpybvHNkae7//XrqXwE+/kZM/KZq/vkvQSH/EifyN/bi/xLYoutdRyD/
uqF5+NU0VxLBZ5P/fY7zjz/4V1XlOySSWkh+PEmDApCDGu2vlkZeVUKBiQnxH2qfq9DlP6oqi6oK
GCMKIjoXFCn/NNYJ/vDxfHiIgEwGMVfxzr/R0hCt9veqivxRhky2bwrLQZaEJ/7vVVXF7m+r0c4f
aVLKNaK24RF3ieW9QxCvgjiwCtMOsTfTx8+Dh43e6rvu5EiFgmJraXfCrBJo6Nt+qNwoY6ll7Poy
HaMu+NLoRO9nz1tv6hUlo5OPi4lwlWEVl23fMyxdnWgjpUXvDLtHf+Fv6Kx3FiHSVtwV2XYw4AC9
dv3KLVu02R0KKRH7xra9JMDvctTRfhZ3AYDsmLurhQ7W4QcULaLTyFyE/7kVBF6Tq62utwhp6fOO
IqmMGLAmEYEkxxye/y/DNNOvGTbfZeHPvLurKsaI0b9zm9UV2kPTZ+GO5jLAwkVMgBUrjB0PgUyr
m4md0H2usuEyzb1xMJNiCxORQDhXw7TEVHolkYlpMTHlgGKxADYkrIGsFIDlAXkrmgShqXLtF9nx
MROqV/IlrEycYS2OcQODFclkm8ZWwCfv5I6JOyWoHwbD9vaDt9WPYqvUQ4Fm6p7cCAfhuYDt4PoQ
XAq5IdmZM39vIbgawis2ECZfKmKGXayEOtI30XW74o22ergdlfPeu+nwbBI3Jw+IsGDjW0aR6l09
yvIAL99+XarS2pOKJw+1TnGuTluSXIilJG/TFsQskK0OJGzqn5ieyyJGy++ebVz+v7kZm9ipzSd/
erhOrqJ+BstG4fPgjKTMXWsD+840+vHDXHX60oH5u5/QyYdBTWBoL4fQZUnE9nyoD3azVGcYy8lt
oIvmkYWPcyGy7i2fHS8iB7GMVm9ciVBJk+d1dNvYM9z6OLN2EcocCPEpiqdkbMX9aPR+lCzOfEJm
cIA6LWOyC+YwG4WKkk2hZggmlRyLIHGxftbl72Cev8wkMPbcVwlZ1UNlPvGQs0NnwM+60yS/qSKb
yiTqFhSD5UQ4fR4VT1to+sENMZTZrpatFxF7/r7VIEO2Bd57huoP5I3ku+wplNIRsJ45mjkZspnx
TouVnnSVtU9upfVlxVxN8EkPstfI4J1yLYSV02V39tTy3PDYzrvFW62DRm6CVzXD5CscSm90bagI
UBk8rfPg7kDkOSql9q7X1HyRSbXke6Rb81UMZW6ON0bFnKWZfMLpVXk6XA2Y5M+WhaPl2eVadR08
khQdrybUkyIWbpHfeJ3wHwcCpbK3xdlqIO9mUdn7JlBITvAJrXx94tkJQbGQGGpsShWYftKkEjsj
6BXHl/sOFKwpTvN1eLKr1Fbw0xRic5pDp8gXeZ7y3Jmfh39IkdI/dUmlLabioyyHjmgtAI8NM+DM
7a1w1YCmo6lHnBbxmKXpR23m6TURwKQMLg1V83jOasW6uW4mTZ2ZL/z42IV8dqIAVGXc1vZQpsd1
kM7HqJp5+PLLwCy9Dz6jgCu+Ggd1RiFks01rErpK/seDy1YICNIU6LCzk28NdjVqzJamN7QGpP+8
WGyM//2b+v/lEv7bbf6vrvz/hTe1zfjpv9y1fOOm/tX3v3798/Djrz/11zUtzT881/cZEDp/yir+
uqIDgRbDtVl7cIPDpLne3n9d0RCQPUnhz5nKUBDHIuOK/9i8OH+AMbiORALp/ttwZMf/T/mEjrQC
4kQDR5jMP8kCvwpm/0mS6q+dbWSz25wM9vumPpAuxYUSQ0+ZLfbumKLACPjWfDtYhI7WfbtGsEPs
g48F4tjWDuE+bkLyDB5T865vHe8bboIy9jA4RmnqEX48d5Tcqbe81xxjLWe5a38GKfFwlhZkJwcu
HrwsdWK4Tj/HRg+nye7TA3rBNEIx0YZmUhJUgzD0sE5C4MW0HbXbgqXfQwuvw6qRXGsFPZCjW/nZ
dH19GrGv70Xu7cceYasYJhFORZ7em10ij82aV98sBFT51YPC8cqLo94zc2wPFmq+M0GzV2eV5Xk/
6Ak1SVm1hs5S0zBcFKLTl7IYJBqTTTyNc2dFTcVwdDSDiyjsNpI1CaYgarJdgOWEkJyRTLUcY0RS
iO7Q4Zc/zrkTwqJdH5VW/qlDP7qH1sIAlQHrfeMH57QpI1ct5QOhv1xLCVgec51ljOpXERrQIvO7
cpTm1hEhh5cDbXLpT2O/GcfE2PA1lplxrnpCm4h9p82l64mIs1CX1ssoaUgDuFLb5vEbfCsnttCT
36ZJ7R4cbdZ7qwXuKLZ+e9ST1V98WIzEFFnfvKVevlbOmrifUQOTztU/biUFDCvkau+NCjisXtYn
Jy/8HyNLM92s30FR9gdTY5EZp5TUY4ukxEnmas/a3vvJfKFcLxgdi0vKDUzrr8EnLctQx7KupijH
/3vEStPtWw+D3yquHBiE3VfGQ4VXtwt+yK6Zf7PFDvYbkhaJr65uYt4bBnbr3Fe3a6FfMu6JFyYJ
66eBMpdWbXPFxSA15EYa+FcUY7hslweZjnWKz9WzElK48WeeE1g297Y5qUs1my/ZYlA+GrbTHgF+
lo+LatmxMVe6t+ouuHHaHM00iytaqhx7qH8cDQb5+44QK5ho4BXKEGDafKYt2xeNRYe2LZ29zxwt
QwtHy9UmaNXHdZQUTlsAARJnNFFIlUXkuj2DDYmKFrYylqF8t1hb/YAw8hhwTe4yQMeXzrM+VdX6
yS2JfUt2o83qzYNC+1Qr94Bo1zTIIhydxDpUA+4sfzcFcxN8bc7a5jGE5g2kwdI/9KMl6y/oadiB
4JDtGjmMLy7s6OsOMMPEVCHpdpIeCHM3mjGI2uA8K99C3Zv0xHRrxjNPejHqYg4BLqRH7YCceLGq
2YEf7FJBkg/BUkL5Z+BusjeYPhaQujgo+dzrSW97oFP4nGPC1MXHlrXzEAptpHft6tf+GzQIq+3i
3l3NxwbgR/KzuMYbufkW7Djh4BY4BisTHEU8uW6JVKYeyZjpHLMkDbrCzS2GoPgBE2w1jrKZENm6
qgLESvI8bLOJhS5ZJdh2nMuMROK1XrX7WbId50kRqFNPZjaIade08/KADNz5iTN4KA80NMxJ/BXJ
cjTB2YKrgSc6iBu35EtuVXqdAUL5/WYznCVPqa+IPxFgfg+cfXxFwrbIqEYaxWyD9OPC3k150Kh7
n2pGERkBYsIebtjZuCJSajLgKS1+ymqo8e6XCXi7e8W4C1FN4JtdPuPQM5P1W3UFxUNX6Tv4HV1L
kk8dzAd2K96lCZz2VOYB7/3iJpH7J33eGtnfjqaVHYjUlgd1xdQ38Oq3P8n1nekqxFnXaHmtfeSl
A4z7ijbwOv/IYd+PVwz+gG/gunw+UKMU13cVtZiZenncpco29qxlxLNf0VV5FkVtaM+ucaXpN3fI
V8GXTb53Ry84fSB2hdBv2cHNakPUrxBJReXipIehw9NHIsdYiV3db+tXu7Y/uKO6O0gI3n72rwMl
ZMVyZ4lWPKckV+4XUcgX10n7R4ehBpdDUxHy7Pf3apAGGI9VnKdGJF+b5bkPa2JGve+lJ47O5AjW
X7yXvplHZG/Ij8lsF7UbEsLtCrddbvzN3y6Oa8ld2iJl0/NaYL2zcV62CtkwMiyMWM5uGQQdEbIa
ttkF0oS4wHD3wHCL7rIMDn3V6JfNV8Np9abxYHbNdkAQ4DJxNukatp4J4gxO5t5H2llE3WIRz2Vz
xAcsNCLYB4B2+frPS+C4O8sEG5BCFntgigXOa7sqyggBOXj8AHvdlxO4EJiOHI2b827bbcdd6Ab6
ky3bcIFIY/5iH6j27sC4DBSlefT61n4Dx6ZpFsnZ0Waf7oscV2DXDNVdKeb2deQ9vODB7R7YcAa3
EqVTiNevuMU2mR/A+Ux3JWnrIas67wgS7Hsrnfx2hSz5luClJoTJDPhLeo9KoN7oVKUSoaptcdcv
zDnDnDf/wS385cDQo/uUfsNYwCsjG7/pY9e7pAI4tfRONR5JZufZdmNCGPox45vY6YXE1XIlzSAT
6VvCGgP3H5ZZloZQupFpxGAqOomHxHhfmgQVH5zLCxK/FVF0D3uG2x8FigGr08HBStSaObyw7hxk
xAAca7/jL3FgoBjvp8VjXuEKtpF0IvD2U2sI21pavrcTpWem/G0CeJoteam7aYjICXM/kaBSUzhY
Ine+KDgJOmTlNW8VRnf/2e4KmXLlpTUk1W+9B7r08f/X9/+TzaaNHPq/qe+Xz/7vtf2ff+Kv2j6w
/3AFrxgLP9TR/9AH/FXfU7//waYTki8+uD/Hc/9c3zvonCzf8hxHOOxE/299b7l/oL926RXQVsEG
xsP3b4zgWLz8J4k1ql3XsaCAWDQSHH8W075/LvCZhRtTq3jyZ/Z/b5Ph+DDY1y+5WBWRSUYbZ4aJ
h7hW5ZM/y0vfa7wxU9E+a2U8t6LrzyNrNaTM11NOjcZpTWwvOUyqyB4oO4zP0fdZSpL93R4dmfis
NFz2Ow+AP1ebwzYvKQ1I+TT9E2xbad0FzibUS09S4IgDn0QS+6DJNNMXqWnwkQQwIgfFWQbTUBMa
kBCXtSdxTOC41nPXtS+VbAYaYr8BSELI4uIhtLaSYIj9TDj9PqscS58HokSJMLrKjmkaFpoX+E81
eN2zr1br1VnTnsJpU6Zi3+iQeXLgDYXdyryItCoWGLlffKNEMGjDTb+c2ihTrvosmkT+TL2COmyz
oJS06EYVitpQ9tdrDacbuuuBb6EnXk5ZN1LYGykdXsCVWZjYy2fm6v1+wrZFNp7C4UV0XXGECqw/
liYfSDYhnfxYGIuMZxLqP9aJUYi00wy1d/6c4mfilzUWlxY38bGw5tdC5fahGAhXNesgPUJ/Qx/c
1mn2li85JcHKQteXy0U53U02j+MbFP+GBPf+wa4XVqDNFICqSb2vYUlm8rjnj429ZmhhLioX+5Qu
5esyDSCLA7M4S4KV0hygrp2U4zPCESQqyMsO1PCvht0AkPf1fOh95oLSag70nkRz5K8MYX9DORpu
tp4UvaBM7yjrCGobhw9V9+d6Us2R8BMdsVGMWKFZu57pyo3WwtxDzH3I0lpBsC1ftTBy1HyGignQ
/OXljXepvS15mAPlsSrGtxSMeB17O4lKrM4HZ3IgV2yU6IxqI/ILlzA1E8yI6NRviafoLnKYrdhH
jnPyVZ7vm2Ujl80grXO7rtnz0ZoONcvIH8RLLOcFPlCsW9eAv7c6u6ZIf2FOU/euAc5zyJdn9pHV
AeIcx36u8yNZyd5uzIW3wyBGlUNIxH5AB3HiXMj2XWcFewwGWMgzIzhM3vwL7m19girDhJCzY8ek
O29AguY/FE1vOJHBDqEYXGUgSOZSyiYEoBmIk97IknXFVMVMOUmltZZvpkt4LPzjV6NKTtvWAGHt
NRvZwXhzgSvv7HIpzlnrYiHTTv7bHt3u+7ih0zcHgGfU6txkredAxBXlbT2V443nDbzxYyfbyHY2
47caCHLFMM/Qb6d8KbC7FUQTh2u9GEcg+uMTOKPZf66cEmaZsGB9o53M77S0vD30CRlfU49gisBr
5k7jhh+EuaUHGLbWuRnR9oWrPfDVeLBKNN1Mx8aqtUORTNMD6jyTrRaPRRpMrHnlsqw/W82hGqe+
s55xhDVHayAPJDgQkJ0vobF6Yglbvturn3UefpttO+fgcxIgVMs4Zr8RkJOhApq2xWEpWj3foXzt
P3oqa8A0mZPhV55qcZM1QX2Yc/boJK5ZB2GxAG1LdqhrQRJOpjglFgJFlADg4QLqYKtM7iK5aXac
EE13YHRMLJHc3hd83q9ASJe7qjA+eaXeCPUThL4Aoq7J/CPmwrkrhFVGXWUVN42R/wQ43EW5pfPX
uitwZOEZzi8WLECWHuNmRwyJzQdoUi9thYJkFwQ2hCGnUmczGPa2b0+3uBr0k2MHxnPp9D7rdDcH
PRm0186gK3ZjmvEaz4sF51w1yx4Ci7h4iC7iIRlAsAzDwH47Uyjpc/y/2HcYavDWYljzHoFA2/uk
dfGwkMJCKtD0UBEjDnivJ0iZRTPhOvCvW7lJYmi95hHf2AeJFu7Rmergq7P6R58iaGbHgy3YlsO7
txY1/l6oh5Y9nVgSS6jUQHDorvTwO2FSHhfGYNwwis/2kjFM1IgtiLVaMAumEiQODOwdATB3+SzL
+80Q02XNCWFq1hFJXLNAvu5hBU6+NcaDY6WHLHBIlp8tGVKajzttdoeV9E3O4OESjJxam72uuwAp
cyiGpTmxeIY5PaOpSc35aZQbCYsSPpdymGjwswXHdlkOxtoGp05MCZibhSGWF9Rfq1bImPGehqNp
GBFlOVP3WpGJiBqx/xbkBZBkyd4MZGcQ9UN7Ym2UAsHQv5fWf6nBocdbMI970es8ZAay4XQGdJmR
qrofx3o5G2X7EyjNBfbDeGMuFRbm+YqAsfzm3qIyuWV2reJGrMV+zgdx2mDCHUl8xvmhkd7iaMhD
mTJeY4mPJaMs6FDrkvOu9b5vGyiThiqf9mX4bqmyvHF1wmoBswVZn1gjyYg0b3kGeuLXyZqey/I3
7sZgv+jte6r5W8sNyA2jOze5INYllGYqrvmUQfqDOLE5FBW9RELgQJgBVrqbHTlxubPOY+uOtdL9
Df7llzPk1b5yKRimxXmrcdxi+Onb14q46t3WOcQWjsvwuxsdC+5GUUYOhyiSqzl7UG5VPAaW0ich
re12Kgc+Br/8PtaJiDhMFad2Pr3JlZhfZ7Cf85xt35TiLCkWybnu5dUPC88P/vRVnUan9vYFEUZh
g95i3xdbfWuZ1hwP6+aEk73+6DPSYie2r0Si8D2Ayy9jwTLxtRfW9lCiOecDZfDj7TIfsj4fmObb
n4ay+OC1LwcIS4381vouf9YWUCXH5IQ/h3jOKkgfx76aH1xY7h9+4T2TBTGHsLfvHEsRn4JCnHye
rNAxxk4+aEBrzgvIMDSayBdwccrY2RLPoqPy06v5ZiYIswUHkHsT1IBUWZCwlgbeFb/nnaVNdT+Z
G4oaNkxHf3Hl97nsxQem4a9CJ8P9JmwDr9mUTcdCD/a9W3sTRLqC6AOEZGBriRYNA2ZgDBJdlydC
1E+tDNyneRW9CDk1DUoMS1uh6/TVb/LaSYbgRU35nWJhVKRhdd4BZ4nLK9Pg0D5CnMH1NAJ9iJBZ
POscdrY/iFsJqusdZ5n4gf/nXM1Zgm5LZWnYpvbPivk0TKzc+jLTwqhDFlMMbgw2ySc9My7BHAUW
PFpgw38JkO2RVmP/vM0dBAcOzwsLtOqAFfBh85qbBA8xyWdcB8vRNLaCx9mb/J9J6tdhZvX+fTC4
+RtxXw7BX7kbdfVcxS4CtFArTWIp2pU6VoOtnjrbIX2KXJ/+bikJXN+JRLk7fPpjGm2dHOqIQR1Z
SDKvDqnZFfvEn4muY0QVa74v5iOecSBpL6kPrV/lb5xm5RtX3PhezYt4Zn5NXEHh5yfhzlS8Seud
22ZiJpwbfUKaHKL319TKi/VmMlbmelvWnQPD4oXIBI5ijSvqzAyOJLd6MUsyqhsCzSZ2v9BKu8cB
4dIbcd3jT1fP01H2it1kUQz3Tpp1L8p2SZf2e4XjwmZXSZouqziqq+016IDkF7QPPblPKBtA57nO
GERboG2PbbxepzgveB9ugDzXzIiTCm4ssSLee1qCS4omCcIcBaIT8CLiVMAu7kGacErHYzJUZh+T
PyMgUP74XG3Nyowna4wLjOL8g/F3s2c7UF91bUsFfq8REYyElJB3pyT/qK/n+k2QuPXIUAYqcM3x
2tXBM6SNhiKsHX80daNYvfrF3htIXe4aStKqma4A33qqv5kZa3Fb+NZhlnV5WxD0s19rZqEqbatQ
G1sFD7EjC2EG/voImbLriOSDqlhMoHqnwiRdu9nG3TWp+Dj6S/pgaTtZn6RfdOp+STN8LgHEFHJY
kDF6FsVCDa9svVq1/6HtptzMr1Lv0m9n51n9JQNHPcasrmcPndXBDoE5ovFqcYwQGrEZV5sm6dXu
M87RhZB2SifPPg6Z575Z+NLHCM269o+s+7X5A9FJEglGZultPl19jjzCXRGDpJjR/GG1A/Lhs1bK
hk7dToOhjyM74aelHegFTAJTNhcx6jSQ7wboTJ86nsloHOz8VhduHibW6P+uUXN9ieZKryNibSgO
bGe+9WWQ5B/YnhBsQlsA+eU1O9lv29UxKOUvAMHp0cP6ZwDpJRmhZSz+yvJXxLnH6RyjvSj3PdPI
T0FhfTMz8t1V9MfK1+JAxtt43qx2eNQ612ReOPXTPJsurjiikS0klJGbmWx2zay247TskX4J0C6i
vRIPSsSChP6qO8dpGePzPb70VJExGMGAxCqziFPuOorzdo0XqxvisfJPgNemSNG4P4FsDvZdKaxP
F3nasS47TagoJ1MFcBv5qsoOeWpPUafcq2KPiESkkdn8owqM6UC0+L29ZMFPRMv3E98JTGbCELVl
rUfypFpKqTG9LWlpF+jBzpXs6LV7HSxu3MIH3DU8lGJnFnkWz0mdAQjhGk8WooZBieudCvz6aOSJ
HRkzN0kze6RbA/Pp8R8YKzwI294TJ8AUK/CN+8He1ic9Z8cRbuhlKQHbuahyOypwo4qrNct+adJY
L0mS5xy0bQpbEmZK2XPwjwQerFVWhYBk6riDe86lM6+PTOKDu2lJoRzgTz2WXu7G2KI4MHvF4lyY
D1LCTuj7ngS4UaefvQ+itSEb6ypibeVdiWIvZDZYEpmdOLsCecXHn5NuQC4NJNE8qz8M3X+0NhTl
jIG44y4miR56+ikWLlaJxem01lgmTBrP6xB1wAXeoAJYEWjsEOeA9dmqTwz3WTzx29pZzfKuJU1E
KqN1a2GZVO99AeSdNY9Q8Tg0IFMW244RcJENmAfJuch7NhA9UeV1KryQmtkUodEsRRXjFQmJ4lyI
SWJnwtPS+weT2NPQ6pitVmlaPjB/ECIaibuQ8QTa6K4fqLcLwTqpvY5/FtnrU9C2FamQExF5hRS/
5oYWrRiK6YgxY4xmo7UeiwHqd6m7ryFbhrNPTs1OQPchmByZa7aSTam9lgvYKM+wZiZ2g1m6T/P2
B/0apdja5FAktqI+EdUzYZCb+vUNBRdcnmm+2PiJXymlvuVGS15LN/g3mQcnuF02CkeVQTTarsy7
0eiiZhq/B2Z7mc3V3mWF9doQ5B3CcyLu3utkOLu2fEMdWu+YayMaF3IKrTFxvxFeRXDEVlo3zZrd
5kbzMWgfD3mfPXce6npO0v28Uh01qYZKo6wPhvXVyZ4a52fvVl0k0g79r1G/LgC4fmtdA20nBhQt
J1MPiu9Fj0ihvfpJrgPCUJUSijJomXyfxAh+cJkm4kKCdX5qTZMsrEomoBUZQMx7t3dWlDQ17Dqn
WtxDSZTfE0EE5D5p22X/U0wJEnTZZQP5orwDnii7M0y63bzl8InWNLkmnmvSSAtX30+ka2PoR4MC
fack99uztqqJJ1mZfQyaQN9ZqPVO/Av/CWfebyu1npyC6JtS5tkZAlZ5Xl0uV4BGX0mpWY1joscn
7F3xgH5RI+Jbzlvul7zq5mvHlQRhZCAh3brOAnUDXy4YyYIxPaiL7kCVd1XiWy6VcNpbHAne0k3z
EZ310Z/a76nczpgZmMfnGsxialySABDqVqGvKkiu0eY07GEh+LFfetVZu4z/2oCg24ZSP6QytcKE
qLAunR6Dov/J1pknPlldCLzNY+tcrfn16p8ahwRNHzzBgd6FAeJWG/dEJryhee9vhsTAzUikb5hW
dnPIhE7jXNXmcSGXNurcsT/hnBJMLgbFIN/9CaUzeIRfwRgumfMwU+v3knAeNDirvWflme9wC/5I
3Ml8nqVbRt4CBDcsRjX/cnt/eubss3aeh4cLvsR47lqGUXgT0DsYzqXqpMGcJc+RKoqyPAZec3GG
Ckn8ZjtjZOUzMa5+ataw/0RWnuErhWawqX2Zr/oTa6UiZMex6yuOZfsiDIKFvLmWxqfCVHDvi4oY
JC48oiR9fznKsugIBqBFQnVSZBFoJDiHeE/sel1/UGfxaqW6/iSbSt6r2SZGcsjGLyP3fsMBXvUu
wIl1bhlDP24LQQ1u7s9NqHMxs3d3xwci1Zztrluk0rvZr9WBKWiNQmJgn7Jtgbe/CkN9YAv5gpkk
h5AE71fvc02IhSMS444AKReVI5fBER/otzV1X6gQ3Oc2SVGNt+tw5D2A6tz1IDMD+TpLICKww6zn
VEB67DP7XhJ7+lkvjREWdSJRzFlICiqadONmRsht37KA63ftMGU31BDDsk+9ToWQy73x7DScPztv
QAp6SJN5uQ6J0O7PzMKoaWr0dQ3NDeXdrDDeIU/sXjvttDdtK+W0y5QfgAVCx3pYdZGEK+fCB1r+
wL4DDCm+YekwvUgCOXgbS7Y8vMYJQyMG1CzxmrW/2KMeb32enpZF+Dwc5rbJbzetdRdxYaH07saU
ignh3c60BoRx3XCthDhlPurS87+j38MiSzjbcNQSB1FrLC1Fq8Rzu0sNMq0B1y3P7qgHhk+i1B6a
DiH5TRjBa/UnBTlLC0BnKVm9ETO19WktJ0zO16TReGsXtlx+T+O9kJwXUoLWOpps/Ru5YROzInhc
Dcr6DVXfWZfeELl6nA9E6LaPSzpZb8U1JSRynau8sXPNh75VWE1go8un3u24TznL1EO1GdObgcj3
bOOHGnfwYuSlW43hrdSGuBMQQg6WlmZA89rbjygL/KeAHT/QUDSVN0RLWz/WKi/PQy8nhIY2w9DF
GnlLVcOxuqtd2ZCr2WdQo90eDYf/f9g7l+a0lSyOfxVX9nLpidDi3qox2AbbOLbjxMlsKAWIJJCQ
0Ft8+vsToARhQzKWFlNTk8oKcKvVap3uPuf/yFRWLOjgCMcroWHN78nwlyQkI8TTey7JhQZINtN4
0h6OXXFoYW61iB6gpVMfpEQnw4jy82dxrVs3czAQPTwlih8u6PtveKGxUVt3KB+S6QjvbQP1+Qtr
7qxekg4uVpnAqguDnMWMKdXnsONcilY0vw4ERKAvSI3ehuNcL/3b4suAIuhdIAEoZ2cviXc+xMrP
6MPFSGDljtdHZ0/tdUJ1TDiJhcdgsQruNeBEA8+WMMRK18F1FiE4qwToU4AfzuJRF+T2V7K3AotY
FjyL7O/uQn+VXSUxu3/SmTpZGsF+Ql85xWXWgg9BLaNnBZE3SmJjIqQSyBDJGw86thZDg19LIyPl
1UAxzkZoVRn6ttR9WOadHLdeLb3pCPo6u+iMXYyjOHUk7Bh75JvDmwiJvBGCXIs7lAy+wyGXLtNx
IV7Nu4VpFR4cDBUi3BjfOvCVY49cWVh8ERz0dHQIdZeBTAFbYKJf22kQ9VJMWYaLyCdn4y+W2AAb
3XXfVnKpDzAIWwzNZy8rrsNvjqsWPY4K6wHksA41WQlN1a7ukweWDNftLzU5dZ9yDfhrYbPYzLVS
1Rmgz+JO0PGH0SjfkGPFl6bw7SsJrWyMsHHDW6z5XBw/RkpefMxi7NjldPHFiOSvikWwBjBx6agK
ciBI/BhLICOGRcEjAyrbjwT4/ktd8K9kaaEOMtUD4Tx/WneRQYMrDJg5EdcIC64/KrYDWmK+egmi
1fwBqDeoMBluyiq+TtEa/LeQUwaRFeGrIgKzF9fskPOVgNo18mcXKJyYnjFfPWbJ6hGNL9wzRb/L
0i6VB0HbFT4CSiyAoeNysIK7cqemwlQV9GS0IWCFxP8LhzIYiR5D/RpnCN9aXn6XBkE+DN3V/6XA
/sxNS4XWcYpA8jk27VrVevsHu6q1tCG8i3BuUd7QNh4fFXGEAyguWqJsQDzb8HEpTf8ijmBsBTdE
p2JewVF1+PEw5FHx0jWdQrf2n5SrN4SQfRJ8FwsBBWmSbaUaykS9WO2jVsw+Co1Fg7Iizn3dLCiK
K1QYwGF5qjJEimqBQLhlBbeUZbBhKArkqwHePRSrZTgIVxDMUCjMIS0kGMo6Uv5kF4X2QJSNQP75
wNDHEBiVTERfaOB5HXWc4ZRU5KhdJGiBGOpndkqGR2bCg+bZsbKURVh0x8JHw6NGcYOlEZlG8HqS
3/2hBJjtJYMMC5Y8HVo6oPrxcKznwvwGHbVV+ilIGeRPwhJ43GWg2rJ6ac2zEGAKBUd2JAs2ZSKX
ZZkPqBFangxUxVLXeGwhn4W2CLz6+7Hn2aTxCGS9DPD389KT4fhBABxwU37fXSfCd+Q7nGcY82wQ
4MbNgSZCEczJUq6hUV7Z/jgxDUnE7jZCtomkJtnFDmjVnuGnqPf3jHyNOPXNHJ6uhk8RTGgUCrNM
TFe30PRLxQ7Q6vm9bS3Q7cgR6MIaFHOl4pNQSAkSH6K1mJeVlkCT9WsZHm9ynW5lQSTRGkslfIYC
+qK0vBadcBTAVwW0y5Iry146/N8CsuzUjUrtPlRinbh4TGZh8TSLEhIjFdKj/HbjMfdM9eU9Pzrd
0Nl+jJn4yTIue0Dd/oDBD12rRlHbdGnT31MtuCY9Tqazvz4oBuAYRdOBvZdBgjDx4cz1Idhuv0be
7FyUALMrhgqZv+Tz7z/rU4Nw+v62o3n6N7U7MKees+w7URw6k3g/bALT6wDL/5NROGjj1yio8jmb
cBkinPzmKOjaeYdvkEvYjcI2sO9NlGNT4fQdtjcKMBdEeAHNRkE8Rw0c6BRwqc0/GtyfC13jnMt0
EF/Qtt+DU+KC/0WjoNGxhoOAmgxorA6aW8Z2KjC39gcBvuZ5h5MnXBFpOwp/Pgh/MFI/40vPdtzp
JrI4s+itAHTsB9WMe/397n0aTnHFRCSn9sNSz2x77V+B5+/a+7J5zntfVs99c53dn+9u8PWla9eq
7qr6cODMQjOcwFXbBNJdN+9Nj/j0L9f8bnrm/guPxB5B6ldP/vpQ6+fe8/9NwwcyrKzzkGMbt4sm
vl/3giMvz26secMLcxnVgY5ImDA9m7bcM13nhx8e8Ji371Ljtn3XD81pTfQJI1fiZ/OWYXVNYmeS
1JYD9G8JW00b789cMzPDGmOsi4pUCy3vlrAz/8cZ1f3E+16njxv47zW/yhWj7tT1BSV4MwBPm44M
xMDQqndZYmlkW9C05QEj7jhVO2WUgu9W0uqaNjycmnZtAkpQ3VsIIUMX10ffqUGPd+tw4y4vp455
EEVU5ANaGAw/q0dTTpCcH5t2+PZ1bMK5o4X35ZaeJZNFUXVxMy867HaqD8ql531LwJ2fAMg9HGbU
GlqYGyPTWdaihwTgoYU+j0yMBczltLr7zWKOGWgLj3BkRpE5sZNoFse1OS1D5W5jSJyJ7Vhm/QDD
dqqFN3zklAzfA1dy5P5KSY2mM3vkRFH5H+RA1dhm0CV0yKoP3j8Hy9Z9UthVS7umW+m4v4wPJrcs
QVeoLvX+Tp8SsT/O6Ph5Njm1LTuui9u44exsYHpBhJt37cWUFbHkdjSdJvez7OxmFkazWqTicCq1
1Phx8cwWRuabHy6qMdhMwe2huvGgYA1pn73ljwzIT2phdbjfXKBvLg7ffQVB5OqG3j/Rj9l8NRzx
jwuXHUn9VCND+2khyB5XeWzY54ffyB01bP7J9qezs2H0am3T0YFt/iA/+cmRiQi5TGphXd5e4PVE
LJtv4TxyUsKi4dA/z47Q5xq2e6y+0bDZL7MQGaG4mhNltFJYiltYi784nGwOTsEoXbQx/15M1h1M
ROvpWzJpagtB8GUWxWdvdp6kZQuT78WJJv4ycmo7N6Wz0QprukK8FKgoLa3a00Qw7bdr5luZpp+p
yNf5pyrR+taf1ZNr5S8m7swM//4HAAD//w==</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Employee Count Distribution</cx:v>
        </cx:txData>
      </cx:tx>
      <cx:spPr>
        <a:noFill/>
        <a:ln>
          <a:noFill/>
        </a:ln>
      </cx:spPr>
      <cx:txPr>
        <a:bodyPr vertOverflow="overflow" horzOverflow="overflow" wrap="square" lIns="0" tIns="0" rIns="0" bIns="0"/>
        <a:lstStyle/>
        <a:p>
          <a:pPr algn="ctr" rtl="0">
            <a:defRPr sz="1400" b="0" i="0">
              <a:solidFill>
                <a:schemeClr val="bg1"/>
              </a:solidFill>
              <a:latin typeface="Century Gothic" panose="020B0502020202020204" pitchFamily="34" charset="0"/>
              <a:ea typeface="Century Gothic" panose="020B0502020202020204" pitchFamily="34" charset="0"/>
              <a:cs typeface="Century Gothic" panose="020B0502020202020204" pitchFamily="34" charset="0"/>
            </a:defRPr>
          </a:pPr>
          <a:r>
            <a:rPr lang="en-US">
              <a:solidFill>
                <a:schemeClr val="bg1"/>
              </a:solidFill>
            </a:rPr>
            <a:t>Employee Count Distribution</a:t>
          </a:r>
        </a:p>
      </cx:txPr>
    </cx:title>
    <cx:plotArea>
      <cx:plotAreaRegion>
        <cx:series layoutId="regionMap" uniqueId="{C20A301B-74AF-425B-96A1-8E1C3DC9D9AE}">
          <cx:spPr>
            <a:solidFill>
              <a:schemeClr val="accent3">
                <a:lumMod val="20000"/>
                <a:lumOff val="80000"/>
                <a:alpha val="51000"/>
              </a:schemeClr>
            </a:solidFill>
            <a:ln w="3175">
              <a:solidFill>
                <a:sysClr val="windowText" lastClr="000000"/>
              </a:solidFill>
            </a:ln>
          </cx:spPr>
          <cx:dataLabels>
            <cx:txPr>
              <a:bodyPr vertOverflow="overflow" horzOverflow="overflow" wrap="square" lIns="0" tIns="0" rIns="0" bIns="0"/>
              <a:lstStyle/>
              <a:p>
                <a:pPr algn="ctr" rtl="0">
                  <a:defRPr sz="1600" b="0" i="0">
                    <a:solidFill>
                      <a:schemeClr val="bg1"/>
                    </a:solidFill>
                    <a:latin typeface="Century Gothic" panose="020B0502020202020204" pitchFamily="34" charset="0"/>
                    <a:ea typeface="Century Gothic" panose="020B0502020202020204" pitchFamily="34" charset="0"/>
                    <a:cs typeface="Century Gothic" panose="020B0502020202020204" pitchFamily="34" charset="0"/>
                  </a:defRPr>
                </a:pPr>
                <a:endParaRPr lang="en-US" sz="1600">
                  <a:solidFill>
                    <a:schemeClr val="bg1"/>
                  </a:solidFill>
                </a:endParaRPr>
              </a:p>
            </cx:txPr>
            <cx:visibility seriesName="0" categoryName="1" value="1"/>
            <cx:separator>
</cx:separator>
          </cx:dataLabels>
          <cx:dataId val="0"/>
          <cx:layoutPr>
            <cx:geography cultureLanguage="en-US" cultureRegion="EG" attribution="Powered by Bing">
              <cx:geoCache provider="{E9337A44-BEBE-4D9F-B70C-5C5E7DAFC167}">
                <cx:binary>1HrZktw4suWvlOl5qMIOou3WNRuSEbmnUpmSWtILLbfiioUAF4BfP56lqm5JXaPqtnmYGb2EKRkM
AL6cc9wd//UY//Y4Pt/7n6IeTfjbY/zlVTvP7m8//xwe22d9H17r7tHbYH+dXz9a/bP99dfu8fnn
J3+/dab5mSDMfn5s7/38HF/993/BrzXP9tI+3s+dNW+XZ59un8MyzuEHz/700U+PdjHzy+sN/NIv
r96bbn5++uluvp+fw6ufns3czeldcs+/vPrmm69++vn73/uXtX8aYXvz8gTvUvWaI8oloxL99o++
+mm0pvn9cabUa4RzKqhi6rd/7I+1r+81vP9vb+u3Td0/PfnnEH76/fNfXv/mJP/ytAu2/GKU0r7s
/f3db4f9+Vuj//d/ffcHOP53f/nKL9/b6q8ewdZ1Z6ouzL57nPEvr66ft58+WT/8YZYvLvnmW/+h
Sxh5ragijFLypy6R/LWAJ1zg310i/lj7i0v+nR39uTf++eY3+4dDfnr1F/H4/6Rvyvux+9V6093/
YaH/c+9Q+ZpwJoTC6ot38LcJg7F6LbAkEjP8JWP+WPuLd/69Pf25f75+9zsPlf/z/0sPdePYGdt9
B2jfnO0/zR70GhOGGefoi/nzb/2Tq9eY5YLynH95rr71z9m/saM/984/3/xm/7+8Orv8v+Ob/z3q
/YMRqvv5/vAblXwFfD9++gdifvfqjxjpC1mdPf3yijDgj38Q1MtP/P7eD9jkH+8934f5l1eZEK+V
pFRwCbykMEOAf9vzyyNIu9ccE4VyRTkkaQ6+N9bP7S+vJH5NOZNAZCTHhL/6Kdjl5e84B7AlHFIV
Q8oqyNt/sPiNHVNjzT+s8fv/fzKLvrGdmQOwJ7Cl+/K1l12+rIgJUgJTIoWiOYENuMf7W1AK8G38
P0bce4O3gT/nuJ4XdSCOuWwskVu7/QPnixvuWeZ5OJophcSqmUTexjKzNXpojGcmKy2JgzxXLU9L
NajMTKeb0mO4Grl2WSrsELl74MPcR1uBrcaelo2UDD/LaNNyO7ZRjvd5zl39SDWdxHUjusnRQuMu
wFaY416/aTGaN1M1I/eDK+zGtb7EMk2w5UZrnC6Ipqb/NQurhXe+cumfGEl+ZyOFgNwUF0y9oChB
EBFf20hi3S2taPPnerOmn05nzUZ2OrI1eHm6h2butnLvHED7iOqO1McfL4/J9+tLSSUFfs0peAo2
8+36e0/zIJDonno80KErZ0s5bQulSDb1Rx+3xs+Vb+eGtUXGst2Zm43RFEiJ2S42ej6L1oShsHai
Hl8rnk/w7MebhBD+Oo4kopQCSin6QvIvYfntHmPbZaT1NHsSmV8RqZpdNnI6jjmbKSqMn4X4PHBU
z2c/Xvc737ysyxSThHBEVE6/X9ctyUqb0fypSRBzoliRG8PHltXENMXWd0v3xtSgn+eibS0hovjx
8pCHXx2bI64EQxRxCuIG41y+mOWr9BlEO0FGZOt1G4YMfLLrTYrPLnCzvE1ZvjBA2n+gy5+E4p+t
xxH7In2FEOjb9WSMDpMcLde79pxMRWzaqS+QHTpuCx+6BoTFf7KexDnOczhfThFiWHwX+nSrMTZr
11/XfbNmd2boEzhXDqOkBxMmCUf+8YJAZl8ZFA5GJcuB74hiPCcASt8esOFrl6HY0qdMjnKiJd+Q
4PeATNl8ZvdOjtddhi2+osOUlrshILS3RWi7EaLsxzv51tSwE04EyznPBRcQXvS7iJ5Fh/o0mPqx
Vrvh/sROTtfpkNU6qHSSch/BEj9e8l8Pn8tcMMFzpBAUMN95t5VtPYKB/RMTG8DmMWGx4+HI/bYE
dujymonPfoEwnoogJASaRWn16rB2FrntLzILf0cNYACFGMAOIB8Ffsq/202j9p4rN2cPbeelzk7j
3L4gjI62hbpn2Xq2s7LTIRFXREUo7Ip3qF3utBN9Kk2GvblTutXeVBO3ntzqtTPh4cc2eyGorwhM
YkwRY4hxLIEU6fcRumx17tG0x4foZw9BgJYBgbFQ3CjPiugphK0jw/SCQvNmXz461yz/qbEwFpIJ
ioTKGWXAFd/GbT6RMKcg7IMZeQak2AMd7FuxJjQnfkFrDkQamsUP97rnBijKO+0xP82zPluHYmqB
vl6oNLXwlun2cb1gcXBW/wVOY1D7X9lLArEqoSC/IJ+B9zn+LsEMmtu6j049op5w8ZlRDwYiYuBg
LU91Q07XLV+NLpFmnshC+jHIoRh3hEM5UxPl+35DS3b3Yzf+TqP/9CTIX5JLokDc/IYBufhOiiA0
GSu7Npz4naA2HAiPL0yyIEYW+2vYDeROaUPjtqAKXe8tFsXMmxnrCxAcIJ+a0g5ujvSSsGh6dKNr
3jT2NE0bhN91HbsBx1TWJAbyKUyTnpqD7wkz00GPy07mElkkgq5yz1E3XtKILRU3Kv3GZIPI14y+
qY3GU7wamnZVIHeWVXRYFagHmj2ddiE7XY1Z7yDkx3Hlypcyg9faYgBigI9mtDnkiUgDZC9Rvl3O
ht+subWa9LxUWUyZPmwrySDjLMnz8dqQBcyNQRkt8pqG8QX3s568RLTbdwR+Qy7He1cMYdZ4L0zw
ynSVcHLsl8J2mMI2xDQLWB/FCO5Wv4E5SKoN7LtP+eTro5xWOp1JlA2CHFxuYUk9xJ6u52gjddeU
Y9QhdCdjnMZ+fE/t0it6LdKsmDvrBcrIes7D6kFZpI4OEMVqS4FOVTssWq23Wx8lNbro2zm3dZkt
ttmQLiYKyo/cqEk5uR2aSTA+veNJrbt9h1B6wY4aD4iIazuHzYp3nUOCNRXEOSDXsfUTxn2pcR78
r0mSKeTnXMSNfMY8pjm/Znqr3VujVD+QQ29ChsbCISTiXIIMh7Q9GJvAt9UWye5TgbLo7FpOEO48
LxNL9XY5qDCHvfBjv3XnJlO5z8rYtSicMDTO24NAekhtVbPaGVNoabT/aKYpz5YiB9gA6//O1pNx
qhGXue4kCDfTjoIsZc0XDJ7XjNXgoGTmHD6+hMbYQc3w2chxEOjEK1Azrlg9EhoD1zdWwjbIMJBi
G7JVvQP8s/mdMyobj7rjDS/aptnueOp4X6Vuq086ttLTDtH9TPu4ni6+sbfSC1JGxdtr2c0jKie2
+nc1BPUpa7gNBWRf+9B7N35sUGerqHA9FvlI5xOssCw3YvhF7tBnO0A6ms2JS7F1rpKsbcG7KPPH
XkZ26G23vNn7cUYHiNz5kCdER4hYoR9bt9wRzNyFZ1lzodcwH3hgsQTOa05Xu6iqVVv+Vrp2KofO
dU9dmOpqbF1TJGZMxWs1nec70cdUm9oXxnEGP50nU7LeyOMGP3mWZ6l98NEuJwCx9dOkhvFkiHjc
i6R6fmx7ZO8cE2QvxgZNociobd5vcc/vx8zwQtFFv9ty0h0QmdE5Q6rtCptl9JLNfD/6OZjn0Mv6
Lcp4B1pzpuoJ64athcQO366kb7ujSyY74KDn27Cy+ewFCqqQ4nJOg09DwfWWl7VUdZt/7Fai0hkw
8/IYCOvxwS5u9mXT6TYVK/QKnvOZS11ldebPteKWVwzP/du40qHkXNsLHmY8lXXe2nvUB3cZJUMX
QeCXCK155wrWrNt59Eu8QnJYz3Jts/NuoC2pckC/J7xt1BT7nuO2mKEm/LS5aXuesiyWpMP7fQi9
JYWqHZR++x4gctvRjQWIM79Ubt+GeC6WZmoKhF13nbAEINYulutGR3rOcjS6cx8nfyRuIRd81LHo
Kf/At/SIlrq+ZhjSZw3LXGk5oa5ool5lxZOlByZnc+1a5j8lF9djj8gyN6FYhiEOQym7hrsiWyi7
X5fJFpSM5sSCHCgI0vPbiM3wNrRpHsphnpv3U5umjz46TYopLrGssXd90cP+aIFzUQ+QeLHdSxbz
7UaR0I6l2df+vtduL7IG6Q/QLpoK51b8VlmWnzni83LxqD5nnWH3IRfxst+xXwtn2QKL1nNRL9lU
pmZpLkWe2a4Y8aDufQayv8onB4qe92G6EZsYjgD0QpSq2+XpjG17A5JgOtCt9e+JNe5kXSI+6d0q
7j2t32/93r/fJ73nJ5Njqegn3TwnMMhJO8tlOViO0t3sFa8Lz6Z0gYdmLlC7rmdCDe5kkorjopFB
vVdmVg80Ovqu97V9WPd1f14gwKtVWnLF6p6eIGCKaorTfKepzQq+mfUy82H4vCNrTuiIaxCBy86u
24QYcFkEREJ9l2fA2oM4lYjVpQumPxn44t+DjKSw/5WcY2TosRc0fBpdPd0o0/pTnEZ1p7XfL5rQ
T4coAXKL3uju2jA0n/uFbTcm1P6dz3P2SIcVwIFMab1mSUPyTHR7g+m8XEQvt7Nui9QWdsnNSS00
q9pJQHW8Aead7ZmvL+u69W93krfvc6iyPk17Pr8Dwm9OIdnk1Y6z+QaovjuOquaX3TZiWs5ajVW+
J0Mh3r057k1mb4Yhb2+aaN1UKjeio9/66ZObF9YUNd/3S6/YctHV21A0mbbvGrorDZit44HKIT/F
Njbl6nb2Jl8betIuPnvKagJy9zJxtneqTDpCNVjJxek8vxw4XeV8QND7H+diVK6+3DLX3KgFj9cZ
S+bDOPt7eKcpwtzhD0GDgukX2V9H1UPpzB3uzpV15POS1ctWju2GrtIql/cdWdfppCUjZaVqsbxg
tfX5USFt1Lluc1fZGNherLrdqlztWhb9Pqu10LQ21zYLCF+kbJJga4G22V9Oat3GI44eb2eGTfoN
jSx7K43qXCmib+2hVc7f9k236oMfbWovdDfYrsq84VB81TXOTuQawn6bcuOX9uRFeqBKTdGOdgCr
2a0Zzgco7vxYYgnKpeR6qderYVz6UNIFN+82udtUWjSKS6gMalxtGCTixQz14PyBd+2ee8AR72Yu
QDg1Jmvq03UW8pyTiEz/bqepJmuR4oTUck4A7NBZzto1nUxjMr5q18CXO5U1Q19spBmVL3xWN+NQ
ZkzFu45mShSkZeNbm3C2n2yCpr5EciLoclN9NCXxE5JXcgQ4rWya9sqavTvvydyV0NEfzucsxdC/
GVMm1E7B/AZFXWFE9AA1RXKE6zfzzPp8rpLoxUgKswQL+ZDvYSoXnIg+MLyM7eXQul4U2ri4l/sc
J1NQnfY7IZd+ODUd4/bQbHy7GjpocVZ97OIpbRjOK5GjVkI12nt8NjTeDYVbuEwF2WJ6J2YyX2dc
RVnqvmahkGygvkypER+wy/zTqkCaUO8SObG2xvTQrC1ZSAkSrs1sOYdsCWIrZCtuU8asBGG25Kkb
S0DSGb5gUdbF7hFAaMrFoXWjK3gz4agOg5ZYtgdHouX8CmerWN73udH1aT/l7L5Z18/73jbvm9Z9
bpTjfQFlgr7bNtkf6rz2JwjIAwFICH8ncrlfjImM1552y3FtvSrd5HZXSKgIXaE113fejKLyXqRi
yTsG+LrO+nFu6v0o7TgWUxPrKzcAr5Q4hm2qdiAbdqNCS+8k995X3ZrXIPxaCBho63TbE7ZueOsm
E/JDkLK5DNbYu2UKc3NYYrPWZ8LoRhaZjupM236qiJnG4zDVHPo0CB/U3NqLoebZFRkiuyBOrKVt
AioHBWVRRUi93ptFLid7JGQskAQSrpBap3BwWNjrMOTbfOb8VhcqbCiW09D0JRNhdYXCuoZyVWdm
OQsCDndINsN3e+27p5qEcTrps3atPCTlVuxp8NfA8kD+nRjGqutBX8AW6ltgne64SCXKxbj2Q981
+LPgKB7jgNWJRUofpZP9TdYjX65atB+R0e/HHkElBYXbUZK6/2Q3MtuCU2s/UVT784XQOha1j31e
duPCzmtH4NANqo+si2uZM0Lf9FCWnK8b7h6HlsrPQ93gjwOm2+WKDa24m+wZTU36YOVIhhdMi66g
PZquRF1T0K0Aji9ByB7ZoKEQS0a/sHYk4cGuedYdRtF1wFAaSpYzw01ny+C7OFfzuNupmOTW45KO
gCOFyLqeX40ukIe2beehICPsoehH2eblAL9bGiEgJtrk+JkWC5EVlPDr6EFrDc25dnb+u4OqrS0H
Ryn6DMS7+UJl+baeZvMgqtn12Wk3cfJe9Kw94n0dlqJLmXvDeewfljV3QA9QeR7tAm3TwtacXgae
+wuXdjwWvgFJcxnD4h4GMseuDMyDsO3WMT7Oc4JcgaSEOm1xnLKndVPwUPXrejD9Ss+3aWpqINe4
g5iXfH1mVK31Uct2vmAJ6rciAzkyV2M9ZfyQTbpvSrSv/MMcxvGTdGssh0BDNaJsQtfLJvHdDFWe
OtYzaLhCzFs7nmwgqs4B/cx2iFPb9iDlFEhPv4fMXtN2w1m51HSaiqQRdwfvVugOT8FBEJWs1W3P
hvXYrMJNSg9lP4BI84eXMnYt6zR1BDQ1NfX+0YTFDG+IxVuooKqoB4A0JezuSo+XZkwnGSK9YW/E
Quu8GPDU0fsRSZmZcs3y2NdHGP4OEV0NrRVWlVBtR+aKZW91WEoJhMtT1WLgrbFYoHHEUmXWVOvh
IuU1tHTKsEAB5m7GFcZNtIjQUVLL0S9u6j42zcBsU22QKnIF+KbU+GKNkxXzsQGtZs6Wdsn0r2EK
ceWHdhg6bQ58Sni4qxHJ5Hrisr6bTeUTy1B/08PwB/zAMhu6pS+WxWxxhY4aHP9ZZ0oisGPoTaqU
ayP/yD0n7d0UIVo/Z05A/2AeFTQbMoLr6C5gtomgEuaA49C/gDzc5VPDahTFCTQXd8i3CQfVfVrc
1mZtYfIt7RlUtnW/CaAIgOP5w9JCQyG/nEFQxmvUK5RYuTRhmYaTvUMEvAWU19v+geaLWXXFx3lJ
5oIucLy9gFsrhIRS8EB1fUdn7jpxEHZqO3qOlmVKtq5oN4PGgdqhmY7O5T3gcTbbauBjc0VaqBqK
2ilAzKQ6EFE5O+lmqVNyx5athE5daUCNjBs7NCaybjy4bWNWQe/A2PxyB+mXH+psFPVazGut3FJg
Nil2kGmn7MQTrz+4fBnfZ7sNc0EsDA4LtkDuHLBo9RMyA6ishaPWDwcrgmqr1RMjY7GTaX4Lw54l
Hfo5uHPVNesNjC/WUzot3aVFNS0HIparHqekD47q+WxeFTqhMO2761Xc5NkEEk4W1LjEimi2wZz4
GZFyjrnbDAxW1uHJ7ageAFqZrgsBPLpUM93TbeiyLYJAyMYDKFCoEOvecX7iBZt1Ves8PmR7HZMr
cLNN+DYfuoFXcFvJPHqkpC9Cv0JpYPZshWrE97g9gJzw4XRp+bA+NVl86biAoiam3Ie2OcKMba2z
o15wrt4vZFKmrBGz9sASCqc4WPlpXEcGDUtZk8aW0FDsOFSoMoVrnQu0VATxZf4Y9s034BxX67Y0
WE0rCCRMLhiD5tZ1A5W3LtgEOvwquoXFYqODPMhBjOdZE2wR9oVDHzdfr51OU0nSEqrccDUVMpvb
kx0lcIyMTVbQmE+nkxunvlygYfaw96uH2KjV2yVDFs65u6PALt4kcHbFVJ2rQ7/Y7TnrX0TB0Lvm
MgMYDp+huNzat7LX/kV1UdKdgoIR555J3j0ARNJ0QlfW39qN1ldRZ81T4zFYPt/2eDrX9QKdkX3v
YuE6tL3PI19uNj+2cAQYQU7FJrUFNJW6LeLA1S2G9qGsVG+3MwxNi67aaNP9faMMZsB8COzUsL4v
p83zu6lu7HEmBn0UPuBCybhXrR/3O0bDngoYtaRrmIeTriJLWGEgNxoXCtWtaj1rhLcA82aPoWjq
LcJ21dgWm4dquHRGJnIkXFFZIApD4apZ6QrQm+kaujCzk/VS0CZMIApMCld0cctlQ/CaV4g3Th77
eXTvtihnfEyzgVPqQcjPzLd5U2gQ4G+m7EXxhpzlpgBNnbpCDLWCPvwwdW0FhN5v0BZat5tdQweg
2IVz4jCse58qinR32KcI7zSch7MmIu2qlbpft9CaA6lDLLeZp08S0GK9iLPxrhqnNb8N3M8LLMf5
BAVBB10gTewVHWtykbfjIB9UViddeFyriyxryUMau+E8Zi7cUB36Enc5uZ/MvBiYxEmVyo6HHvrN
G+tStWypD8Xo87k+LG2Xj4C/no4XPSaJH2ex8Q9Z3bp4DZ2rgUIzwOpUjE7jT50yTSq0w/7a1iqg
g9x4gqJAEQ+UWSOuDxr37buBR7+VwJug6kCfVy31U/5iN/Fmoxu0oSmx9XU+avpxSh43xbqMn2jQ
9qOfrS1auGVzK2dIm1w1K4T86D812YYa0FYxKzNQHld+2XUZoO/y2TRLduZ7SOrKd4N8My+zPZ/5
pEuoyIdL6AvI06xG+QfoGHcSwqARD47s9BAZCrerT+RsCHYmZb/m24taQ/qMKwMtHhlCfhpoa0S1
qwyEk+5UPDGcrOMt3HToKg/NrcpDqLNyonw5gHzBFybZ9qj7DX9s6xQ/qnrGhQsLgrE3Hw46H+tf
4eoCqhhn8/sc5P4JZjV+sM06fETwCi+yCIYjNPvoNcuv4pR1J26dIevy5d5qO9+4BaW6yGeLMOTB
fqOabABFg5k+AT7wBsqMQKtc8gvoomWX20T833todlR5hEJlgvsgexFbbD9k+cju+pYyXTLo6p85
ZzAMi/ttHCh9TAt0//1hcNAP8g9AUINeKxi010l+hIrWanfrWbCMv5n7dgKUD3muJrhuMMHdlbYA
VO/1BLOG3lH7hqX0MhvdSHyZjVKLYGR4hpZW9/tZXvdpfl93ceOP3DA7nPY21zMra+bRnFX5ytnm
AbwGJT5LrWHe2yvcCVSt84R3kI05Sl3pB+FRPFtShC5mIeA2ypExs+WfhTEvU/7JDWMcAcd4i3gF
Os9o6JIm0TSHaWKNXc/iADK+P8YE91ggaQRljBdpbZ19RlOWZKhg5D/K5hDcloYWZvpdM8AFC9fU
GIYbEIMTjEGavtnR9Hal+QwlTEej8P6Dzbd67att5znUfUTQLvbXfW/DYquwiVzgA3J0CdPDMuwr
TgX8iutSuVkGkqzYXQvIcFrDRLZXJXSsX07CRIPUeNI2cZXT35es2Qkvujof4Bnci5UiXmRzgIL5
ok+hHkUZkcrlevzxeO7bYThMDeG+rYBxuIKbAJLATObb8WbHE5G86eTTYN3LQEODm8D9elAjODyz
MJb6i/H7txc7XlaEqy4wrHy5DgCXD16uYX19swKac/mM2sY86y8rrh13UGhRbjyMd4Ns2eLLeUUx
I2Xb9TAU/Isj4++n8XAxkgpJhMwJzMLF9/PISDcY15idPoSaCBjKvQircYHW39w5U25TmmCMm0m9
wjPozmibqnzYU3a3OVefBQXzoqbUO8iAC90CUNeFUUjUcwkCLhtvhVYN4BuhKkJYkaxP2JyjXY3w
qwN0BaFa+bEPvxv9wiUZAXpIKIEwXFfhMDz41qQgs820mtV9ljAvgJGTQzB6mwoQBUAOJd7ly6AS
Ev+3iztQOMOz5beLFw7XL0OpuM1UTMdlo3999YG9LP7P6e/L5ijcg+MKYwgvaLF9529o3Qegc+s+
Ow/3DaDFDe0HdkVwS9MFDUsCcyioevcPGtI2yWJp/Ta1JUyIN3HbTHudnQKU9vv/Yu9Ml6tGsnZ9
K+cGVKEpNUSc+CKOtCfbeGOMcQF/FGAKTal5SElXf560Xd3YVEP0/6+jAwqzbUmpHNZ61/Mu7nut
GZ2D3NNs2uLOlQyP5ST062kGck+EMZ2H3rZ9UW73m/RKBFhTSs1L5Yw+L6ipw4wvOmsPBBdUy8K7
cwT7V0LMZ6ZjsGtJIoYD8ph+dyVyDWxb93j5MEiNVUVBsxT8iIYiK3eeG7XG0sZWVOWXZfDqrj2E
c2/NBEfNNr7p+5LClZRVb3OkpUm1nFIXrutTHdSJe0/sbTHJ/CAFcZspk0PH/XpuvFzfj6Pvk4ey
0lzfE85rKoDtvk4tROrPm1UNHPSLbfpEZ6opGnnhTJ1izf36iq+5DduH2rCpoABEgo29vuLQm0Om
Kkd9coiimYxqcnWx1wY2gBvz5g44gSoDiQ3i6TQO6bX/VEv99W1okvLFvHN8z2Pv8mxhm7aLevly
UWwOOh9CbHVfuXU1OtHYTML4i6ywg9vIiEmtfZ/4TX4zD0FKVbvNRJPu02C05yYKfF9Jcjk77a5k
EnjvF6eXwRoNyvLm2zEwzDzuxLY0V0wiRKuCmocuvSUeWNWlyRE13zZzxnl7kRTlqFf+7ArnrW3b
frtGTtk7y3z89RO/3tcCh5MS0o2n5mkdcNSXT1x6SVarbvA/zFNtwk+iPtrwk/Om560L3+eeMksh
qZIChFo0ScdHqNLglNerYioAAt4ni6entN3lFLdPeUsswxbZbWj9h07OLWfkJtaSVZeoSuOc1hpU
rE7f6lhGv34k+yXU4gawYhAt8CqCN2hZ5qvjqQMs2Jqitj8EY+awtsY21TcwGs6kl+7jOsahsHJv
SbboJc5eqbeUvu1AcozMgiC1FqG/1HTlUH6RYeG7J4o7ehy6FRnvnHQLn8ozRz/imlbecCgNv3cO
bdDPzhCvnBc87m8e7eU5qB8ttBzXtlgqpgATf/VoI0qoL6dm/eAQPDL8Y98xtTa55c3DaAYlgt06
Nt1279u1Jokqo7F4IYtXyXTdb5VnjekhdIxJfQCQ7BkOJG6H2efMG7tJnRshU8xVstW728S2ecpt
TlMSf9gtLpiPicmfwHsthoKaNkMxjj66SCwoprAkstAu+NPT+OitsPyvKETGwMNawiYlAohn8yco
0FKb661eZ9zNld+wOzyBgHYWLHMZAzUTJvwGk7JfHUf6kq4jTNvkWAIoec38mkUDbNcu/t0wWcwQ
tMaRCcXZz/i4Res2Yp8og7JX5EkHTOUk56QG7mLTY5RUv8jxxvcGol6ESjdgM2BBzrfUsvgUeTkL
f1xqDqrn15Z2qmYoFxnUrBVWkX4dabnoF4EqpyPPcC3gaEyyA+5EIN9t96VHieR3uLMbviL/eHh9
CLBJWHhCfoZ5AecGKtsUcFC8PJlE41Q6bZwoMynOIBJuv+67rPfaIAptOyyyqO+7vLs05eQsImqJ
doyrPq0M9xphxXfQByhlPkAVmCeVTK63K/26kd/cQm79bdV4Fd41lGb11p0tE9kgKOpQtKAojjtM
B6UEEkvfZcnSRF5lVtYbx+ytcIfWFlpxsYxTn0QNEstWRFk997Aj6VLOLIZ569Uqo8UQhVscQtua
3PeeHFcXjXmxJjUd21BlVkL8lqQoYhn8k4z9Taptg6hmKrbkCyv6AmJx4R3m0E+pDlTGst0pr7Hz
+8mVKbKhO9pWvIJGN2vkpeMQ7sLcVmWcIhyeCKjHXdeYartKwto0j5ayMvuQGkOQmfu2bCr3wyrm
tDQ+hORMy90CxDZeG8NYG7ecGP70TfSe13/Y/DmtGziCxsqGd+GyyfKY5ID1hw3yoGqisGwcO4t9
hO8u+GpVVLy+ZTZA07JjqqzdX+E0KkUxRKrBKtCD6k4EO4hJIb1jUlFFOAP1GGV5RAunjJP9lQW1
MzLKi+UEvXu9Oc3MlAZnGNrsneOZo2fu69ptW/9iCpM8k29qsZSQdcWcjmp+o0SS5vkhgcOaxG1S
I5Je6DJEGhyYK55DvXDetDAshyBXIZVw1yO9zJIedeVCpYOR5UeVV5w21K0QU9fd3OaT+NgYE0ru
BZNDGUmskERA26eWqCuMxtUJFu+ttH2f38anLxp5Lvk7MwQoh8hqBrf7uk1daM+XhddTCjhZi2H4
frwWopz8IwihVclIuLM+F8Hsch4ndQSHypclWT0zjAuRhSJ9u6pWtf5NkRgk1Qe/dAy7vSinNQzm
tx5QSx5GXRjqqNrvR5GV936aJMaGzCgHRspYO7bsa3btLhNXhpP0vnxj5V1uyZuiUCiAe+A5NaT7
v1k+x9a3tM5IDPbeTLM173YmxcU+2NUjBFL90U6RhTskChmikKZB18U9xDAjawdTzgkSIyjrH8L9
E7JEXRfqmN7NBp4+bjOKYN6hyJQeMUeOJb81QzZCgFe+3vLdeUwDPw7V2DABNoR17ziGfcXn2qdH
zeCiGL6u0KkeZ8mQcDWZWVQEaqQr3ovVupkt/rTkose5dsOCLNuYjJ5XYdSwE+5flHVDMo4+z4m0
YhVYq9/FeZCJyeANulM33Y9FPeU142VkWwMksbnWch0Uvr7lnDfdUsVmZnEFh7/qvibGoieY1xv6
zVOO4GsyhDEad/Ns8VGO2KBT3MNcD1w2fn6evnec7itej4yvCSBB730p3CR0YleFeA+i1gdINffP
syfZBi2T+IWhH45a1eNgTMyaPn6OcUOxaUDUdgZRXjtm3hvvn4faePr434P89DmYaru89m1YDz+2
asqrX8vca/P+mNfOykN39oZlmMIoEq35HlQ5bcJIPL2oZkNFQdIYV6C/C6TuFfXEKoEVvLdhNTWM
0mxXko/YbWhxVwDhyRxGpbnqoDetBERijCpiduiSjyPYtKwg9rWnZ8rsnBwtbpvaU9YJVUlzzObT
q32aHqBUkvHxkDr5TfhSP/zirRnzNLXQ4Qkk3Mzji2sD9pB92IycKj/AZebo4X2aSNu0TtwlD6l/
ipX3aPjkZr7D7BrGTN/604Aam9r4QyOdxvX3hinwLlygnfhLe0xNYfPdKkdin9880bDtoHi/+QxD
+tXy0prpQw200g/fzwS7bwdwav0D7Vn/5s5pwG+yNvVyqDah77+evDRTHyaZyjQ/1CnE8Pusc6zU
OZXD6lvjlfM0V/JiCEf/+DzkFEt7bmd5wmY5ARouXrR5yTk/W6BG5gcityKYd21njHUem0OacHFR
ZJQTKSm32GokggH6yBM46jfo0KDTnK98rVwnrwgOJcHisl464SCX5jS6jVlVsQxdWc1RMqQIbhCd
E5/PKLDyG0GjkOeqm/h1ffS1CFNZ4MYdNjJ5nimSIgqovuDqVoa0du/VyUIWkKybnvsUgj0ttDlI
kyCjfSanYC8rjthqvxg14jIaLEfV8gkct2C/AY5uyvL07GRCtc/64jBlknz3YXUH/MentsgYjqPz
uGa6JpCM+gBBlWz3ThY0avwA6pUp70SdXT/6EqYDQ+TAtZQ8UZmqQey9zdTE7Yjqzd9ZS6tnDWS/
nuJPTpNgKBXfbU22ft4xz21NxzPB+XyXYxoxolxuFDpD1y7rMEKyWL3q2kE15xMeJVUm9SymAe/B
k8iyWUJCWU81rLV9kSbdxs/YnkwKCWk5tHcn3BIxDdyZ1LeqyJ3qeJQIE+KKgoVeT6OrcvxfaRmM
bJWOlyCsnwc0V4aZXE8P3pQ7Wiqwp6DEBlZIxHwU4lXylJ8U4VliXKpk6Pv8HDqFtnPAcbP9+GXi
eFQQkbHWZL8kBbjswVOtkMMO6cLyXEBWEtzPbupYpOQchlr/2wx346kAUfSxUYlEjzllTIvJ9zSS
xQhBcXZyM4ckRxitEv9duU3KeN8TTKMqbNTcvc/stwDxhmo3RqBwTf0M0NQGmz/ppVapJAVerQWE
VaPaz164Zp311V2kJ8+e17UrcIdN0dT4DsdXLAlqb+hIEQ0Sp5ARB9Ly+3u8G6oc78y0K9IU8Hp1
suVW+cQ23bdwzucOX0ACSQ5sDdlfhbFhb0N5v7mT7TbRxOlAAXy0rIaY0vcFYN3ELK+K0I5nvkgJ
PfIVpshl9/wkT++ya8EyBViuo9n+JyfVszsgBIVi1hH968WbD5X+BJAXY5YUj4i/sEyDT8Ci6A8m
DupEtSdz17a6XCYtSzklWkzO27ha7R7iROvy3JX+m+cp+0z9C1//1UAcgEWN7dRI435Ze8pqlt2b
wc2U+alqImXWUOfuuiWhfaG6Wq/y1Ni0HDjgE+M3l7BsvICRZ367Jk6tM7qlvnNsaHxr+HQh0Ycc
aVQ2eNlPGVudF5uvuU2qqe/Kpw0LIE//5C6wtG3HkJ0WIYfe6113V6VV1yQRfCY0wfQkAI8KA+l8
mdupDuMyd+Ea/iz1bU2PC85oSs4RCMtHrL61tcN1B7qg56SfbHaZRyIbKAvss0Jq58PTgKAD602v
DDxtl3AHyyiuMtuRfvAb4etVQo+Ww/7ADKZgicT9k6ycjbitcPbY77Om8bhrP00XVoNq2GY7w9Ur
SD6p63Pe6Xv/taCgddQfdFZ9eYR8IKpQCIvrv9JZ4b0bQw0+UtXT1ligAevxB5WU519f6pWAzmoy
IZa5FpIVv3paevvBHKmCsqN6bdV/zxGzXJom7trEdd/6Ie4+dmQv06r+lBe84QauiHXyvDn++l5e
ynzCNJk/gUX1wvMdh3luv7yXZHZs5Nsifa8LDt7nXFg6Hqf4h5FxawidfzfOP18QLxPCgReENuJi
+EpXLLPetGRlJrdPRExacuJf+I++n+eV/esHtLRs9+8Xq58Q7dYUPsSvbWHce3XBRRZuWo/Su33e
MRQAK0tphSoV4rC4QwAq3yZb/25SgKa7aqr1fv7o/zKGzeU8+s0dvZzp3BGpVBByeIGNU0R7bSBc
Q9NQ/up0t/JpUSniOtb4MlEk7g55MOe8Auo4KyszdDgcCC2MTN8I1cRu2uK5I7M/CPBywVHO1rLi
Y2o7Po4wmVjnfHXIJ2P15Pxrn7bZXz/Ey+WCnBhSLXGZMDj3XQS4V/IbENKS9xR1T35t9KWIqUz6
zmev5/3+bsb8fCmsxFTXvMAlMfVfr8wqsat1Sr309HRyzoJknse2Ow0YPj7Vc/+Em6dp8dQH4KFp
kTfT7Lmhz7/++D93TcX/HzvN/PuL/1d3F/r7O/7n+u9GQr/81PGvRjdDGF5/SN/Nv34WN/N8d7qH
wos//NTO4T80bHjqS/Qf/vJFN4cX7Sz+7pah+x1YponW9S8D9E/tHP6f/PL1S4U6+e8GEE/f8tzJ
IXD/CNjWqFhg9mbv/HcnByMI/nBZew41FLRjfmWmPLdycMQfJvSsHwYm+6DH1vavbg6O+YeNsT+k
GOexJ8MO/DfdHF7PIH6K3gQsKhnaRfm6SltYre0OjmucQsNwiygv1u00he5w98OYPE+eH5tGvNra
tCE48KFtQq5mYtJ+tSY2a+hXDCHGiV3DukO+AoOZzOBtpSiF/mYTeanDCn0tSoKY/KmDsiSElip/
OEN4F6RKs5OcVqsJ35peP19jasVAtJnLTetV+e8M6I718+P5us+CMBHbLbpM6WLDD5ekECk6osXk
lK99glWja8Y3mJpSLCPYNASpsQrvTbY0+2BOoEhghri2jx4ccn3sRDrFYp5dFU1LDdRR5P0pbBYj
x2jWm19rtpM3XTiER3ip8Ki2Pj9W3mrHpE71JfF89U6WVCyl0Y8frNGrL6kTtgdc5/k5Wcf87Kb4
h3dOWmfHtQNjydMBNXYcqnc2wfhfmAS3+6x0+3u/Ta/Nac33ypd1PGFAOW22U167LjtQnBXO9M4e
pur75mzN281RxQfbzIuoNhN5EF1WAxhVczw1tTqZTUJ5c+vsYzCb9BmgHrK3MohoOTrDFXltc+7b
gPwEpOSLKVPjJD2NuPeGOnUrqkHkLmHigTTYzcMQ0LrD26oFu9SWTZHZKTisPnAPlBn6T3lphKrc
LVnvDwRHqyJl+xQKW6zDm6xui4Nf+/B+KmGex2aG8R0orKq/Tr3ffiqQuv4swtK+DaEmsliZQ/it
CNBuI3I8H+ubvTYl7tl8OfRzAG3EqZp9LTMZiBi3lnxrSnDoGIdp88ZHH75aoV7vg3WjMpfkPdC8
Nq8VG3YzNy/EW7Kt22zJzThZivU2I5XZD5bZf6JOMR+axRwPwewZIloQub/1VZUdszp7WPui3aXE
iVdpGODptDaRVfuBwcnqRF53str+xJlvvHNwgr8xN3KSaFisEuJ/No1dmReJGRkNwbeXi4uE6gWm
7XrYO2tevjGLdPqWDt74tbTWQu63dPPqvTHm4SVDMCCteg/dKGMFJn6upQnS68tvprMo6C33KjHG
JSrL9EM4wCR1SSuPRhvoVK9agLFUjQLimjFarxf57XhVGL0LiTymnM1mUHwhDEj4sP/ZSSZnB+a8
4tbyuttESfuNlw03YlHKioLAd5narJ4F1op2Di72XGv+a6l84yB6Y7ymsrV9HWkRE/NmxdcWb99b
4DTO/m0cbzt02Biv7C15Xr6fxPbRmHrnbG+ZvbfXbTgb/rbtVeip93UdTnFqhfNhrdx3tar+9J2k
sU85/obZjUY8J+tD7eUYaZN5AtXxJozPMlqD1i6iDTh1V6ZViW5gT2sZr7LztjeBkutyIUOTviNx
hvXHjBIDOOe+HBTaEMf2NKiUgWi63bTOQ3HnouCko4zIToNZ3fnrmO1Da/BTTI3wvLGRkD1FojO9
KByDuj6qGT/5x8Vw0coJHG3o/0AN5i6XxhochmLIOxdlbkQ4KdWW3s6l0Kp6m8/p2eswRUUNFXV1
k+IeCJyo9bohuwoTY8ZwiGYiPtktnjK6h9SJke0pWYX2fUFmLg7Q88L/5i+A84hByL6X5UrPhP59
WeF/B2YLh/KTIdryfThX+bE3a7bhpvLFaTZHee8nq6FTVTtZIzV5ziVG/saM1DarKRJGFh7F6OAM
sJPujbUs4mRXhulTbV4hF6sttO7srEmLaOj0l/3ES96v66QePLuGqq+tuj3gI3IuGokLO5pcEPRy
ku5FO5j1JYBZuB+raavjqkuglTFCNFed6+J48mffOlje0Oxkn8O+t+EY14MZLBFyB+BFkoSfcZ9V
cTca9XuKcAmejtqYADpnVb1bHLf9y4WSesON5OmhRBXAIxFW2w7hT2b7njrxBc7R8K0UufdFVuCj
yOczVefBr94ZqvRxnSIq1jHFdP5OGGP1HUefvHfMcbmRZeFR/dqq5n1aZYACA10NLDaP0ptYt3L3
v1HgD10m/2MUiJSkg+v/HAbeZrRr/D8Xg/xSf/sxFnz+xudgkA5dOtKyPFIDzyZRIHZ5autl8FdB
SKmXYhlBkk+E8RwK0iqR7yCw8J7Cxx8ae7n8OJegA8RO9/v6O859EczTqvMf4jNaebzMBd2A/8HM
0UJGJzA/dUXqehZrFYbNyfAHrERr1rznUBzzPaJ1tUfN/Kiqeb6WRptH2Dw+ylQYF6byz3Yz4U+s
tqzcIe9X71jf9Y2czHuRmGkeaYL90Lgq2G2T4Vz0oAmxi+51KFaOj2Dwzy3aRWQv1g0Vq/5L6FTX
npLXjqGOydgmu7EXIa1jKoHGMQXR3OffJ3PKzxXjGHd+C9Za448yjQB6Vdgqys3tChvEjWcNThT2
6gtO7iUSJfYcF898P+bfB1mUu8qBdvCb4Ow7C/VCH2w8rb+HZX2trPk2AeXlwJ7QCMvrad1u3GK9
MlM+1Rc0icnyL2uLzQOM4kGM5SUr9qHxvY+0PDs0MqFZS5U5fyYdaEQfeAhkQ7hvhoRWG0Zwtkbn
YznLL765WQczVbdmX17rEWATCnZuKb8XCJkxbcKKgyPXZudUUBVT6mfRrGZcv+o2qBeCI9tLL3oZ
PqikDI9W5p7SdL0qJ7u52GgBGKPaMDCmGbsiv7QzXJJLudx52XqrWvdj5pSX6SK/9F3xpdnE2YfH
9iLPHfYuDwQT/r0Z1xtX8q5WZzzQbgMR1y0v0TYTTm96NdQ2W67dMFA08krQz/qR8r6Z7fOSbXLi
2LgagVX3qaHHMqu+4B+lxLNuFMwUp7S+Vgt7jodru+GcuhltdcTZcGUFKXvrbF61fmPEc5l9dyQf
E1Z+jWP/yublnIIGL2xBY4eocdf7LQF+kKOHVZAixI7aCZ108qCgEYSLbVoUl80KSuR2aINiucPT
tVvWWsU4xcdd0uRfalxoe2kvD0GzXc12msdFhuRddv7HfDG/Bp3zNkQnjqlVHVZ7PG040E/dMt9t
nTjleYtPr3dOKSa1yDADYr8RZ8o0bVceVuS9UrxPkDbnMvSZCQvxSNTZFUfsYN7D0T0gZoz0SQLS
HlN5afnzHcfxHWL194qeUpQamnE3VcsdGgbmjnxsDxKvz37zjCy2rDyPH8fdqqnGh+7HpquLA6nR
uRWufxj19/GcEW3zmIqO9zH3+/XkLUxHw1rOrW20nylFh7FfZOsOx/FMnZ5pJ5c0idfOFfEajvOp
89f5smvEfDFUXnBBWxjjbZmtct9tbfW2Ntr1YGZyxt7dDdCp0nkYreHzSqXqjUVtAU/fQt8DFzQe
6/AurDqHtmCb+gIr1xsRXhWIgsLt6ntaaN1Xi8EJtrkYvAjB83jJaPBQl597Z53BJ+V+ydB2Niff
tePa7zsXcn0H8uCRxC59ehk0YxF5fneWRnZTN26zV4Z7T10ixREnBHq4+LLUa/9Q0yyHVVlkGDA7
8Ly1oEdO6NEPpcL0g8PrxhrFiEGA6b8V9kODyZY4o2qjbDaxntvWwfEb3hupH7Y8pmGXWOZugRx8
i9o5HZFjkggV76NveOfJ7tRFMvffMQ5cuV55+cOh8w/7+OvcF5LeRjQgoEB8Rth7pejlhYcPSZXN
CQRBc3cdjFWwnHPRXW8J3VZ+fbXXaa++mu5uSNdJOr3hgnqZ9oaummpv9etTylLf1VZ5Sa6TRR5E
/m+upPWBH5RKTqfQcQQsF8idjU/w1ZUUVIZTJG1zssfyS6j7H+jtuLDUGjskOs0F/2Uefv10L7Vo
dDt9TUBuxHUr1L+/fLrUAekNhqQ+rRAYezHMdwBD4NuOeyLipacHzyvldtUP7G6/vrTzEqd6vja9
tjRgS5uy1xpiS9URmCWoT0PVO7uiqYKbNaGnANvFFW7F8mSGy4PClXko1QyNMg+s25BWEj2JSebB
gdXbFUoDp64jTmFY0V5s6vd2oK6Ux/YdeHYbly5ztSmua68/VNBlS5Xem6SVO29xz1MgYaGbhshb
NO2nVAgvdgO2h18/6T9MIceljqILC5TQ7Vcv1pY51Tl82afMHg7Ul2/McLuptv53JPuj6vN6BrmW
o0Mr2q0Bf758m6GyAEgCPVdD4v5hwThn5TR9w20U1V5Y7IagvB5TLabM640/mtW7LOUMdbf0ezez
L+tQpSgJICx7uQLEwuKupjs44DN6+DEL2O6xh1ZxmmbesVvs5WMq7PVIe7SWOv2aX01mP9xi5b1f
eo79yc7dyzEP6Nzljc2VW+ffk1zQD6nEYtQvQXNcjOJ70kCTp9NhG6H5aK1yylZxyjIK+mm1gam2
y1Xpa6Z22m5obUrDGpufHQbG516Ua+xbxFi/fmH/sMOgFwahT3FE45WvXhjEf9O5hlOfNgXiRTix
sLOJ1vYig35mv74WEfZPq16AUvK2fAoCtv77H2Q1GGOqmnQhOeHpvHWH/LJqfrdhPq6kV/OCmho9
e/WvoR28ukaedSU9rMz61IRzexjyxY7dZHvQO31Ou47j2CeXZG3oo/YZ92W292u8nEvy51AUXwNv
riO7mnvaWxXOaS44xOk8BaG2QmdZ6feNJm97P8nLk3S8LSqEg8hnbsMbiZEY2ehDMPJloM/0wiWV
jaUgbkHcHOMuBEq2e5tsMERFm5YWo6udfxc1U7DLy+t50d1K0FACryBAtSBBhdXiJs5yLA7jLdbl
DOvZdvWbd/IPK5Z3QT9AfLZ4bIT98qXUdqsVlqo+WZJEYc6qPKbRPhG8UfLMGSOQE27t5BqcK+HB
gA69GeEReDvitAiSEmHJq0E0E00neFazmzLzo6J8QxMpf4vKGWx68mnvkIhzBia8Ez07Ed1ZGtCo
9R7zxgNpdpT7+Xt68hBV4caOe2M5lpl5vxKIRS02RZoJqWPYqtuUhlhR0TM/3ZaNb/BmCDak7l2V
oJnaYrunbcx8/etB+odFwpmh/0enPLK3V2Ok0s6ny9tcn1RQIz6RfviK23HNCTN4+ps3QtfYn9dJ
wCnMtoYVJvhpTQK9UtVyp/rU20O9f1QroIgv0TtPdN3I4d6YkttKgjTbbFNFQQSYymucl1jDm8SL
mjps6cs5d/sQmRVIACt5vQZfh9J6Y8zBW2i3Ic5Cov2lbhzYmOEBg97tIvEp+fowZpqlTvklUTpK
VZgmN/O6m2ravjSYXfJxP4/gRCOv9DG93NzF2eWCD4Z9eekZ2mbZqvnQJhMm3w0L4BIsN49JUFLj
k1Fj2VzWk7rLRxLJoEQwR1pWkdgUPexS7JluCHw039mldQM+cOk4RGuWP+3yulx3+j+Miq8kMKpx
0k7zwXL7Ya+X0bCIc+OrOxBcEghRAn54rRHLjmgJMQefZUm7pJZP94b42BVAxviyujehWB76EWRp
YoALmV/nDjlLuBCK0+r5Y5HNt4rSTkwhEiywujTm4nKrAL37lAU8jvKSpPhYJZwsGO+ZmKwOT43X
0hKfs0HVl6UlzvMw7xy7X2OdGGHhhGvt+uYKB8BZju5Hu0f9+s3M/YflTawjaOQKSutSrHm5vOXq
FJ3tiuo0+Eicw3w7mJx7M2lWIljWOv56TLUbEN8DDZs4D/War7PxsKpBQW/ybdQfd+VYF/uwDLFp
wovs5Jjid7eDeh8u03qS1mCQoJUVXhE333e1TB8wx4XXbU+Lgi3lXBy3LHwD9E2U7yPTGuwxxbje
08qO3ko9dLln5lO8pLT0oFp8nlISQ87DzGl4IeAxF34x3Y0zO2hvj7d9QEoaTvIavfbWFVN+bKS3
7PO+dHYdmDXGhbuCxgO7isZKkWjWB2/AYt+34y113OIEOHmeOURIMqc7x1tudDQ/+n+fr/9bZ/3H
f5bi30VTZhwB+H8W2H78dyFef9ezuoZI9gdMOYqY7r6s//GDf6lrHPB/UIs3CSYos+EfYwv9QV+z
6AMbkMLQ//yxCotGqhvnO7TaJwUg3DERxwh6/qtS6+ttGqciIQbEFzwJmzWL6OXSGiHh226alnOt
HDowK46pqHHgjuPSV/M7ij7rZbHMdbk3zXL8NDbu/KF0hwWIKqy7P38YvX/IFK3XqAV3g9qosQGS
N12Afnk3SOBtGWbTfLa72jqn5VaTvvoNTYGWeQQDnpU7ffLnljJkXwVjF0MWYSeHUvZdCpp+/S0c
R/MtPyMjT5bS+gCNEVjH1RPJXxaQ9PKbfOwx3PshVNPjp20mOukUPlXkV6Gnm9PeCIpvPGMDSFOy
lE1+mF3wpcPor42gc/JiFbvcR/HffI/2CmtpOkeisxVlYG7Gb9kyDFacG63Y0c6uAcyrMhMAj1gZ
PrgpsptyojsdTVKGHTloeD9k3RXGB8E+MRjedd5nc3X89Xv4+TXgkzZ9XoSndeHXMa6/GjRBaeVw
5lQJ75s0sOzILW2mRltPy41a+vB9m1jy468v+2qbN2llBnBA1dpmLvKLvq0fQmsaZqVuO6T1uQ42
6wzWPZ1pAgwon2T3v76SPjB+fGv6SsRAGLMxq4d+8GqetTVYYEd/vjMtX90v+Hp6ibAbrHZUttne
7CCOY8dcgybG96Cq300aPSleXp6JglMT44/Hv1nx+vJgOjleL0rhflcKOmkj+5RS3wNeg2FPE5Em
Wk1e/VHJTtHQs2z8v+hChE0kXN03i+f0Zkylmw6BBV16Pzh9a1OjDNb1r9aY251pbBVwP208+5Mg
xJ9+k269Rgt4UfwTAWwbVAzws+Fuf/miTG8StRCJcW1NSfUlp/lGGlkGh6sbOSsW3EuV5eVXRHr6
tW4dBC6NAfKYVib+95F6ZhOvWerTxqGY/8o5h7/Nos3836hOJGSvR5lQgUnk6YgXAMN/xVx4fZCb
QNjONfpdm4TBbgyz7ahNSeFh5MSFGu3Md3O1iimiZZkf91Z9pHbfHqXbEiHKrrpt+dc/CJSlSv9U
RdVcrAMiaSu69gO9NoNdAlYKW1AUOf5Cp1BRUgz1WbXGQDMW+nak1GuLiK5BNCK3SUtO9GSUt3aR
3qT02FwiOSEGErndjdQOnZ2HxhtZ+WqzN7jTtkWmCoo3Mvv/7J3JcuRGtm1/5f0AytADPgWiDzKC
DDKZyZzAmB16wNE78PV3ISXdK1EqyeqNy0yTNJGMBg6Hn3P2XtvxXyMdAlzCOOZuAaEgkAQkkDBY
dOlR81sAKxNH6Y0xOdpmydRX2cEzHdC0oqEte4/BXTMcSZMwnxtMsditPM1IA+Yj0ReBCw0MWtVo
n4cSFq+UHZgRoKxHoxHFt3SULve9VeZPqYiUF4zwJ05t1A7hzPcAEcQU12aC9gn3otkZhjLGbUEb
EOjnhGMn5LATbcvOaiGriWsSYcnboD3uDzxqTJrdQMfhg3jFJ1XqydlshXxyrN7ZDyLTTFSt5fLm
u3W77XSVLbsx9+Odhgv5DV/X9AOMunTCBZgx/dLYHOOd6rOam2OatnPMbGbX1lHCQc8qDxU/ilLT
bhmNj1B4g4xyWYOtNDGdrR21BHZfRKHF0LQE+pRv41XT9zjhPd6kFIwFRQpWkZ3VT6LbK8tTdy4Q
oiJCidj0ZRlAdASY+S2JEjoer92kqRVAJFq28vqrOZdZb7Xw0IZB6pc+7+GSA7hqlj0I9j6CZU3H
PsjMon7SQRgcs9myhnDgGtCphc2puFzwUTdVRNMNRT3C462bT7EetkVvRNeEkTt04nz2pmQzq0L0
d27XW6yoKaqNbgoHnoU7evNZdB25ddw4bHyJZsWwYBbsqiJtRQC4A2zTVkE4ZI6MhQamSISQGmB9
hM0iEQQV7KbCK9B5RJwKdk5F0yf0F4cdszJzyMBl0moFyOM57h4gaiFQruPU/6ENo5fqG702ewDe
/uBfHCii0amyvN5zsrBSXbPMhw4nawvwMk48NObduDQ70XZVupsLt5wPeteVMqSHRRfMU85c7Fsc
ZhTcrm1+1GS5GBskkDntwrzUtSuIRQ2icl9VH7OyFOXRakVfbHPUy7dlYHq/y8BxGedkSjpkNV5i
Jv0+akdZPfEwtk7QUcx8N1BpVdu6L+Jl6xtqAWqSzXK6L30Y3FuNW6WF7m4Mp5Z0pGITR1Y8bDzy
RiQdgY7zSUX2zfIdVZFwNxz54VPitU2ao6GnjMdSUFwhAHRGD2mdRswkoxyyztRKgRlvyuzQQkG9
ADPKFu2MrsneGTKCQuwlwpNbg6yF+pikxhRvc2EnePv5OYRCqExYPjHKUjWl1A8wD2nBwfyZsX1w
H5kXY0GYkwb+SPPseS4AFFxcKRiyVBhf7p2h4pEUQzLgFwQgPmuHM9KoXvG4VsmpwS2mdt3kLOkZ
c3b/bGem8+aoCKiab7B4cYnAyt927pLy5pGxkylg4UoPwctsU5yBrwUSGjPI4mx86hx3+iLbhIaV
N8XR1idlB86rH/F3nKLGG1q1o3GBX2nZj13vGM9GD6UwmFzsp2GPo05t8SFl6aFVpgmO14s785pq
nnip9GZdnFnWdHuv6NDuqNnu/VBvJq5NMlW8sRpus3HmCSZewA6wukt2yXZDQ0XVR3ywkfmQtZC5
bxSLwj4qO5uG+1716+EzmdUDNTqFWz2VvHRdLwtqJLPsl72ee+uHX9/6xP7E+wJOdbGdik8xNNhI
giSv8yUU+citI4s4Tx8rjJOAVwdOBTH/jz3V7Kvk2hj2TGFuyUTncqNzGe5LLYFukepDA2oUEbu1
nTF/rJsGN1PIJ2IDUcJYz8l9Vb6AXhQn5MqpH+A9zFkX2DbepgqOYKBahF9Wr/TuHHPMzc61xGn2
5PO02HeVblwaETevoDCYR+FLSM1T7cdiOMM6gXs1t14DIBWV9F4yTMpX/O/8NS9y50ENHWi4hoSX
/OPklnF3ALla/sBbte4haVMkG+oA32KcPyfdDi2k+KjpUbkrJxmjnLPZ5uZ2Sm4pyQlnuJaZs3Ho
QWL6KBgk0uwzxQvj7zFmUlpxmyxaZImjXdVG871kQ55PvsGS2kLLZo1kDpDGHdjGcctDZmrORjuY
bhiJoh950lqjztG7yT63gigCbeaYflpE3xrfQOPPHWFejEEhb5v8KVUaK1B9Qut8lFyWKdRyZnRL
PY79vZo9gIRri8L3uoNdqtGhO430KoRp2y17WeR1zZRD2XdaD/RvC1qnHM8xJtwk9J2uTJ45iXTf
dDIwSEvw0m4McnowoOam0W94CszNUxE3RvrJqBfLH2lnavn8QfaWJvhjQMS3CRbo+KRFcvqSxLo2
Ynzs3PyYohV/VJ0WLft2AAK1TZeBRZqafWY9qLxg7F66coX9ylF3721m+CqkBTN12wk2McMBv0pX
KqlXsnd0XbE1lKXazVggAdov+Nd5q7aKvc0cATKktwVa9+MEeOGZ8TVrjSedeGGtl91DJZhYMXeQ
AutXmQBJVsMr3l48sqj3Ru+DAw142kzko9jg2gt/vDURTCIe7qzorUwtriaFw6zuUouG3J3XysR6
gGxduEeM9jArU6W0+D5vNTltyg5EaMBpbKCpVSBGDVrMdLsu8fOE6AxdPzJZ5r6fkT+n8E0S75cm
7H87Kf/QScFgqNNw/vetlPuU1BX+kzL9g1Tpl9/7Tbfu/wtLCI0S0yKqzHBc/uSvUiVh/Mul8f9T
c/RbF8WiwPyta0I6JYL1tZliY2Rh3vafKJPeVRZrMWFiCvlZrjJxep/WNui9n/RjEh8xxSz3etlC
q8wmmhI2GDFjg5W9/aqGsfmKkTL6h7qG1swf6xpenbYUwn2oN2u41vthB0OGxslllx/LrF7uPbok
O83s2FmWUvobp0/0Q99gDApMHssohps5t4MR6ugdioP5wxINdHwhaHMyRJGHp1UYc90iDDbVQ5va
+Yb6X74uMoc3Sgs4RS8Spd48wGeU5tYy+uUefoR+4F2uR1N2h/wyAqz47mU+D5wmTUkSSfDnBhmn
zNsKo0OfFKm9P03qAefcspNWMgO+t6MT526+N7dS1R1v06mCCPzMmwWwbMewJ99Uq0BrHubMCNzE
1ip5KH7RcBoR2q2T/1PcOaNuoYqMrdjdTcLTzBd9hNewLem/ogzNE815TXQONim7Jzzxc91bOVrS
legzPTSmNyT41/wpvgBPTPxdnc9GfONo7e70gnawTTu81P2dCfBT32gJ4oOjYa8/GRucwT4pwhyr
vbtqXmNtlb9iB0cKC2gPWawx+ezPoZG7RpwWQelGOh3bpoq/lMscX0faRNtaXwrUrExLV7hs439a
BtVr28qY1HaqGm8/IKjs+VdQ62P71cma8eL5GZtrruPKLuAjPS6pyVAiisZPbfEofGB7ZVvq90bn
F3s40wyU/Cwc0ZOc4RvsGmrihybJTRaM9HTYKLC9tVlEj6M7qw+5dFbEI1MBVPdJCDESjD242+9a
pbKb3yGuBrXAY0hopBdBQjj2KBdeM2dNoCCikI5XW/GkqfoTu/YBLWFxSxC4PY6gQzloa9T/0Jv2
mjG5J4jwRyXmZ48jHjhwIbovTm1EtzJPvI2yrBQkv1tu9akvz55edCANqX2TJS0+1KNb4bYykj0B
FeKrG+cNpO+ozR5GTLfw8VEyMKOe9YugPiYCJjO0U5W4/NasV/oj/I+Z+QXcIfJVnjNNmq+uG8s4
NO38a8rB5MWlRtrYjE12URHZxxiwJMxgVR5ba/oeRZ3/tsA22gpJiB2Hkbh/a5dumy34JRhC2DSU
pvNoJ861gLa+g1ZklaBVIkytsZ0fa2G491HtGa8orRHheRWYehNePUFPBZkSMzJDu+6eQS/GV2ty
qO9AYp8nzpyXAtv4oYyl8yghXVyGUWafmirJXrmixV6pwToP9VIchqqSl3yxi68y7t0ojNrYO9F3
WR5Qn493Zd8wYEilgX1e+t5tzno4BWQCsa1YKr3359Z6FIuOiGniljgUqo20QPopIVJubF0Hf+ju
GKekHxUlOsjumbwNkNvpfZ/kzfOQD9NTmrryZOUxc1aVilfEcdlLO7r9uXdqoWGl8zKYgd5i7gyC
9h4cXURHia1838Op24DIpo5vRueHM7bNnoHH/FFl8OxjoR2rXJbH3onuC+JaNhGDW1zDNEeNKj6a
Qp5nRycsTaBqozj9hg3ChEdWFQc9ViqoHFnTjOhGykgilsxEVyQauM0Xie/2TIFAOgoz8NCt7Okx
q53mkhDIdMBGYz0CApk/DXWK1jIyxke+kOhKSMrwkWOwEeKcIYGNbtGmLlV2mAo720s74/QMpiL/
AO+i2HPZuVu0iRLXy+U3S3N7jk8lMCYVcZZXHA6DpmwhMBljhTe7nN0wo43EocsxfyxmIshMc6H6
zDo1mzCNZ9wF430SlQ9AWAUqWDP+tGavgTATHHrxbY8oHVP9HpeAfi/6XFy0ujQfZzVCRje6WdzB
5Cn2olDXosFrQ1ePtTIMsY3qTdAAYJiqjgTQxScJqGwT+y5z7sGq7lF1wUq22GqqojprLuJGs7GN
J3eGuRFCRo3CrnHRAWWTavnQfpsGA/2XA77/5gsg463Ss/zEs0RssSqZn7NhTI9F5xT7xk7TZ6PN
ultMq+Bi9vCotaFZYMvPefOhqwZxUY633I+d1N5kPeDHNYzpVqQ18HzuHu+umqb526zVqBbzGG1k
VTnTSYvLcR91xngZkUkiEzOrnZ82zcvkONSIzhxtZntc9laqkkeebPLVFUP9xe8r7wcOFTwQ7tr4
hBPzjZiobGuniwCRIndT7eO4UZ2zQbDSEzK8+i0EMKqjb+Q0CfWuGN/gnxgFzTFypEJ30bJTkdjN
SzRU/bb2JPp7p0yj0HGz/EcF8GWHfaz5CDnRdbfw8csvVhz7+6ohjmOAaHAe/UoLCsaxRzB8BzHk
RGGQi8LzpKCrdeltXVwzv+zucdP0W6C7NapJ7ClRrxGEYufOha7OGGhjNXxkmkWiixRjF3Y21HL8
8tPwKOMO9rsm5u+6NRRDIHCyV4HgOz4XU68B2XLc1yat2XpyrbYB7WhZtW7a0iV/K4q2YN7qq5dX
1iXVUbCBtsfw4BezEWSR4++9vv65JqbUCk1BsBTlVY3ay/Pfcp2pJ+iFN5vcl3strpwnP8a7ZOik
JE6QyNkGZ/OBaBkd2zVaaS7gqSksY7/0QzjOxAgKJsj3g99nx9isV0lahUQd/MoHz+9HrD2EzTXI
SPeai62fLqG19V0ejkUOpxsurDzOi949Ao+1v/YJDbfA6CV+iWkUT4aTSXKlO3x0SWs8O1GW2GGp
Sfshj5o1C2VU4rGIK29PW7ymc2vdkcwycdlLG0WCbtz3tksrsDd9SDBa8z0ZqMXwckziEPWNd/BI
Ygy7oiOHKpq7B7kU8gEnS3PIaDQeFCzZcHFogk2gYhbAG633kbOA+UyjOyPHxbG8H36pDa9l7Tu7
KJefnKaAJZOJR+b4Xcbn03vOHZPfHSjeKe0yIMmnSbYaTi2zo9Nmu+hIPRTRX1PZMh7vALsSFaQ2
yPCm80xPlqVpd4CaqPip9/KdkfKwHnBiZbvJbz3iccifyhBn2cOF9liz6ZqWzkxbXlGP2wggFt3e
87yrdjRCchq22rzTUsM7mHXhX5nn0GPRvfSVA5rbgZLD7NLM0WGQWRTGSS5MwB4t1jJAZUbIyi4e
plqOSdjaKqNTptccX+lJbnMtn25u29IXX6zp6Opzde3zZuI+sdyWxSGAA7cLKiUGXvsc9c89kjMO
0wTwKAS1pj49jXgDP+h5XXwgVNDfgZEgQdaJmuYq816cl9zltBI70VH35FAGsZ5ZEBlqnmC02qJj
OoztslGxlZ2yXoDZT0cjJcokxuhQNmbcfbfKDEV2HuSwMHwCWwiLiPBRb1TvtyenSBrmsp2FBbKd
L6JpjQ35M3GImEGdYGIu25iD/6fF9c+Z7T7HbjptUPZdKmgBfEr7VOae8TkleTKAqFKETeQKjmSl
+8lYRvOIDwIJ1ZQgQRg0tPDW8oaA80vqaY++JLdBJKO7KRYk312DY7Duq2mvW5odki4RKkqEc1oY
5RZq8AcuC13A2SduqyOkC/lTFGhFeoXAb913jv1qdMg9Ge0OMAJJ1CFprA1lWfDFlLCDinKG+I9s
Jqg9uzqREW3tKlr6zM5o6qTjNZlt88UisigPfUXGrO5W7W6F84cLaLswyrHuEY7Vo8Yv956PLmJJ
M+t11ky1x2Aqw1L4e9LPvKtykzyUbpXfVyy/N63ztghSouey79yDhGB/csxOv0/KIt2M8WSHpGrx
mOuS9JhKz98xF1pC2UWo0u2BDmzdxxficXmyEzV9dXQ+XOYXdFr6kjpBtn3oSq/7h7ncn8tSCA14
jNGSMpGmPvzjWC6JbNrixDYdMyhyHOGUF53axWeXdobcBV9RUZFylqp4ZOv5P4h03g1vV4ez6eqI
ZfF7WgxV3734klaERi0yPRqqbpEqttWdTIvk6uciv/2uM/AXMoFV/vi78en6UhbKbstYq1+0s+9e
ioZ/RrBWyUvRbKy23COAbKo5rr///ev8lMS9fyGb8SYNB6gbf2KcQH2d7Tb34uMgo3mXQA48uoMy
t0WV9g8QV3NxN4oEOO5sl2/Si9dZyxInVzIJ1uI6oqe3/fmW/ts/+qf+EWRlhvT/vn90+T79v1ci
Af/QPPrll/7P5+Y7SBE9zPa/2dl+87mJf3msXRuWsLtSbVwG2r8pcYAeGMh2UOl4TOrdtdfza0/J
1v9lk/O8gm11dD0W/rj/wO32/v7xV2mbx+3roCmBbfNOSGKMbjPqelwfyd0CjpVXsXO12kleoHj6
/3Cvvu8gra+FcIimCPY+OknrRvI7ocXYoRBofKM6etbETGWcjUs2WOJl5hu4oxgWv6xawBh/7eR7
vzHxeuh5gD0juKBx9l6f3WqW6Ulf5/VKsr6CSSeCPsgUIo9e2dYRlQnnLUv5BjTS1Hz+3Tr4i93i
nZiFQJbVsuCiueHq+X8iD2O+7VQNPe24II38VhZlh16OVJW72VjUDb+RYDCi/9NH/ouvGH4DGAs4
S0j437cI+67P2sn3aBOUhnrIi6T/huKSNrtIW/UQ6/N//IIr6gFKEa+IVRLnwx+vKYNOBeq0FYdE
i+qzt3Yt5qQXpHhYGib20X39+6/1vVbLZuPVsS7ABGK4+meR+gwgYImjNX+5Ro8aDG7EwG1ZGsRL
/mQjeCAEyCA5pbJXXpBxo36vXpjBe1OYMDevAgJavVs/m1id2tEZCJaVSYeTWqhPs+n/wyqAzfXu
qcH7RYnMvW9zNbnZ16fK7xZ9xbM+zsp+OKAUie1nrTSd6NzFhQ63sV5bIE1sTCeyaecihsHIhJF7
cL5pRLoc8A+67intAJxzJmEuZ4H2ChK3YC0RqwAXnYDhCzbuMjmNusmM5Oe0sjTJ+SNv0GEsPZgd
zVitTZlZzubi76SjjAu5L1q7HTifniUpmDejR8UZIbQoggV5mPPFHy05g/lc1MhMtGEwx5BZPbjs
Eu4G9lAuDpk+ah+zIhFAmlqyt45tlIESD7wOHVcdwBIwjO+sUsXJHldepqg3xGg/4jSb7irccfQ3
HMrSERsu09h1I0BQwn2qxk49aFT8DyJvSANWUSNfh8ykOdzq1tEFncgMcRzlq19a4wOzec5golnY
vijmiX4yWueNnFd1Q9vEoLccI/lqJb26abTsnp0eYynzZ4bG+CyqYzUL9YqnkE62axtkdnOcUrfB
bvmkNG/AUyIBJ4O2SqMXk3A7BCX+5LwVA9+jv4x8by0cl0Fw0RhCiZcJOOGby1z2BlxEbCEqOtaO
HjCjX6GYnAYdQMzbL2s1yWJa14mVMtZNc9V9K7J67ec7fFhzHmW37yZSG0KtJUsFv2SUlkeAfE3Z
E94C/GLbUwp8TPBrvviS/XTT5wMjwpLzgxuMlWu/1Z0vX5OYcKy4KcWdmNt1BkZMYIDNZhWx5yi8
bbqY55bEHDCvslYPw4DOYDO60N5C7m75qhQ6hvCXsfA4rNpHgmwtIvEypoSTXD/rRAhR4Md1e/j5
/duqdwiK9W2i8jwysHwt6cKGCI/Lz58hSwvCwKxn7BtLctD4rI+J14+bKRZix3iQBZyst4cLPVce
iMuOojMNM12GYzcNm7xRvrghJjRaQgdwc5MFVfh6dukbt0Nv45fQOp84Westo/JaReMOUcYcRJbG
LyA6MfTjZPTeqGBAaMgKOoQX2n7WsQxuGjIoopuUlVMESe04Ekk3Upk7E0wfzRhz+jbOWjOGU9Yt
6cPEuX762PH1J4ysqxEtF9VQsFCpQU8YyfnUgeaBLHf4nrtnaUXJaoKCsVeJGbY8lVDSqCP8VHtH
Zp51cfya7sE4HSIxq3Mf1/iU6d6FiYwYWQAvZpCPdIMQF+NTp5vNRsIZD2hPGVfNTfrbxBg2DnpK
t889TEyb9QWdNYxFqs6jp40H26eTEww6NW6g18vFB8/zjYmscYEI5J3AUbgXqVdi9XDa850B9IML
rjRC2xZChfeVXPpvArvQtOm0IU43LG5Bwx0k+0bYYyewG3jRi1WB4N4Ymv2hT2ItJJbkrTLIS84K
3bEPzWSxZRvAROic6yNLas6d7lti8I+AfVndeMyxls0IF8/B1SKe0qvqn5JHvjpGL17KOaF9yAAF
PzzMIHVbMMa+rJOZi7QN+Tp3a8rPmE9vCtHAS+a4bJi1mdNv17OPWUsKAFR4h/AIHVRsCsTs6EtB
zoQQETGOk18/u+R1UbtVG4CGdrwzrNJ3qIRBbn9cOml8LltNW44LFDb/aJGjZU2hITu1s1qw9yfX
tKwvSzw67ratMEj+b6Y03Y/kiE7x2UuS5uX/I1ca7rr3ZLp+7hF8Ox0dC4P5xpoaI+S+/N+A6cqs
rmowFZ45Ctb3SdP2bDbk3xa282vSdOVp9hfiuPl5yROr/QCf20So509pC+JaRvVu8WtmSWacD9Td
Xa7dUZgOfHVlJIOld+JPs+fXh9Su6J0klr7JuKv2niGZSs2Eub3iGuUsInvHv7MQB4W5MXJZGwJ0
thhtbDYLgPDtpfW7+cjo379oauaxQD4vMVSFiy6hyMSdg7veDXJ3YdGsIvJbh3ZkAwdyXUoDbKdN
nNTGhcQc9tLGBWwaZIK/M8Jw2Ls9Vopu4tKEBTEVZNgN1OSB5+M2S2mVI83JK5agsmJx5xbYGDex
iVy2YEh0mBE9l+HoxF23p1z07wh9wU7q17xyxsOkDJHOQ9ayeHkXmUex92ae4zWghb0VLfbbMkOO
Cn9ugV4yIJZgJLUu/Ukvkod+IrAmGORk303DoKMactA0tL3WfassjOJI5lqe/CY2+zdMVQqdm7Oq
C5y0QDvQ1Ghait7xODHMlCj7X96WUWEa2zdJxkkCxg6PL69lt2+Ktj2MM7LqfuTsCxtHbI2loMNh
TqZboV4D96PuYTmbVqi3on6dzEYmV9MZeddpKfmsIHZ4yQrnjXdjrlfQspMuZOQSUnnc5OSI+foI
eTxWtnsacqLnQ2bI81Ok1c6rmxhsrHOrZXe0/FQa/HW2uM0QE3kOduinotb0kxwS7QcpHmKfDBPi
RN4zp5yfgitTTSwLv2h5kjeiN54tchUkAGqFYLD1bPROsUrXb5R8twWD08xjfZA+U5uyZat6itYr
mmUWl2koV9lYx2WEcE7V0JuLTkK6Q6ufdGIfnseLoc0E1PE9cbR8IqxMG55GVxW4qtIpiRP/VuTg
13lUSbHQS/LjZkZOmKdabJClzWk53hMJRZPQ4LjBFMnZpqQVML4tynQDp5WoEZdkb7JiOYN4zIhO
cMmSi1X2I7r9BFJEMjcbZTviVGSLvOfyN7faZ2fJx0SDfCTSk0aENprIhEcP+TGHmMkiieswooph
cvgcjbuBWIaHyBPECXdRiFvpMfbZ0i0gKDtDj5EEY1jEhauaYw0NnTibwrhVNhn2DIn6NoC+ncJC
50TSu2X+A+q4A7Wrjg5iqUvyJRvs8NyBU8iu8KNqmx9aMV+Fsqcj65qDwdDoV9FL/eqU87gZ9TJ0
u7k8qMFptpyNoyflDvMu4yG6yZqEhGLwp7aOLIfJZfXI1ea5XKnixJOv3NtlrtEwxjPql+4We/P9
gGsksPiqrjoD/A8SksJrW5vWpR7RMYRWjM0aW8m+EAXo6fHBKo0bJz+yJ4lT/OG4kYOBjsbhSl4Q
GYHTFRGRkX/QsuW707hcEJtUOQSp2FkTqKB6AQKYgZcMNZ7AXTAzT2IHSdBPolnAauUhFD4PjUmT
22Luft/lBYu0TNhtUrdlRS4jE1+iAQsUg3M+ZVhYOXb/Qym+Vh2/bzFBuIGJYDk0FgxaEO/Lfhqu
meCJJw/S+XnoHwGeM8BmJf59ufan6ocXwqNLL4OyH0Dnu/JQREk/ZHWPfKJy2YwHnBjPTbcqdW1l
1GcXEkpy+rkd/v3r/qn0Xz+gvubOUZnaVIp/rLooyQsrq5U8gCJz33qtbA9lpxCOTh7hGNu6rOab
6yarbmRcT7l//+qrEeHdt4szh6qYG5w38R49MWNgLMiwqg/kd1CA0LQ1n/1116W/zm7fx0ANAl22
lCXryRs8Bpv7z7fw347dP3TsaLSsPs1/37E7Qvup6rT7fcfu11/6Te7l0WDzyNEz6LGtLTv+3v/J
veiTuVCgUbKQdrBaaH7r2GGQ0+mB0OZz8ffoNrfCbyow91/C9TwaQb+Srsz/pGNHD+v98jJM3Eq0
XcTaufsJRP19SyF1U7J/jC45qcZALzhJDF9ONrtn2XjozikE7A3sE/Ek8wZdClZjRrr6yINuE3ek
XR3gZEZR6OP6PC2LZ0fbYqwXLOi6rh4Hok7tvZF5s/aYEyrysYFn7oSjtOIspELElTEiSLorptKH
K49gwQyGUl9syqzBJQ4CNwAJbi3HYmPp7aDKVjZP4VntdgTeh6hnqiPKrUiOge1rzReGhd5XnxDl
DVoevGeLThMBwWdPJhh0bWdD7LVt3gmzTzadKN37CZQMRf1w6wpT23mdYXGAKkYdlKhrpE8yy+ZH
lej9hSiU8lZmmqq2HtzuhIOaQr9eOXpM1m4mb4Ujx/2aqs3Rp54P8eSKkylbhOWJv1epCYonqdMa
twHED7NLONL0E77qjWLstrN7z/xYCMCHKSEwT4ap3K1I7M/xOMsrrlkilhbLehjMrD2O9WwTTW8+
JC6BuE6F8ECbYUAqycjQYgx8sarpRkJERyxYwRSF8KzkqxuZEt1JbQFxrPKzUZYwnVzV3FYbMV97
ksb33dDZlympLN7bsAx3+rRtzLq+RExMf2SkbeBdsedd56R+GLdedzNdgXQEJKkRGVGIMaMJXMx9
sKCWj8LWjKD1ygpNuHMaJxorHmqqp6ztrJtFi+xscdp5SDu9eZR58iUzreTNqd0Jm7I6U9fNG1hQ
wIbMyA6IuNIex1qVT0WblyE0j+4CQhUTCd8I2pj8kYzPniN+PoQ4ELoPuYLjYXemusyw/DcShNnW
cHinGmGOm1Vb97z4HpBcDi6c8bKqFvzZLGu3upTG2Uoa/UQF/63g568x2VKP3lhxQp1VJG4eZ+VH
37RRLNOoigIZL8sFA0KP3X7UGLmqer9oQ3XTTVa05w79Hb4S+zwXZiBbdFgGy/6+VtbyOrbEhcME
7RNgpqCWJJiyJliPCZsmz8F2ZRFmoWY406TtyCl070cU2V4ASRR1M0c0jBxKO1jVSnvrWIMbRfJy
MAAPRZPRv2ioApJuufkpIJ+Icm7koNs11ad5GrKHxGqvGpxIg1bOBoDLzWj0Ylv58msnPW9VZ76Q
zFAFBXnnpdcWu5yx/hyWqXl2bMb/1Xql5m/kZDLgRE4QLIP+0R4ESdTo8A6wB7T7yRfoYQYZbzLd
fmUz7K6mLNVO60gaL/LYQbDc2S+2q02h4qEGQQKyBf12bivt5EWJE0Sp+Tp6UUOXsWz3hdeYx6w7
kf5615ckNTf9QpA00+Goo9/lClqUdrlBs4TOe5LpjoOPIh8b9Q1ejAKZkxMfRxIHAohp1pHesHos
VbHsqx65hJQSBXiuUI23IxhgJuztzFl6M2FAepzs/mXAhXvQCKW8TAjLMZigE7En/anKNMSzm8Zo
zQysEEFYd0QJXMrW/1Kjy9i67iKeM2uGmWlWeZCgtnqYLT+9EoLwRnCXfSRGGxhWary5coSNBbi+
/9y1fGS9TOSmlYV5jouq3GHMZEnrMeKb0i62xZwUDzPbLiQy9jtsmMD9vWr+vAxQvsaI/XkcWIPp
rObP9IFoopap3jw1rXqqdPRcsV+V17pMoD2MohjkA5N/42hJLEV7iX0SZYGDq6BbsvqILI7jegrf
foO/Qtz6zPuBcHAKY0h7uynx0dU4PtaYAC2YD+u0KusotKF+qTgk0TMbCLx3tZ2xJOhjzb7ckR+i
uMUrScTj8JIQ/2rYh3lEd1nS2qXCrbXma65lBLoldjYQz5NQVl7zlt5WwMHMP+SDny13ikblo+KB
/WS1EbdIPrH0jm0/Op864olOyVJif8Au7nzpWf1paGAtAvOmRZ5NfSS9W1NovokPSm9PNeNU/EGR
Bowhq+JD1PTHGRbFleyc4snXMrI62lHz9vgPWbhimZJX6QPe+x/2zmurbmRd27fy34B6KJd0OgNM
MrYxDica2BhJpVRKpXD1/1PgXttMr41Xr+M9Rne7MTAllSp84Q3a9auDgwz8A2GlHW+qqJNymy6D
j2VZB2NR+Arw7DqNyZlWEevD0xrI4bxa7xRb+1Nd+DZGSr47XQ26J25H6MzeARgEdLaiuAq2JRgh
XvrzOn6yE699aDs7/8KZnNbAgcer3lurGyp28ZM948K1y8rEe48hpf5kwYy4rmxxJpyw/FFVXvgY
4O8H8zND5R+YjS5JdPz8LMCdu2K33fYRNvU76g5RtYkTRhECYRbdj3oJLqmhlI+WtGVyXo2ui/+i
yqd3aDOG95wj8R6nnxToxOJSthRCJeCHMSc662AzfC/yPPbZjNLkHmVIfTuLFgloqnDWLZ3xXm1c
SmBf5JIU116p0pRZPPgCUFW1npHmFY/+0Bbv1VR/KOFQYhcMzf6sIHXcwblmsYJeaG/W1mvB7E09
PrBggJJqv2B8fKXKbPoSTAvY1yhrv0a+r0+QoojB7aZxGm/mdrHOO0fq2zpgv9nQKLG++/bS30Be
Igf2LFBGo1hUB6wJB5w4netoi0nLeKacwZt2MpftApSwkp/aKPf9TdR4w3vpJ6NBNHjtdQi69Yw1
l8vT0bXVQvN9RlelyOK9Jzr7SxIPib+vc2w6do62IJKWfv4+iZV92npA0etxrCVGLQAy2Z5ltAkc
TbmocMXlMg3tuQM5cBcq394teux3JT1jQNBq3c70//etHbTbULrDPshgggGaVO+csR92Paj9y9LS
AH5EgjDiLKQ6Q5YAylZV1t2XopODAOQzwvbHbrn5XCyuqukbxEsLY69df4QEUFeJPamd54bf/DSL
P4qsrh6A6jcnHiKG5Y4tPoFnqosGtBc6JncymBf7LKfxehWvvviqqTEdVKYWEMxpQJNtQYbnm5i6
7GJIHO8e8HsGaafyDLS0Iy2uGxfnHQyB+g1+RkV0kEDz30cg1/R2djPnQcfa3VKBV19TCsvvgniA
Vihn1/4yrgSQ+9SeRuaS3Y+bqBbOI8JQrdwnVZiCzm9k8jmPh/rjguNof+LV2Xwx9uNyqqVlIanS
QVPDiKI4k2lxa0NDAsAsrlPqD02GajtNrv0Ujdm2Xob4nT/QtBiFn4L7rUS+C2Ll3oQlsWGEC8pp
i4i42gSd9r/FIInRVmpUeg+kTCwb4EQ+lEjLc5at0+c2CNc0ve4pJu0nd03OXFnqU7xDht2qvPJk
tO3x0kFNOhy76kcmXTzasXsTP0Jk8NE77alsYkTZfUwDkXwL/SY5QRkaE0je5tpvFeTtq8ydC+Bk
cGtxJg+Qd8+7VCJ0DSLuUdkxGl1QzOqNsrKSrcWbrpqkzT6VlBvu8sDOTu08wArcScbLTs2QyOEP
RBcFcrjb1CZGrCbkJNfK6uFFtuMhypGcMtqnxWe8YJxukyUTQOEsD4Zkr1BC27fJul4UlqPOJ7pr
lzxheelSTvmerPmAsOQwHFAj0idp7NVnbYk/qFusnxSCuOMWKYCOnmcrbr22tX5AW+3O/i9L/k80
nKEzkVT+70kyTh64NL9KkZ9/42eG7LjxX2TI5LPIZpgyx78yZFBuf/nYM6GmgqehG/8CaUHVGYwY
P052/EKj+leCHPAtwPV81/MEZE7P/ycJsmdkNP6n/GJuh5mB2zP8Te76N0BaJPRSUYnzf2QAeOUT
fgAJvYhpci189YZBusu9xGJwOOkXr+S87LH4+T4npcIIswma1j1Rlk/RFwMm7LA2NMJMjTQqi2z+
2NmVBZy781W4hps8mVM6fNpDnUBvvRJxZNjUcgSSQAtMiQ4UprKmj1TBqDqVGCwMsDoW3G2JGUdQ
Zqden1IT38y5NIaO5TRbUXJSa9kr4F19lqCV+8uLvH0Zhv9Xj9VtQzzXG9OWo9GJMRYy0jv8G/go
VRyV5JoeobmhX4Mfit4yPdsKLeUSLWjfw94iToOYS85OXldPlDfz5c6HlMatuajd8zxwg9L549u3
9KxW8+sLi5FFcQKBlsYLQujoloR0Z2yZu/TRIYUsrtBBTp+1lelJnmYWQFKMuUWeOYZTpaJxU8hZ
FQgp2AqzbFykjfG4wNoNNLsNyijbr0m6ophbzryK/YB6Fq4eXYh5Ke6FRRter2vh8GMV7i5Bu7HT
fhTxSwHufwUfva6w4iXFIGPAgmtNACqRtcBr+AX3kWQFvPeirH/Yk7WEHwKswpv3VYmK5e3bo/e6
2GguBHjL1DgDuHmkYuZ9/3KhBZ38eEXA+NHokjjeXpUJ0ejGtVnhcI+lfzP1TfDsZRWUZJiKU0u/
hy6Gf/nbd/IaS/Z8J0GEiA7ANaN/clx0pQ6zoBchw0fdR114HSg4PQOKSZYnvPMUQj74/revaCbG
LxOHZ2cz8R1IkexGWNwcDbKbg8FVeeA+zk7a5/4PBBpoqZ4ha8dcAF5jHrtcwnH8E+zpt7cL2BRY
H9U3x6aM/lyi+2XQkU62RENR63s5okK37NoFCRwcs6PVGPW+/ZBHujdmXMH6kbuESPewox4r/krI
McWEysBjT7O2EgdwOvXHkmZmiw0nbsipupnjNbGryybvamMPq7NivZe9UMojDGSXSjaE/FX8Dr1D
4YEIgNhTXhY67aAVjZPvUx9/+6Z/HyAmfmj+QYWRk4IT4tdZSUEMUJgs+u+zHY+oLUphSNSJa3Hi
/2F8fpsEpKaIcFJf9R3b+Am8vpQTF5FLYFh/J1zreGC8iQv5pMn48bluqhCVxqRC8yr5w3Wd35/R
KAO6YYQdoQ+X8OjCiQURRHWB9Q2FE8cFTEBZaOy3gOCoAmwdjwpMeWCZFOKBbJ9K/67tOoRmYGnM
rr7LscclTM8iJNC/pbUjYyLV0F0u6IT5/Z86PkzPo8XCDYKdM7MVCWcM/Y42iiClz1qNXfONKobL
UpTRMqy3fTh3vJ91sYl/T+Ne9eE1Lto5k7qnzcdhgK71wmYZF366fOddVvIp7E3vheOPpioILgdN
paeXDdhPFLtLMGPF9rkHy5MM1DtEwUvXVHR5O3U3GAfp2nM0bySrErNFg2jPuKCLfkz0DoGeYf6y
Liw/CKvUBBkLl7Ysm7y95sYU1/VpI6OvmE05zfbQl9WPcBqd3Nlg5dmvt6zCOPhcI3i53ndrI7lH
BwR6PW6cenQ+F32j4AiNdGvX+3XwUJiH4Bfq973kbzBSriULGXGmsOGdudkMU3NTeYhLLQhzKWOx
iadQw8M0Nql1SjWkDmvcUidMR6mmOnnCj+RYYlbhaaDnbHg3TKLiMFvaWbIF9zg1Yrgg05hL/20G
S12cq1npopBRhlnRfiERDfQh8XWbX5VgKqCMOv1cX2Rwm8fzcR5n5tIMqYehy3XuLBcRvV4OSzsZ
zJmJf6TLwlYRBlfutvFrhcXtzwcI5JDxqLXAl1nubDsxduaBXTP9+jk1G+ZPr2EkHUK8SXOBjq/c
9sYn/e/PaFULitDL6S8gHuFiIDxvvGwNGIPRyxcuPauMjXhB7C+8Tl9G1adCysgFkRr5gWmCrXle
l92IcjOkZuNu7FmCqG1RoHNR+V5Ey+Ox35rp0pDUyScPmSgmjUxCWb2v4XIKLDQ8rMrCjQqky5rS
NWxeICFYJ/POvNnmAzEPdBIcABDJjLxzC2mw5XuLQAZj2MwkhiX6PsDxkw9RaSOdv1sFut8I1OMa
RYMwXWsTu0ln9vjeEhIt8hAyBvt21YJzrfGXtzrz3oWr2QX2gIHwc9s3riHr7jrQXXyFk1Dr6fO4
1z6f0iyNz1IYJQBw6FApcDTiMBc5UUWnhY1OIqkKbkPu/DgDgLulycQSXKIWK9Cdt4YhzlU0q7g9
WeUw8YBKasBm170fMf/z0eeLbUz1gduSfmzGuMWSRD6NpFcMJ9V0M+dKQkD/IAFFMz6wz80UNaG1
vlNRzX9bJypZwEIO7A2EjitRBl7KrHOESlazeRg1mQfZep1Z0j6Gbc2uQ1GBNxH0xI0QmJSDJK3I
C5dRyBqh+uVAz7mX1ZUuwYp7+7YzbeEt3mCjmdVejr4b+MsY6+fDHJUBSh/SvouzII/1zkGo0uxM
WZkhzhXamF4VcapQPyyWlBIKc5u6fwpccL0NFjiR7jbqEX7093GF9RQ21HgNhUB0Al2QtGK71OJf
kEgvv2mcLE/6DbG6ecN1rhfbOXFZy9o6o++B9waiNe3Q9Nu57HtruiiSHgjHIbF63k3rR3kTPNQ9
FvOU2hMJPeQD9g6JX183fRPPkZFqpQy/ZyNmu9kPtNVwfk/V2MTx3ybJiQtK6ZB4KPRRRqMq4hfh
9xWRNZx52WwXnjmWc7HigdRlc5all0WTjY4A1w7jicmTy9jMxGECYXBSLImZlzblH+ZQgqpTkV40
a7PyvdbVYwcWP/DYKmkxMEq7quB91JvZtii2Xveox7DlyrodeUu1A8w52yN6PfFZcWubXXBk8Jm5
do6Tuj6B1Dfxk6QwLd9DM9zsS4WtjWXdIE1ECFwuZXtS/kz/4GLILHYHzSiyFhx36JlQuu28pTnj
7VOyv4jQC/IPUdkD+LrIZmvk0r5Tztw/2yXHEQ03mmQ0IQLFyov80hyywzC2TMc5DHLKViLqFvaH
Jcos/4Z2S0dNli0KIKJCpIhHiqjAU6yt4MMjgIfZ1PKdBifZCB4vJg9h1zeDMzWthxFA0bGrxvsU
XrFnnY1yXTsgPpGX7lqUJJI98tZJ+yFpZx4+bzj8l71eJsEdCzlZjBKVe8HCluNKOE0dZTQj+HNa
V/lkvrf4jcfEXfPZBM5hY5ntvreg3xvsEcarpvAYd9OGqDe1WZ9WmrNy/QhmmYMcgiPUtZuz7e4g
9YEi24jVWbAJr6ey+2DTPbmLXTAtzCFwUu15WCtdoJmoR/VdIRNmXXRAY/2rhDv1tqiN5e1XrPPC
9aQQSBE/0oNeu/cV1nzdw4Q213QDSbKEBm+ViPgrBCzxI4oktWq1bZGk7BE6n4JIX3dtlszNJqzs
yrn0So7VfRINGv4k7wjCJ92BdpWcwrpDASiFW24i67WboFv54OncmIactQxfoJ6P/oewHBY/3UoU
dGYEw0p3odcBQDJzEuZpkg5nQyZsVqMAlLGuuxjvebs7SVzqiBczi2OEUF1cTbbtqBONxAh9ZAK0
9S6VbtZw8IWDOO+xUIso8A+us12QfaSvgUp2H0NidYVEd0q4+JDDAj0ALBh2Lc0V5Evi2rZPncnJ
3BOsxp0ajJQo13ybJV5g3Sq8P/2PY992sjm1FcXpdh83uI3fzcPsDVcWmDTrvW/5/Xo/1Mxqqoxh
2H1chU7rZoPDj+jUaYQA7DpvANqpcBejA4vKYj4gXLY2flQ1mxgfXDfbCuQh2uibU8mofsxc1ejZ
1BKXFs/LwEOVcoT9LSjh98Fgnw5J3QbRbizsACOapLIKzHQcdJ2KUx2CCC+zH1lUe+heb5uowGRp
5wTDsob70EMIKr3GrkC18vZn9G0vZRI6CJtUDVDMqcnNgaoqr1LBx2kJlPJ3Kpm6RBNP2TAyaSQJ
PDgQTZpYMJism1gTA2HJMuy82ThQBDEbCYu7jUz42HGAsxwyPzQ7XAVOg60kB8TtJHhroaIJZtXr
1RRdrGC7CUmDrNUcPRh8SE6ZoQ5Sdz1dhOAzT0YaKWwBCG2azEFIxxALYORXaOSPbZWHn4O6r7kV
R1kCr6nUGqg1qLEN2CaDvieyj5BlU+6p7wZEwUA7TRQdI7HFXiYj5HMnfCKnBBV/r+oDG1xEHa7e
IfZhcHSH2iXjt84qQBU8KHEJqn/bIEDthw2xKl3O6AkCEKHJhBURA6RqYU7OqJ1m7rRDwpBrj2IV
zfpB+wFS4tsmiY2fki2bhLXUB03H/fegO9hRCl+U/IgrnZg7qqFRU3WNO2Tuc0iqsA/u3WHswm/T
1NbNSeii/XqJQLDmWByUMrFUrYQJWbIYBY/4dGjqcHCeRqtfUDyf4DzRQuE8pG6woaM0M7ax3QUM
P3u4sb1vnss9YV+ZU+rnCQYRg3EsGttULMIY8YZ643iJxUCq1Jdxc7rkoIKfyhFlALzTOFe4g7G3
MqbP3yOxtiwh8LSIdVEfqjM+scHwsfJ3hYOkP0IOFh14PBts4oD3KK4mweeyc6g9vbxGDkzHQYnF
Hoe7qE1mntiTtcM7GntNtfu6TgsYy7frJO0k/qILBCWLQ6bCtJrOfMJRHLGEa6JYZ1Wm+NR1oAGz
M7D1JqiwB4DH02bC2oNDMQpbJktFvc6ZQZDanRh2cMGJUlI3MdG8blTXBQcbQQQd3WIM4Db5ZZgI
dKAOy0qTtd97KPTyqBpNR30HntosEdrTpuBVy5YfSLRvAjWnJDXOW3qmCPslY46pRuuKkjgbELU5
XTOtUw7NsYEkj26/p4gCEcg08eYQmvmYlBIDmK3NCODMsoJOwXxDLuaniUq69XYqI8Fx6WTcl7tF
5taEhkWIDzDBvKfM3b4sj2IIeC/gURteatez8VWX3uzp9KtGGQk5m8ARBR4YFSgHpmm+EBPIE7/z
zdwtazeur6rJSfWwS0s6n+M5H4Dl+a7EVY13CzC+4lr12vEIttL4+0oaXhyvsW5I+VIBM+5Bd2OO
QE5fjGpgc1km37v0J2coEIYKXOZZhdcGIytVQMZmO7N5IfRLCS9JPHnPwxKsy4U3ueRPWFijbILX
FaqTDzpzQD9vk5fIB6C6JtbomwhE9Wk+owK3wNl6zoijtcZZ7GROU5vsq05bj69SchZU5yzLmr97
GvWRWxsvOGSYM5WRjuisS3vrgE2DN96FawkPAKc7h/HHJ9Qk3RBPTRTWzY5J8kWMhAT+XaphfiR9
kvLWBlo6hOtzZCEwmnew5YhR4gCzHUbd7Lir05LznrVC1aCTyB+YTiHKyXxQl6xmq1TsydDVRYAT
3r4WM1P/4EQO9ktINBBHvSy9WpcmtCqtKq5pJgJX79vdADLGTIx6MqUqJBSftSaFHU31je3Pc41+
TLqajDuILfQqtpMjzBKHaZGqqzAsfILXZZLpaZLV8/gunMXan0Vws8pD1LvkFBxslk984M2DZusM
EUDkY2J/wCzwVKKHxZt06WCxz0wvWeNcIIeZnbUSvFp1RcA/QrahSOaW+zjVJgt8SSzKZDU33SAY
RN+TVbYA5B0iI6ri6wjoA/pNuc3sB52FWAzao6O5deRJOQkBRIzJMCBMVPvFlTBwN35wXZhRCx0w
5trAawSzhqF2ntcb0LP9Smcg8+riwWtmk6EvLztHjOomYwjH1czKt8t4/6ZmFFF+RIwZVfbAOa5z
RjBncPopp29zgnYZUOTMQhd6Z/lLW8abfux43j9c8riqRpkKu7EAzzHf0KaPa7qLquvIHjBgDsLJ
dG9epkYZWabA+vbT/X4pJMWJcYF6uhTPjw0+XHhxsJC95lvuJ2Z/akLf0wSFbNbsXW9f67ka+Gut
2qFMLRwvcAXyc793pXrbAfWAGO+32atGEpkxq6CGb4PBz1iGKFQ6nIVr2LBpjLUfIOE56rLFZU0N
Lnk3VQjT2YhJec3e87Iz/+x91F1qUoRaBD1nggjbia/evv3fhsqjAk1g69gIEKJLYL7/S8Eb8a1q
SCcRPAy5M3MfHFAmLeRwJYV6+1K/zTmPGnRMKwiuONDn49IxYVTu1gRQD3jOefijJEskp3tnFWaJ
hEmKsN0fHu64hYJPvSOejTKomro4r7x+uK7tvSilV/Cg/MzsUcPMYrsd6b1zQLixObOSmHifYGLh
6x+AM+zuxvh+Bi8N6f+4a0TXNAAqb7qqhjd8PCOnepghc6beV2oSpI4LsInlOwAHk87/s1FGssPm
aaFIcjWKY0fF64LAMPIc6XzFMlYUV6BbTGqeSzK1A+K2Jmp8+4KvqQA0aPCsoOxMkxdYNUHT0QzC
9GhlM1k6tKDpE2X7DkIU2xyb4sJ7Tbq2nPHLztMlw3yzCDJOxrdv4Jlq/esKJNSC82V7kLSRIAg8
9/VrJkvMSkeJ+mub2QuicPSy1mJP1SOL5elL2KK7zITGaH6a/ftnUdwKBlPyqsIBauTZ9DI4lcTb
mnpVAA0opLgae2QLaxnVHAl9gRZXv4u8wYpglTnFwG4tpsAclnCuGigxWQKHBUMzdidikUGMFI+c
qUMym/CNEt0+Iph3h7Oc1jIK+01hmdiqxwqdzcLqXEEWY2SMeWdAuIhtRO+ZIx4kpOK2xEuBvie0
Z9csCjhj1HCi4Tnic2FPIn0kK+wxN3afTow/JPWOyqSrZ6iYF1ldUJZ9e/iPlzX7nuvbIaB55Hd+
n9ojmUVm2evypUFQh5g1VYNJgeIV0QLaUy8l67cvadbtqxfOVhs/92jw24DwcjTH6TlB8eqj6Uuc
hqbGOOZxWFyh7eIW1rXd29yB0U4dSaJmJzFBoYVOA3/59m0cPznS7+icOTZmO/wnem5//7J31mFb
T7zL7EvRUP48z9HWqz66xeR2l24/XL99seONGj4AxB4qRSFuPUimHU1yrCXTPFN9/1W3CLLfB1KY
aSGlMpHV25dyj5Y0nx4J/FXRKKHz5nn2UUcpRbq4LGvtfoTpCwMzGZ1wSE9Syqhkujla5awFGt4V
fwgKNszLOYDmT7IWdMBMKetSgiHlMf17hSIdcaizAu27s3N8kj9ngk3ge4YjiSlrzZYpA0RD2LAI
dRSaMnFR0R2505aDGtPGKgLOojS1TKcIcJ3Zr0kICphroL7ypTypGzv1/+BvdzTejAHCvp7NOvUF
xiTHYxAgEQ0pYZw/Qhk0JzO8PrPkrKkhc357vL2j+WzeKZsXnC1IKdT1j+cz0mLUVB0/uYv85vla
Y0DptND4NnI0sdWzBb303ktAOowC+ramSvrzq06PpkIAsY3BDXxh6pnkgoqdzkWimoqCVcjRWi8h
Z2Q4rOaqAs2+eGAHvT1GxKTH+cqmpk9+Nv7oFpkmklVKl7WzRvbK93RTmRe+BpKrWM+dePFSmtAO
FdBhhwO2eZPIBKT8stBs/M1uQKHCZEYvLTRWJHMXJqZJnhPU6PjAxakmSiBvD+nrpYnhE01Epi76
N3RwORaOZnBDsi/aIK0faYShNwHZvNiH5bNfcmeHH9++WPR6rhh7KSAKeCDaaCl7NgSe1wdQy3Dp
yFbJ91J74jNaVYF74tKLPYQFGmc0FHCOS/05vliivEzgFaBXWLlFea/THEpyHY01HdoUK3dricDu
ZkP7MSFZ7m/LuUd1DudV95DH8l3F43zXygeUG3aQH7c0jsIbDZfiAt2o/orjL1spDWS62Fm99D6t
NK31OfKAqNapMrb9HSXK4t5arYFMpAS9vUX+/NbnCCxO/NLyrsTSwdhRC9yZmDvMwCZgAezSkpCG
382JNdEvHJzyK0iJAF3K1PD/0GnBKkN14s4lGHhQ8LShCnRhRr3EkKpdWdd3k/DG+9zzMkBXtuXX
O4si4Rf8qNDHsFT3Aa/0nhgsGQ9yHuUJPYnFOBHSycZyIs6tzehX+rysmz2WKZrqUCblpxHxI0r0
CSp/w9Q1d6scqb/5wC0pLSIjZ4f2O39Y7G/uMvRfHbH6H7MxQJxjDiuMZdGr941z7R9mxKsD6mX6
CYBy5pgnhjuOSGCEE9phVvwY2qICIzTbd6DFXQT/K1xNfQ8M6pw21TtahFijvX3t3ybj88QHq0PL
hk38GDYxBn3cwCiuHtvaaP0D2S7mk8qDGvaHY+L5k/7nGH5+SqPCRNwXOxzIx0kklhSFq8HlPDoT
OtLEPBwXm4aEJ9/NWSne126VvM/7xFIbuwxigMgaDbdTnQfhbsZkRm4A64U3XdjF57XVio+ct7BG
qCsO91VF8IJRBR7k7uD472wt66dqRFCqpjz7TruL+ymW5Kkbp3FQD4Ftf+NVGLVtLKQHqd4U9OIc
pHsPdhcvj7JJIQS1I3p+aWA/2PPgYfMTe3+IhY5AeAyJCQMIgxgXjzP6OCRwsP6c/WhZH/3RDH6W
e9mp18jyMK8zKhlx+QU/hRn1npSmRwsh+eDXS1Dv3p4CgdlwXr0ZYcCaBg+CrTfH+FGA5BRJRfsg
E4/pSOOAclpXbOYoEPGup0sy7DQOEgdRDTM6kZaCTEdF/9BQt7rCngn71FKk1s3qpP7BWxcKZ10S
fwXTWwfbrrCu8qUG3O4tp1h9eHfUQMubxuKlbUIaY1hZDjNtF4nFz1aoWLwnbNTNyeTnTwuA52tP
qBxaFiXPPG3UTRUMJarGST9+W8ps/IhAffHOqiMOiHB2phPPHaZx43V5ejeVcSa3sMF4gGx2IMgM
KS0AIVtJI4Qz8YMfWNFljo7jJ4eqNhbhRRHMf5j2ZuyOxxYzQcLekGxWHLvZjZSEee8ieWyhxF9b
rSfv8Y1YEJ9ta/vamcgl/nBF5zXwlVklSLNA3YJHMuIox1bpeIuXyKQq+UMq6Z9TNoMrl4yLdUGh
EkFUm7W084K0e1SeXd7n6Qy/CFuOd5aOvZO3p9Yzg/z14xNqcqC6WKiCxD0GA3ZTFfSwW+ofqD8I
RGeTJvnaoHCqdy3WZ5vWdgsqHPCM4C0G1Ap3Mgvx8wYOu6NOEsdbGp5VtuuaUHzOB1gIlH4poddW
n10VYd4fWs+br8MRdgpw+BThX4wFp02/OLicpsqukPdycNKLqjVQpxbDciKLwbrCmBKEOqUMC5+q
bIGqg2rYTga5OkknDtRt4+TFZUWbl4jSq3SKOVWJdryeJD1cmp73gSY1JRbpPwzuXJ8hzul1hjSJ
nH040y7ahlT9br04RxpZAN5DPX+mrzSEZZlue7APV5OK+37T5CoEVxu5DbytCLLEqY3axqeha/LP
CIYPT37u5pR6tEz+VPj6ff9hpsTPztUO6oO/1fU8l05oMU/FD5jytjD2BPIbKI+FriGvjJxKPK49
bKewtr4tWk4wOkKtqv9iwkYGgszRZyQBjycsSKm+6ldR/oC4sYy75xeCcWBWXuZlOJzYq47v2g6L
7CXE8kphBPcFOUytmCerc/f2jD0q0D2vHiNhagNcRBDhN8TuWo0TbNVC/kiFHX5oQ6d/75aWZWhc
+QXn4ng9lu1wrvy6OitnD/3kWnCQPSuxGD9OAMn1pC8RAvGeQM63qFDhqvzhD3f5OgcwdxkCOw1Y
4mCmSSqPalW6SpYqbv3xB1XvNv1IZBH0WyqJKC73Ng6myKPRU+rXEHPoLmiestUWOF7DJJ5OPdH0
9wEklEsbq+qPLoQROiScAiedhCiKsJ7EH7Gl3fvyov9PjeBPagSxcbZ9g2fR5Syo10SL51/5m2hh
x39BYQg8EgeCBT/w/iVF4ODwS+gGxFZQJo/x+f2XFIEn/kKSEfYAZ8Dzd7iHv6UIYFogvY9fPTVv
6nD/yI+GIPXVGRfYVGm5LyQuqQ1ze8cxZNWKvp+LcLp0cgUeh/R8ogcM7AOtLRsvLx25FeGUoEN+
WriIYNqfBiJRh2xSVf2dW/nD2m1MaR51W+agmuQWznarog85eJQ+HLajrGmcbNU0+/WJ703oDtUI
px2kNU20R0ih3EqfdSOFG90jQoWSvbqqywXRLq1zsqQ4UjWSUXI+50DR9pnMw+UKdnACr7dVBJTh
Z5TN9OnUaJFu7RlSdSDVJWLG+WlFguFsgqBw77IQvuI2R3XIuNIZCzc2ong/UWyYdmW3InkY4qL9
fi108GArlz2blERf5bYRHMHgj+iEBNxIcXqpXZ7Ws0ayXncl3jlxk5+FVdqK65gWICjLxc5PW8vC
kDVUy3A6dIUeSbMpoGSVXxwUidqJXDtBSw84Dx6UPkY3W4QONQJNSf0F4Bd4ixAIzSm57LDL+p6D
LFWLO2+Bqa1UKCvwdEGrPw+dv9wna0OLtUtbNZ/R8pkpY3QBD+rj/+l+ptnbXk4BDg29G3Z73yn0
HreS1qGt38GXbhy147yZ9pgoImSSF1NwhiynuEfaYb4kLsO3ksIyHpZZb/wsNVN9Z1Hat9+1+F26
z86XnjHBDBvjh6mfKYvPLpnBs2NmFBr3THv0SU7x0Dy0xlwT5g2i3K6x3JyM+WaVGh/OxR3QAuxS
TDe3puHyhGai/bDiS3RSBKzGkyLJ0QuAn/dQGdumk7ir4GoiFfPBqaErgokpPwPrDTeJTb1iq4Bl
HkoMVuyd24mbqlrQfzTWotj4inarqCgzaZwZ91FizPZk0emMA1oX38wBNqWtMSwdjXUpOpmz2DTG
0DQsPUMZzMby0cYI8mxIpHs2GBNUqqfJV1YDzqg1eIxv4NZhHyN5p4vTdGjduwS9tbOpqzANKUmp
NjH8+Q+Rr7/bxoJVGzPWBBRVhcQhFq3EGh6CqM/Orakxca1CsvTCGLuic+2eghYOk03AWersAmMC
2z/7wfZJexcAortuqeh8K4cq2cG6Xu5HCkKH5NlV1rJsyIHKmM1qhe3s0sz1dRtIiYrIsy8tIFhs
JIxZrZMlzccwxahjsmLkNuM8/TS0Jf620ZCU7wsf01uQfepUI+A0NBHzUCQ+hHS/sN8B1MHwFThU
fNLU0KvZWQD1XCiEEoEdDuoGY7f4pA/t8geObstZG/eYN2St3GiU4zZ1MnyX4C13uMNM2wBi70GW
xJaN7z7Qtf0UlF2AMEVKqgXfVHTFriU+Tkuk1NtMjeHthF9dymWLABWq7v9OxRc7+j+ciq4N8eyt
Y/Hqoe8fvmdj/2MY+l9ZiD9/8+fpGMJChFriOIJyGkScmBLH39LanlHjQY8Y9smLQdu/Tkff/Qtt
KM+P+DWbLrPp9v08HX3nLxInE91yCFGrsMN/wkN8XVs0DWwH9DxlD4f/N4xIDs9fyv7grkMLdVUF
urN8wq8yPrUQCtzkkf0nhtC/u5LLkU+Fl2ULV+j1ldA6rv11drgSoMZNZauvqibtmBKUGH55D7cv
+duv7MF/dyWuAR6ATNOHyPn6SimGOiBdC3UYJlRbktG+6dFRw5nqT7Xuf3Mh2Gw0jKh381jH2bMW
pROTLqoDKp5POHo+JVb+JPnzHz8PlwmAGjwX74/f0RBmK+p46IQByIv3BO2YjKCvvIW8918MHXMV
kqtp0ESgHI6GjpSUqj1PpJOqu5zt0fQK3Oiy+yMP73Xl4XniRXSzqZfE9HVpAr2+ktBVZA0xsrnZ
REOCjes9R4DBDN8r/Ucludf5yM+LeeisCfDzcXzck7CcoGFtNuoQ02nbQXmBHgJYboOO8YMdpRW6
fyjuOgv9yn/+6sBj0DCi7BEiu/v6KbGrH90yw5lP4f7zYexa+BixRc0aHsLLRv0fduV/PiPmi+wK
iMqxql9fah3luORNpQ74PyEkNyq4O66dfPgvHuiXq5jqzi/7BaAYX1Me4yrxHOBIPt/raqrP6+6/
G7pfrnQ0dFNRZQ3KSEwQGMs7ihYPK9Y12z8vL++3ZUwtCvcDIzRI0vzbpFcz2PsIa5NDVlX++aj7
6qnxWnSnp2HqbUxq/GTelyVowk0mneFaExsZUQ11oxy8x/Kueqjmpj6PXLSgF5c3i5cnKUC5jMGF
7+bxZU3acFmEKG0P8KQAYI1JcMDoDsHVmYmx9xGn/fD/2TuT5bitdFu/yo0zhwMb/R7cCZB9kkkm
SVGkJgiKFNH3PZ7+fkjZVRJ9rnR8xhVVYTtsUsgEsLv/X+tbuqEaL1SNgX9K/rJ1FGGfkQcTxujj
OXtU4ZN/gbPecrbg0IMQK6GK9JvHq/7tZuDOZVVglNhoeQF4/PyACz8zUWSzhyp7FNOl2nPOnvC6
3c5GNq1xmdP+lLXYVLSPKEfTFYtTHbxIRQpNX5kW6rcCIjIQs86ri3x4tcMIQFfsA0SyEZR2dvJO
6o2+D2bRX5d2Q5xzOS/EWOKy3KLkR0gOJ9GQ1rPXsXru7LHKznCktM+JrRV7Tkn+F3bc02qgLrzz
7TlxiymXW0jXziqxR8Lbm6mjqpjkI+rDKjD2ULCw0mF0Xreand+3CpVHFbTOa+Wz4onW4rNbgqvE
RnEcHKpZXmg7COsnI1W/xoRkelHD51FosL5kGANWSU+YWYGd5wZVNp1B04C+1uu+D42iS0FhVQjP
t5ZfY19ReX0o1zsrBdmDlxHgvJ4RvLokGbWe3fIK+TYTbRhE+RreY+chT0S3HMKa8Xpctwc6RdEW
FnRxFGpbrJysiraOzDCMpKr2OQh78zgGIv4SQMt7pFvAuazRy+fKyrTP6Pc47tgDrOkyM7qZzwS7
00V/LVtPR8qo4z4xaHspRp0+NoODlUVpsrOCCfaLz605hnFV3lhd/K4KnileL+1z5kTvYzP49601
F/thWSY4vRULh6wAY5uqnDxptIAL5iA73sVjZNA749v6fRZt+4Dxw5aI2nIKH/UQBRSKXfw20SnQ
S7LYrCB/txQpTqKIuYldSlMB1KnjuJcpIG0CCseq71xx3s3XScRNINww9maDLiJF1ODBmTHxkqIQ
JV8k0kc3q1Bx+Ga4AHNbgFZeMddWuo3QsZfXoutLuaJ41z+FfklEtCZoUHt5kXAQttS8vlJg8X52
lNx8ANObvWt2WBz4jshiW1YRVXWqncFR6LHQLPGg5wXvj1mrJkJ3A/MWHPqQpkE3wravCWmH3a0t
FWV/JMt+1EpO5dBZFY8DncTfxCmyNNQZYoPBcj9P5DC1esnZ2kwJwMZloQT9tnPy+EVCi9iQEt1f
wzMkhwvXGcffhdw/AFB5mus52eI2atPNgBon2sQI4eb1HBOW4NZIajCVjIn4OkvCtLWZsWWQ5iRQ
JZvNp95uy2eoLOYRNwvryVjwYXFA6gdLpcm4yEYVwEs8CVRQyZcq0PLD6CNYqhcjG0Sfd80J5ZWP
F/rABxH0qrKJJmlDJSLMrPAUJHJcd8EicAWF53Y624BOX6oHTk25gaMoGeE1ndCwHMNveUn3K0+s
nhoveMIrQ3RP+PP6rZ4VoJQI3MvXM+Hbh6U10/hQwiqyw71mSWysg2+YA2wKDGDJKm3XFv1XBF0R
GDBLW3d+aR3ZFtjnsGNQipyPpYq0v+7bGvNUwjg3OAS6Wmknnx1Rzkf4AZuMgjB+y7FsPeosJLsm
URzh7E15qZkVx9swJZsi72J5o7PB3lQKoz7p0omCTwnqqaFQP9fMbtnQgndc9iClwffWsvgF84Vz
49DlfqFj7pz1vhWnIhiICDd8/UB4MldjQv3SQcX11JR8yx4b8ZojMsMIP5i8afNueG2UOoXt0TDn
hEbinIVVV66hpi8mTY9VDfLAs0Laj3i3UBfXNfpBe+kz4bTB31wk9ZUYIO65l11nJ2v4wzQsVvEU
M4lpNKYtpA70Pop6d1mVNIIlX0Mz35fEXLqBbFTeYGpmdZTe6GVbbMJBd3gIWXnTUBxxI/BKR7Ru
vExDBXUYcTDAdtwXWLYlxHCrE+vLrEs04DN+WAGlgtmqX94RUyUgJ0GOdYLyFGz6KQSyP7CrIpy1
NU9xYG4aI569vqg1z9RnZsS2AB6IdPVTNHKHZht8/qjatWcocJ87nnDspiq88YDV4KEvA9ijVp4f
iFLOzk3H3KMQkbIaJIM+6TPuuSw6rBagOYK8pxNIUM5XKbr2CFeLvXnREe+FtZ5jf7+NQ+x4mQyU
ayQkNzp6uScljqlIYLu+9uP5c6Tqw2cnmaiHk8KxNRZD6SyjeZ2HVXZTYtq9TZNnu6qzFV3Y9wKe
gme00SfGM2GxarDD2KyswyCrvFbVyxs42YRcFhP4bsv4qpgA7TQoGwcMqMZeicL0scqZeQExyEc1
c8RDhLGs8GYeKazFZZ9F97rczDyDDedQaguI1kGdGrnXT9D0UHyYRr1FlEiSdlhSUMGoQ/+F7lGx
QOYd2FXQmzNPBGqyJ80YYJ1TwoHNwTTBge8rSqp4V6PM1am6qK7pD1Xmlpn2qcm07DCgvjsUdksz
nMDQ6qCnTbfqRDZp6Yq+LIXA4zQAZJlZfIDeX1uZPRDxog3k+akJWqytEfVQmwc8psRn0LvvHQTv
XYFXwupAfXicS+oOXJ6s7fdmgj1H/mCSfStNa0mCCez96Nil8LAv1XhWKhxQVYMDm3tgJ6TetgQm
3UJIDdw6NjrZAbQL4nULVIE4WL1D2cXc03zBU5q0WLfT+yHWCXooYdWzQ5h8I3Ix0/W4yuNkFZXq
V8PpdlBhicGZMHnQ+w0x9DK+mDj6s4lO6Rq/q7KoMClKKYY2bRmnGsr+uKGrkjrtTqu6dj1W/gu1
swQlp0bVUi0QudiVeMpoA5461mjhjgGQeOpU2DBkqs8nhmvwGqS2gFkjGpJS7VGyzVawEo8myd52
kDG/GRbTN+LUzuPkCOx9IErFBGoZ1rukGwgccCaz3/56N/q3kDkaAyp1ECDCJh04YXw4beDiDog1
VdNdxQK6srShv26Djl6gU7NPaNlania46eSIzuwrElkXRwa8eWz1LAD4Ln8Hj/lZS8gZa/k8S5cD
DNBy8P94aCXFjjHA50EX8tip07FOmFMHO3rJ0+7On1jmfn0H/nZK5mhC14QrCfbjgJt/3o03Rm9m
IDHSXU+2xU3udz4LFMtxnofFEYPD76RmHzAul29IR5yUNdovOg3PD6fIfMkhMKyEWHIMagpR7Mzz
UZP35SrmmNMqcJKThpOPZTrD7WXZGYqZHIdQG8QmxLNFsmRqvuDbxlzUsK7/+n586Al//3x0PgGD
WBbRRx/j2YJu8GNm7GTXWqRgmEvcSzvGgTfoxlNFDudOYauE1Q43q1lLE5pw+xtZzPKM/60ZWD7B
klqGUHwRMPBoPjySdrIGxMwiIkh4irYmMVLH0hh+9+r/rWLBVShUoNpEkQxw/sMxDFl/D9ShIFTG
YMNoBQzWnNwKr9KwY7kWfll3IuaGzG02er++x9rPgpvlG7Iso+F0aN0KqEUfrj2JxKDlM4Q7oxkC
f5cahbxS/EU1Q3PjiKvDJBxBMeUCEHxMYDS+K6U5rNuJzBEPZyUUReYY1EwVZip9HeDA3BhGUu/Y
c8qruMibt4oCebtX/IbD2uXT/6eL+5t6tZAms+OvurgJRIeX5sdK9fff+bNQ7cg/LA6pCMClgQeC
Zu2/CtXS+ANxjLQskLwm/LOlhv0nUV63LkR5BETkxgHvsqkn/NXG1YmHFPw0I8Ze2q//qI8LpOvn
gYcsnf+jSLWFQCNNxfznuRD7v0YbpoNmnDqOB0kNl37O5nn2w/GQBhU7pkuKeTEM05tZEG1uJgYp
55Q5h7uiIPq8Yy/8knJovk7gD+E39fUHK47BFlvghOHOG/YJlmhzN8V99IDtOd0mmGH3Gcr8L0Xp
O9Dx7Jg6j8XL3lRfMTrEO2B4hIsgJAej23Tl/KqWnOUiP7A414+Jdo9XIznIJfrdX0LgO52sj7HN
rwtTA3yS+qQGxWxVOHMO+zzKWEozxQIxucTLZ5ekeZ/M+aIkq75MHXk1NUHPbtcatTNGWHnikKte
iyW6HhkbKfY9xasNepp0iz85eBIykiehJLditLprXxMPs8q+QlgwBfLKkIqrolx+R/RF7nM2WZ4j
AG95bNPaWwlGwAWzr68RCI6NWy9JSmaqlm8DPWUSpOB6VhHRPSwTyafKiGE+jyn0WDjc8U42bbsa
jCFbqfYkkNlq3ecCOPVN24XDueVM/YovenrK604/BwmUL32K65Olx+MZpFXkIWiPNhX0/qM6WtXX
TCdVG4iNvSl7mKS2SPgawQixOMlZIfNBcysytN8UqUMUNWHqyPKo5cHeWHzNXQT3IVELcrJM/zpL
ymyvOMo+TexkFVTF/JlJr9pWRDG+BzImHiBuo2NrGcPWUiUY1CzMbvF3zXRjlTg5YAjylbWOQpfp
f4ofgymSbNBJt6bkUR44VA73ZT9UD5K93vWMcveaYuLYu12tR1RljOYqJojl3iiMcpuh0ZPuAJFh
Z46pDUIw1fXzPNnRdRAY8wbXfwril4ShO5SYgsZrS6kxavT+ysK+ecsR1z6gCrV8L56N9LUbx/Lk
W1a6m8ZOP1oYp7ZZaUXPnWPDkS1DgS28NM8ZnI7dGE7jSVV6/agNZrGruyK4ISCpeYhnXXpj1qR7
EtI51flEVMvcdE5aVWrPOQaqa4pryT5Cnr+L49TI3IwjD+rI0LxJCT/XwsHgdaQcrajtGhVc+4J1
jYS7ibLDWit9+6XSh29mNWb7YGLdzoCd7AtANBw6lpBOO9cedSN5nQa9DDwlMLRn28kfil4HBNOU
03ZWc/VchJYFCib0lQMbgiUbjX3NKewp+nqDYlUvjV/Ht3aQkDMBQFK+RvCZt3nPLwVzlH5yIgJ9
OFbScucIcIwDHuKg68gdutRawbTI7m29ab/Sletrt03EA4sc/NrBOhRDtcUKiqHcIpDAjdjNn/EV
pXemn+4smMkHy5/zvZFwYGxKymQdk+VzW8hob5uZv4H8XdGPaDll52N8VzYAQeexIvOHQ4w3h1Oy
2LmTJ9gg4ycbtfC51LLC44Ei5KtDsPJIwMpbpSY0JrWqI9xiyP2kE5ptnG39ZlCvKdkTrZWewbVz
6lzcTAnx0edYDfRdDkGp8dIBTRZxYvWrTkCf68MmGtTR3hZiGNd9KjpOlrbuPLU2pB63VOeUPA97
KjCsT8HN3BTJVhnbGQ3AZNpe3Y+W9By8JW7gT+sunxskL0VH/VPK/lMwTwYn7QQFdYqWg2kOFa+b
dtl8BB5TXU+5r66FUJ5iDRC7GwR076NU2lQpwR9JTqxeqkSfE2dQ9yn2qDU6iMol87L4mtIoO/pF
KM9m5lj7pjHHzJ0xTZ+jVklWtp17GMebFyu2yThHmnSrNlYGbDLT1VPvFKrn+NkMhsNJrTX2fPnI
EV89UVUMP9eOEV1lc085sbV2LKKzN8VNf6IUSdYgusurJrZyr50UecU2qb5tY7+6joGDPCp+lJ7Q
spTrQjTk88kiWM1aWFKwqfTPOBC0nQU8fl37DjWSMda+zXbQXQ+IzF8MvVoWFyIOn5BwRp9Au/Sp
a0UJGL5YBtsOqhUAmWDwFOGHt0JQfhoQb7l9UI33Kgc+YiHNeTVNbbluRs05OkSIxyjWi/AG7ubA
i4aARCo4LXmylIenQO+2eTS2C9io/JR2/jYSZbyGQTPfJr1urOnPgWyeWnWOvU7JDdcMxo1VFf1J
9IF2kNhVvgyVRrCBZjmgoFhuI4b4kTDYcmcL7NpAa2v5nFhWtMryQX1K/drfMTMBxWw1OiiWeUs7
S3ktwU4eytZRNsC/mht4r+nepEa5sQipPKfT4HzCaOtvhFqp92EfqVzO9hVvmhRroyNwOdVT9TVv
5ulVnTumfyT2M9is0aAuog+CkzoVM61RjmauakjFiYmDlw5RArjOguFTKUpRXj4vahfW/jgOHjqT
jQhJsFU6ebku23MVVOmuoMDDrpcSITLGpkaKavtO9S5pQ+/7NNRcYxyUq0iDFA+e/bbvc04wZvds
1iYhp0UDoNrphu5r0lrPgOpeVL97h8Lz7BTjXS7mzFPmAfuIXpFgm9vTGhjSg1YF5aEMbZtqVaI9
JghgX5co288QD54dglUVXvUI3GRyKIEFqN2hrJqqb7cowKrZumarlQdUQDQAOusIopuxXmxrVyOZ
QqtuGDvntmqrCUSi5b93xPU5aIwoLD8rE2yejdLPvecX6rab2PVsCZIoriNge8VzyQTK3mtBoI1+
sqnAnWUHkrvr1eKcWrHJIyYmmPJDV0f2szmZ1Rck6EF86+O0ONqhKeqHLpxDf5vOBAvkHq2GGShP
0JrxmxOOjfLJhHRirkXY+/nSxE0K0A+RvsoVddpCrcg3vdV8buxgcOsxSFcqWjUSrYzPo6INOysq
qWURd3ziJ8eNTG22k2l4iGrjqkPMQeyVQlpRErDKKHav7NiLfMrnMF2H6JSJWpPKfahEwdWIAMAD
ijmd0F5Vp5qnSXgIxbAwGl4MTkaHWloKDA6l24p8nFwIC2y39JlYZyoe9TGK9uhaYVhQFi78FnwY
3FOIznBvCO6Gr2ecszlsCJVTgv1sgInqCN041JkWHVo1uLJESgXYFuVV6Fvtagrs6kunIw0AuDRt
o6qn5k9lbq0EKmKwKC3Wg2+UaL1DiHItFB0PCKaz65ACYqDSsq2p+uq70YGE8xBQRCQeSgzYb5aT
W87nRu0QE792hk1s8yfyGBYfCvbeKEu/H/P/c4j7zSEOGQmnrv//Ic4ryFh5eSt+PMR9/51/aXE1
tLiLPMhEoYqKljPhn2ojxD1/YFkkBwsJu2QMU3L4KxZMcFLjxI+t4CIo0n44xBELBuFAIrH/U7/0
T9RGFxfVD8UT1QGASx1LosOAuYDO5OcznMosAcVzVo7U2ytYsqgbnal7QqRq5PUhViFoV27CYTKM
t2yLiC240mWaDesADLZpt65JRlUZHAzpO4l+nSsaAIHJVVq0jzHOubSOmm2XxO3obxPIpFF0BVK2
Z3olwCHGjOdXyPUNjDlszWfUph3xMeEV5VqTzB6yQG3StNi7eArMyjw7UJ0hfi/RhwWpWLGDUp+1
i9ahIOKgnO7Jplg8246BV+PM1NSF8iaKWsSe0qDFlzl4qT2zy5f0nA5UyuQSWUZ+ZgDB3flPnN7/
+R9J9fRFGvWrYfP5pQkj0KdF/uPA+fPX/ho5gjcd8gllRbbgFBio/f41cjTjD5RXy2haRsZfg4bh
pFKYXVgNf6n3/pLomX9QoBCLsonCCJYR8U8Gzc+KDORrlBu/j8ulFPw3/8nCwOyUprPOWU9KgMfe
rCOUjMHhwvxtvvxwY/4b7dzPdcfLxRjvKDEQKlp83aUI84O+JzBHAzp5a5xDZSqfc6PQHqa2l49J
1NbwHWmXPweqbbzIHsTu/+LS+POp+GPy46b+fGlA9GJsC+yRsxy5tASRvV54lOPa7pa2ujMSU9mA
dNG9xp9p7//68ssf/++pafnmCPiwPS+piTy4j5fXdCiUEi3LOcVaEnGA6fFZqcTVlYeoWC43Zo5z
9etraksD428X5VVB/ID/zP4oisw5VHdBKbUzuczaQ852lEKDNVcbLHTyscSjfGVEOhfvRFc327Dt
2jerRPSfKgR3exUbtm1pB/G4o9sb+Ot5Jr+Z6jXZMb4J/e5Is5mOPgYP0kybUmBWG9OcWOlff4+f
+yLf7x2VapOqzGLY/WiedWD9dWQBamfOirwrXWrsxxSowcZpRvHA3LlALAlO//VVfzZ2/HlVDGKo
+hgY/P3nF8ZSVDsezZqzrOjFQ64sXV4wXu9qPFbnSczjnWmU4oRTFB/5tOTa/vr6fx+YdIJQZtoU
gHhvPo6VXso8gXIszpaCyAWUI3HukrDqoK/Eb4AZH1yTl++Kh4WRBekKSMjHvoc/oRMil0acjUiO
d0oZYnGHps0a4+t68zYmhvHSq9YyOlUqiKU9MFgUDrq3F/XSP//iiGuZLZEn0yz9MEloBm0gVE3q
uWs5IXiG7acFFopM7clvS+T/YpDg/lvGJf/Dif6h8MvpU40UvdfOdQPXLJ/CdPYMeHDHzlZBc9CA
3es96qOqinjLJVnbp4w0woATulCgqscIpxSrH++oEY/BOsEOetUm+GJQNyHUCHskKTmqhgjgN9yz
gwwJANr8+pZdGjYfRjpYBXtxMi9q0I+NNbJc/M6ZpDgjEVOrzWwjNbi8N2Oblc8XNUbqDMx7ACmv
LknnQUShBSmbrHZgzen6RJSz0+08zCSpC19t3pxaHe9+/Tn/m1kQ2TlyXLxZNDk/0h9g/ne95Rvi
bM42N+Rym0VJCLBQffFAIPvv3uxlBf1pClzMYQgOUWsLusl/I/5D7NJiNZma80Ai/dFsM/MFEOjy
F50OX6fq422tWwgE/cjHpIR3ntxISvzyPuoStJQ6iQpvOqjY2xjy/lYFyvUcoay/MpZ34nKLGlYN
i64+eiSYmMjUBNZ7BG7GHjvFwubrit8wE77bmH983kuLkueMrBiiEE76Dy/t7CTSrqIpOBf8lifL
acbLZCvxTaUD/NnlfdgPXmxjI1ppppJaHnoFP9xIVICLEIVGiDeNpQR5qvVrNWvtTb+Usnah1XTC
yzk/LyhC059XnCclR9ZwUD6VCkAZqu1octwBSBWR6tLm/KhqsIXduBm6NUsAiIkkJgLcwHR27vI2
PDpNFl9pmVOc8PHa1copagxKJc7SJzHZyY0opvRVTRq0YewDaLdP8wzBe+zDt4kduXVoSRdYRS3r
N7pKM9ORP8blbaWGhLOOocTAQ5GDaHocqKA/bVspHzukD8NK9237XhLQpboVQWeWW2t9RSEYAzgm
NEtONcVOzfkK6qtGkgf4CK4iWRSU+jvKbHuNwHpl72NCvNKCDqVj2fuHpcd1Pw09ljybKMD6rAyI
C9ClLKb/qtGIdyXLvCypCWdp7Y3SCP0V/Db5iL6BZTfhHbEn+HcArSe5rrJwCNYXmastWuS5WWGa
L4002CbkDrMNW0AmYmgD410TTfzaZEMfhk4CCdaBWWO4o4hT+8qh19CxMotQOKU3U1+yywNGu3i6
tvSiugKe7YhNMMHdhjwejc7egJN06hPZwlcD9esGWqgSfxbXK4nEAYSxUW9qKk/kgJbPg6rOT6Jx
ooPWO+MKOo/2dWqJ7DSjqtniPPc32qwXXzLZEDqiKxjcrTJ840UZvwWc+VsY+UGOhY3HA/65zbdY
1MxVJuze48XKVDKMKVOPjgvrcyJ8sH0zKtWClxQF5YOCcyk59tDZE+OQ56nMHmwSPVVaCERvFvYK
7xhFIBcQtu1YCEoIddf4u9AGDfp2YkSKAOczEUSUrZxEyPJJCXtL5+MmcY5mqJoyZ6Ooy+ZnNse7
Ikm407kCC5GoZDZDzODGS+UAZlnjqSsnQqP89NOoNDwxlP0sChOYIK+3JfOKLJgrIujlDec9sfBi
UAbqHvzo8hnFD0/WEjMPNYoLhJkqyrwBWnfp5kHDo096puzICM6d7cytN0+W8eKbwwADRGW/2qYO
s1E2mC+jP8tHgKvNWzOHBg0Fi4nHYB6yjUyuszqsGrdihDoePFj++Al7GmNZNxEVEJrzCNwPTfOU
Fcckx99JwuLyQ0Uqr9q2Z35mOvN9NzVkFqyEaPk3aBL5Tj1dohNuHP7FbJN7sHHg8r/UENnQnaY6
P1GHIj51uFglgh4+VVChTpVELdwRu8KiHinMqJc5kj2cc+WbLKLAKeqdDzXurZLLrZS1IR6apuMf
L5826zrUTUjBx9uCbSfhz2Y03VaXvUiS4o+8yTNkAEHQi1M380R6FCzHCenIQy9mdLdaPN11EccN
HVrTQ+xrLM/tWA6radk9Thr3Hg0YX4ohyZWSsG/eiDJAYbz8U19PJVVCGlF7dTG4Qu7CLrNsj8qU
1baSQfUcJxm7X9CJ091lo0DSVj4dxji1XrSR/X3cpDzaig9DsTx+M3RCgb0IOCFtKUU9qSFD2ip8
9dSQ2lFc8Rrx7LTl0+ZFxcLToIZsfD6RGqtswosCAL8pkvKZjE5W8ynRaDP5i4zcamYoNvB9EfFU
Tc0n7/kd8OLFgCGV0BIcBJcNTrdsVZI5bt++H370ZeszxXLRMpsI1D1DSfAS2qXVGXQNJmTRRAa8
0LKhMcuywwcstTGeXQTMQ7wuM+F/TRVCbRDjLUNI+CYk9p7ACLZBrDztqh7OjjEAMpINz4i+9+KP
bd5ksHB+wX4ytxXLUSUJUV2JSbAxwOe2t3jSp7zR7T1fpzjqvWLdAaadqM+EKZ8WY/ESpsKK2y6v
p5mn4qQGwMNdurb8yXHPdtWA0Nxdl0OghLuMlh67NCvnraUgjJaE6Fs+jE93nzzJhHvWCkc+jn1k
P8SJU6XrtsKVDGCRdyQNESKFGc0tCvMZ3/8yCdBZHe+mKOeupAnWDGsydRyZjLDSWi6PHtfx4mXU
AyIpn2NRFEfgmvWO7X61q3ydpxppCGhTFnLuw8AWVOaR/wjBarwdSYF4qR2yBRI1zbK1Fs2KtQpQ
M1/VNegDuFW8iQYEjuY4REwBJt31cS3qlMnHCKqguZWjrw17h5BP341xVSQbjfjLXVajL4/aeZSY
V2elgcIKTIpeFYZXVwPWez+pKIb1OBYPmuJwBpAxxxBjRNw56LDXQRpNdI6Z58nTo1ldPmOPZqBX
dPluL9+QlYg9crMIq4iZiLaXA+88KOXzLHSGaMARNWLqJj6BI+1DV/EvAZrwWNCcYhCBwkuDdXk7
L8vmNKu8USUcLsghId8dxglWGM1RaJ9o2aruOk4yy12ryx5HezyIdF7Vy8cJLb5FAsDtBfU64zUP
EQ6l+DnuYDPq/srWZ33TNakgobYJmI6ihMGlGQ6zI/ZtU3dDXnn0DQlaeKJSLH099Ha1myIzzdam
xFFwN9Klqb18IB3KUxDrvxjjMrPw0wibRpVja4rWJKkKpVhTpRzSQ4bxJ1unXahV92BsBl4RP+FG
z8viQqDiMveNWqxsi0AsKShlHyxHcqPlvBJmvBOXG/B9LloO7n2sMS8sEyvte1acy7vrkyURuGNL
CPBoR9PXmmXofHk/UWz625hCwBb4wMJj7hxeEUfteKHMpD/AIaRh+v2FyIbMeS+J6um9rO7pvxNx
QZx3ab4EFrWUy1uB9p9BkWi+OFlGzkCucoGceqk2JI0S0WXOc0EqjpkzE1EdxW5SaRQhwOLji4iW
L6QMGW8fWovUq42B/zaxEapXnD3xbhh8BV458WCSUTWsRBowsghbZ4Uhf0LfkMoy3nYxbVZ67eIG
K9h85qTOS62SVNZ5ENCA2C9HPCNpCWAufJub3frKsny3MXdJR+RKMYgFCOlxgH3aK7HlAK0J6t5H
cu9Ipqtu+bRx1zLM9GriugHBrXekl9VLEhOkR4kJ+zEwL+i3CfSdO2hGq6xiAyA5yBylnO974UTj
ru36PLwRTawWe9AQ4lSjF0CE6LRcIYgK3nZVYD19oLPHJiRQEsTV5MRv83Jcvq8th1uj0+z7zhmz
Gwrkr6HiK14i42ZnEu7j2tipjlAb4vdAR9hoa5hLdCwuCTp2nQE8sjzGNK8qwnOG2WspeUp2KJNF
82/iPkcACd3CHOZxq0Bj26jEcfUu4hbibHo0FlFZxteEnAjhsWpme072IxqAMp+8tCzza7/Qi3dJ
b5iIFQ0PA7xY3rC60VpnPY5Nqx6qZfI/xH5AIRJXC3uqziDQWUvpzJIyQhWGKlvnVak/KPdkk/B4
6qzkr5UU3CTk6uMtFUAs8vpQ7/R6mfyrxe8JAGm8q4iZu0uClh3eWEH2x7RzvByUk5S3YCBwbLnq
4lG4WCxA+lNs0gr2B4Y/8EnHy2Lih8zbM4E6ybeCPSariyzlGhGTvhdK7D/6js8bdDkYBmqQlxAB
Y4J26pY5rUDm7h+ppxHBTUv3Klr08pCQxCkYETwKpV2cMsj0LT0x0Kwgod1gImH9rIk/3nVZwGw1
W5H20C/mjMu8ScIgkyOaFH09VTljIl32m6UvnausdqJs5ZeUr0CHgA9MUcwSAshWrWIItSkvT+Qr
yYF+5MYKlpl5phNKFBPQ5Z1mhtE3o7fU5ojLhxHXKqrmmkmFXPP7DqOiRoKWbJ8lRLPsbXtW7T0H
trHdNZxvaDl3NewNQm9SrIAOZ5UWLEgyiwfHEZTsTBLePOo83BI7Vlg2fF/jJJFZLCxWP1kPIRXr
1VzZ+r40R8bDHCzTwWXLbKrZO6SoEbNTnqmbIMlsZ21NrbbhyuFDWEMjHRcnT2hM0aeyC5IV2CnJ
7MxpZ8ZDpnU2IjcyDcg1KZVb8HIYONhO584a3dm4I8NbeV3Q3m+x7OZvhFb37wWGGbbbQxq47Ku0
o0BQA/alKbYpxZUng48LGcP309CtKtIm1lUxVgdTH6MT2XEw82Mr+pyVbXBPsko/el2GYSdpTHU7
OeZ0knrpf8Iyk7wW9MXrFaqBqGGnnMvgdib7heAANRgEnj61jl0sWNbzpTrzn77o7/qi7CJ+qGOt
XtqXP1tDp5fs2//9L5Kd8m+vbfTatT92eOzLr/3Z4CHaeQENCYvF5Xsv518NHlv/w6YhSlHFppNk
U1b4d5eHfiqKaAgOaFu/i1j/0rca6h8UJGkX0S2yF7zRP+ryGB/I31yEGUhqtJScBfpASebncrap
TUhwyR3aFXkgSHSM0BsQt+GZbfs0WclXh9KXWxZzy5qGQyOJrcYdxyk5OJwv6FQ4D07vMFWkBEWN
JJj3jtGA3rGQ69U6b6aCKCXupTd1BlgTdFkbQ8/UFSoStku4xjYlu2ZPWh1oczoSJc3OFVwg4n0M
J1mLyh7dQHBNxAS9F4MA5VxcqSvyU5/6VCKMiQq3Kgvw92b81VJKdZVm/Hgi0ImALar3ZV8/CbZo
8Mh73Y2hkq8z334E9XsX6+JrX3N5yyyf0iLC4dRiTC3syIOJfxbEmhGAwfexyrFdq3X1ZImYnXBt
UwtU+HqcyzW0irm66hV7X9fOPshJrvAbbg1TMSL0DNxvnLxD1R5dy+JWkm9CZaziD017boGRBJ/4
CtwG1dlnUdOs/Jqf6lU+A5RaNHC+1nAM0YodWwPMvynCEquy+K+JcR4czDfLb+LRczBidjHCmkVg
OHELylRv12Yr5nNQpGc5pf06bbhkSiLC0TQqPv6g40Ss+EB6aSUrIGefkmbx3rHJW6FSeZ/yqthV
+uJm8yekVckECQdI2qufKoL7IB+wrrRrHcO81xD4yYaTAD6jxbcGzhQ5byybh//H3nktyYm0W/tW
vhtgAkhsxI59UAXl2htJPToh5BpvE5Nw9fuhNaa7pU/9z388B6MYmWoKSJLM913rWbz58vOWatwW
/PqyaxZ9OUweV09IDjrZ7tEztPunQZK2vORmq5UBq0g9MGZB+9HD0Kr79xMK4a2Z80up2zdjypeK
M16HKCjp6GeDDOq4VCfX781wbNZR1PNvoZBcptKAXlNLM3RH/LpO5CguEwMLMhaJs7Z9yXh+JHEG
VRaEsE0xpZ8xKHDvF36Xsa9GT6ZVAXs0ImzHms+UXCVpMHebbrNc6K30t53sHp7udxl7MBGRC7KW
5HwJwvPXeBlufYsigFpMccLT/MhDzqim3w+El9HpuQyVen0W4raf3xUJv3W87DOuIO4/JToqfeRX
DlwugFL388Kdn1qeExcP2mmC5XiRINXc+q58cKEEkIjJHfYGBpPH0/h0MaqGh2LS+KdNXn4u68kM
ec22J9J47dCKGLRFLqMTtnbjtpRZszWhjm2mbibAfbVTEAGIsZLoqaDsLC6pPvId4kRSydXUHuk5
oXVtlG7bfjFDypm8RCdxnk549JBqM8oq/lJNVX7hmTyoQmci8EYUTmi1ilDnOdGLMb0ZE/vy6fES
hAcedGMwQ/rDZK6B39rUrN03OEJlQEErP8WJXu0V2q6QqDAewxyu5dO9BWu5lqqrcwdnMlMIQ6Bq
Wn8rqKdtn0Y5JaqF7UDn75FT5uFMQtcOSlcRENPXbJ8GwDrCecRvUmup9mJmGvNHnm9r8ZfD023u
h2kNcmQYobnvwzEzok+kbmsHO+FUCalBPjcY2oG2ArOXnX5G0MYtMPJHdMFYsgVPD72DdFti3N+a
lUEZuRuqczfV1aWt7D2G3M+EF1LMcKfqPMqx1yEcA0246NohtnlOawhe57Ob+DvXYZBVpajONelz
dIqizL0lBg0mB2NBKKysvZ8Ukq2O4ocZ07i1pHDWlYPAmmtTFTRld5wcCg1uxfpYpaV+0IlID7Ui
ZlKMDSa3iVv3FO8WDeZNAuCVHKRq3jc9kwlpWOPWBhCF556vMA0GTxHxeQc0KfziYsF/mptMX5nh
00M7pg513li752cn13bHkOhs68acsxlogMZWG90yrx04CHOrmp1ER4fPtdADKLbVOUZTHIbQHRDq
cGlmnoCna+34dh7kJT9yMLivVgVNzVK9DDTSLyhdIjwlACK6NpE5BiTLFHsvah9blz8uh4wAXTBk
ccp8YmlFujO67ouna3ZYEW++rVv3fVlbdZhrybU2DZfuSkUXkxef5pTdADg6igQBdBk9JMug1oHN
a85ABMbyMacUMG7oLVtOSNkd4+OydNlnM6tVQMsR7xhcgXs7zouAdAY2TnMsh1M6wR3YCD2Ko00U
G9YQ0s2DC1Kn/XUSWyS/bBDlYVHovrtF814P2V/iIUVGjJ/UaVvt1ETDJ43C/Ffpj1+sVMedGwuV
P3qt0Bb4hNqySFDmajr0VVfv/DInVXPTgefdNhnmzTIDwhLEvIoC0/CiCzLxFm1XCLKvLmGCeO6x
8i1ZHkg77LWHObbGbTLEY3EeJb4gEasrDGfbznmbXtojYd4h5v1Iu60Glg8kft4/W4pdf+95Pccx
vZSUPK1roAt74Hegq9Dne9UtLnzNXKy6Gw6UM1BnLsljmvNyEZV3T74sQBxkXlsLC3nw6+O+bGX+
cVwLBTsy4zWs5tV6yp8xyfp9MxyM6Wmy4xkUaf61mmhCqOYfQ5pomyJbgVSLVRP8yqujLRQsLeCL
w6GYGSDrSsDPMYjEGBK+n9e/m4A3NgGoc3zxbAj8sAu4yotPNBQ/Pd8C/PGhP/YAGNks7BdoCBBT
EFPxDMaGbAU9F2OUOpO+qqysv/YAT6hSh9eMs+pbnvvboNzih+OWm+vn/pm/bbXrPWuEo5tZbXLI
egy+AfXU1xKPjjdmpRyjPVF9UlD/CxAwY78TZe+BGMTwe7QhCFCQk8SXh3nnDNq7ZJVEFyyRKYgr
8DKIpVkRpRH1H02goiYB7cyL/TS7hmrQfRyfBNcLuJvEiIuzfpVjg6PqWECkaXkyV7m2swq3AXxW
59mTmrtahd0EAq0a79nYxxMrl3hZFeDlkxp8fFKGe3qyllBWufj4JB2fVxW5u+rJsydpuXDGqtoC
zPHST2OvJQ8DGjY47V2dx7tGDrlz3tt6QjQL8Ta6tR2IBU/UppxSSkWXRWI5nrujwr80ZFRLThcd
eOdCSp9ZcR8ohYtOhRCxdcJrKtR5JGe2JnRzO8gH6EqXUOeiYdpEBdezpc0ISHnVSPn6FAzj6BoE
u0eG/mWaCsTmYZ6k9oRdrJI2oIKKSNJ8W34XcDpPas7qSdmpvss8E29pLeiUWWMtWxglFJXglDZm
AtSY7Nd6yb4u0TxLOyfJMJ7tgODK1KK+Z43x3sxV1F3Cr9eOOhXpaz3zCD33NbGZRqujaZ+A7yZX
bh/bjXlHaCukDCF1CKRGNd0QaUxlCHnBJ7fJ8nAqhoIm05wEKWWi3eiV+TnbKrGvpVUe67oHcVuN
YC6JSXXY9xTD0aPO4RL6tyvLirAJJ4mvbNOH85AUKsBokQdWz4saKE99kIsf3XQUlz9EldYjI4gK
mDza2FwVmfOOqOD4BpyDvJ6S0b0hq2H8PSnpRMc+q6muSdQN46EGP1qn7wupYFqY9fyBJbJGrOAw
YCdwzYjqcboyZvPoPeQXgT3N0a40Fal+I5EE7thJivOIbPu9hmRnCQyImEDjWs/Gc1E471rHqO7k
6jDbIKiI1daGtUZaadm5alsjXDhWnek4lJBlGQ7IH46TWro9qXfxe0Ho5Jm/uLQRDCzN90TNQVfw
mi7KyBnuikdjshwKsS7Vyk1MUSKk/EhjCSHlNdxWNp6TfZ+1biCzwWJLKZR7bswN+egUoYGiAFod
r4Y4pjKlVH1AXDps+mzmXg+F7G6Swqnes3Co9qRANp8nM/lg4Oja0k/2Ttxp3CMNBoFZNt7FAobj
JgJGfqos1bFmE8vDIJay3PmTMr9kKDjOtKVyMypdwj1NhWLtlTXfRr+NDihx2jAhnJ076GZ3fu4N
D7qTFR9m8to/iKlPbdaOXv6hpbbFZpMnzNH6bo/VwAx9d+p3YOHPpjoj8hRwJGwqMV9VeANPk5L+
tEHEhBqbz2pXRgYefrEXIrwxH6fXxM2rk9Ia1W3rmH3eaLBMS2wPOAYuLfYSWjuH9TQ0W8KH2aQh
dGVjVSTbWNO3jS2nE5KCKhCzbb63XE1c9Vr3Ll26u4woja/KrnNzo/ujnm/sCcUiG6clu3fRiJ2V
+hyd671F3Ewm6SGl8ZFVknsxT13LozHIO5LRigBwU/3FGfASNbhOrkXkL58pRMN5MLSCcmY5NRSI
Y+tdnFg267nCtPDNtgSxIcO5sExj+L0Hc0v6eAwLodS3S27A26ekfKJVF3+SgqptMVEll2N7Tk9n
Cm1nUkEyDuIBaG96EBqUP8S903xuKna2FvBqOp29SfZIbiXkMrRK23X1GgsDMqK+yTNJTbjpDXo8
A3XYUabUyAugwuOGBijqUJM2+m09WXQ983gSd2MfeZ+xnlF+BzVAff6pVx5FyUyWN/1eyHv2p8GG
p0G1gEbJ3K8KlycxVmwQkoaPMWE/MVn6BQR44342NHnpxiARkNQLmj0Cai0YvORYl94I62Q2ED4Y
Zn0pU5kzRO0aUI360vLOuzUmZz4SeS23/NCYWkIkj3be+PseJcG51q82aeygX1hE2o+1Zn3FZmSe
o0qRPTuRct4UfhYSUI7rGunuxaQS78IXeX6e6LWTUWj6kugmQCh91Twp9a7WuzscUNj9jA44d0Tn
gBTFZJdiPEdcs/g3rdHVIQrbhKasnOSBZvRlkUNuhkUfBV3VGR/S1rb2cIb0Hc/7l4wt3i1btolE
j6K+j7HkbIykawDQ5CWRypFdXNgguqANV+NFXUHs0SY1pwTMO/3eMoz6hpFbBoD9pmvkst3XFpuT
DnTKKFj2WN77GFXeiW9IDNbUVNvabtgXFbldXpeRZu9IlK+PhLebWx2XcTBLPT1HEexuaOLV+35Q
Q2ANqv/d7LokKDw4OKObf+yl8Tlrm3y78Ho8H6cyBgkmSYu2PGg8Fc7OQJUJ+z2h5KMhxjwcjHm4
y0jQI2Zi6sI69pDOeFBmaDFHd+loyEtHd/v95GNsnWXaXY0xxb0wA7SD0w2NGc3WRDtOwxkCmgRD
5vS5063iY6umgXALL/9aeq4R0jzmvnrex8QrvnV5KtfqkovXKafaYfN/EbLezYwi+TCmvX7UUX0E
CGLJqiL883xptOyLn3k2cycwIHqYcMJRYt1kqF9OpszSXdNn7XFgQULdrfAPAinQzlWsvHCu2oDg
k/GM9O6C50g1ZAAbhCzo7Ke2ilj6ULiy+tLbE+0Rq7hPh9jYDnPiHKZRIA+wLxYLsmlllUQXou7e
ESD1pdWbmwFs2wZWV7YFTrVnitY2s0Bjl5KMkACz26X5MoNo1x1UqvWl23Q3ri6J02qRfRIWopN1
Rk22uoWdmp+yeol3Vdd4mxY4A67QCp9hkpzkUsS7yCouRKlptz4UFix/g3/Apo7zVMD2y6vruUuT
HZJdBEK1Vm2dYr7xx8EIclrpe9k3MA2XpoL4U7PxTwYDk6tYmIRdcaX1ytwwt7v3PXTLw5JFNRoi
41sbOVpoz1lJc3goN2ba2LzI8oT3gRhuJtPAeV2SxeVqDL+aSGhHjRXi6dHjZbwkm9FG2aj7zXBU
ZecfsirW2Pkv3qns55sitT9akfvuaYPw717qjb0UqQu/dMwE34pP06fu2/Ot1PfP/NlNsfGZ+cCc
PQvnwveWyZ9Ya5tGC3sl7zudet0x/QkL8X+jDMDC3wcX4eq4Y/7eTHm/oZJk3YH/xiRuRRf/xDLD
Zu7lZgpXjg3JFRkz+p+VZfJqO55n1JeRlCH5cObkgXiBqgmcRoA8VAsGeuV2Zb9r2vm6qMFRb4uE
ArXu+rwNdDJ4Rh7RzSIW4yFKh5LwNcSXW0KIpm+qd7S1UprhFQd+gabhuiL1GTJi8dHSkAkKXvK7
CvodmYR6DA3Rx5/GRUwPkFXtu6yneKhwy18WyFHpgw/U4N1WRtaaddqdHEPPKa9SKNVY9OAkZd0h
fKc7U7zgeFsgA9CUne0nvpxJkpTTHN0ljY611vW39CGtE7iRj5nbag8pRpb7uK2cjdWypMTZGofN
2uxpPNlcLaAFg1LJm9GLv9pazklGnKmBiYO6Ca9oP08CtFGIdeik7PU4f2w6kU4srkCQVqQohnZD
VIHZAkiE5tbfJij0HaH0Ter2F31NUXUwKdga3n00DhdG5Ffs2ao7fHfGuaKgxturGtGrTOsv5Xk9
l+cokh/IcDZpnPfqRC36I8sPdGX1uFmBGPkMaNKmjo7A+U5l2kLDnFJzQwhfkHvNsBt0CuQkkW8Z
gvdKRCGrW4c1rrN+hXbj2Pxov1Vi7y6ufiVyTduRWlDfxdIv3tc0xt4bSlBfXrsobRyJHYmtCtgG
O8aEfrZcmmsdQO8hsrRTT7z4p9rCq9z4PeusNGIZJZoinCipX7MtO0TeAlXO7tureUy6BxiM945M
632tEFexscC/G+VuiIrBAEzteCE5G+/Y4GpgGsX0DuwwRscSkA3lXoisph8NXzSdqCGEOLq46c1C
XJZpmxg47RNUuWTWLiG06TuhGYhdWKYkgVmLW1n0xA94AA+FSBzenI7BfmRMg4Tg3e1Yqtbfd63A
qh43hsGUO8PwM2xv03ujU1+ahhrOYrTnw27qNPsd9Lf0zCod/aPFiQdy7imap5mZBrBO63pneF3U
IVaZ9bMJPWt/rGEtkE+S9fMjCNVF23tAI6PHmY3ERWF2hKPF5MtTTU8FOSssm1HrGXf/TvRVn/bz
GxM9lkamvv/uKAYS03fpl/4/9eN/cBcP5ef0Rf3s++f/nPSxSOp0xwFE/+WG/HPSd3+jrgYbj4jd
P1IJ/pr1PSzEFhI5XHUeM51DofZPRJT328qZo+jlkRpisu3+R7P+Wkn+23OBn1jXSUvAu2da2J/J
+n3ZQZ/R1RDSpvRDrtaolceC4D81R8fMwzY0EVOa6ieJE54H6cHImdmEfKPmvMoSfvgKVLoNWvk+
9Uqyi174J2v8pY3nxTqFrVm/jKyH2W8wneRhVaKBMQmP7Nsh8Ju4ItQ5umiaGKOzaVXhZP5u0add
EppjWnwB/xdAqrfrfZwArnHZriEolj1SlyAAeoyhzDZfLPgmac0muSIpMv+Y0Vdd/3e2rA2I3ndy
qfdpKTdSC2eb5V/d0/XEY3FOu7CaN4ve03jQOilEoBOUMIvq/ezl6FYMqi6gO0r0/pYpzoDuuah6
lhurJ6vVo+STetoFDzSNkF7IUObnEA5umHmGUFXxxtTAYjj+74bQQhm7nwDA0OnPDPwc7KccF0Sz
j18lCYe6CNClbaH83iqNrKOWLUVOWQYV30feV/o+LYbrWLpnyA0+L9Cnkf1hepyKvcNeHT57TzGm
qr6UytL3eeZBFtKnL5UVB7EzyPNKTjbCh2bbOJKDLSyvxVVcggv8d3L5f5lcqKIbWEH/++xy+W36
z+lbJ7/NzxeSf3zsz0lFMKlQP/eJ5qIiT03mb10OPmr+hFxK/Wm1+PdKkhAU+AZkIWP7BI+IY+35
nOLz45gKGCAounDi/e//vEhRkK9+/7x5JcRLb+s6qdgAMXFgQ7AjQvx1YwfxDI1cSiEHH8MFUuQO
LceMIDw/AxgOeB0xyngX23Tra53krSNrx/6GkuZYMiKNOd92Hb7tDaBG2rbRAMx/YCVnNvgTkQdb
Kdsuqe/dvKIh67dAzJU2Acc2EoHqggAwZVb2g1ONnwpj3tLEK+9HkGh3fV4vN5KueM0UQihqk5Mu
6RSR3GDaxN5Bx/5iQKeNqCHzjFvp0Gnrm15/8HODNRHODvO2qqb8JDu0A1Rp0N40fHByXC1k9a4u
QX7LwNAM4zaCph6WUvMfpdnRRKVKik5xLJfuCIoO/Lal8uaTGOlJLxMCjMWStL/XC5UvcMo6N/nM
/SfUG1wn8lpj7KjvdIu3x3Dv19usHI5LnllbIpX5oLQnaQZm1czrgtcv/Q9jtrTxtio8/YE6+XLh
NPT/KVLT+tfVcsCb0B1JpeDohocJp8q0eSdT2vhTWothk/R+ZzMjpiaEBymWQ5d5QxkAXtd+HwZh
33nAssqNMwjjvPOkr+8ncsTezzn9fUr1g/HQ4VxCFY26YdgUZaKuPGTtj0syYW5CZ3HKE5V8pdes
Lhusu/un70fdqDsysrt5Qw4HTrWCKgSiANonruNW026VF+yHgRVr7TXMTTUXWXoz8q5lHJKN26fm
eewZVKY2Q5/n07ljRqg+o8LIl4PDa13sEhvd+B4xPCFsWcQro9Lq/ES39Th2Fh65PhuHXZ/G5kOj
6Z6zM5rZ0/cMleUwsPd/oKxGGQFKFO2CtcompZ0SRsE+pQaE9b7TRHGXNN28IuPkuQfvCCjc6O0S
YXZO0CLsoNcyxGewYJIPGcVpSnGzfaY13GzPybDz5T0U/LHmJJ/0XvZiygrKjG+RVtWy/3H8lWOQ
NcvvSzXNeyRrPlpNUzxOjoB4FHVlWW+obaskwCeasi/J9D65zEHZ2As6/mbn1I6JJMESI3d4M3a1
C4c5zuVtVPrzRbpM+VZA8g+WXgf755QpGHDqTHuj9w1kpol4D6U039On0ABTOYlfBKpPS2+fGzrp
qbX1QKjvcF7a+ofKUzMEaPzCBIgPi7aEY15cYDOjLCQNx9ml3hJhhzabLe2r6hRHnmVSW/S6q2Up
6mvpLLDENeHspnkur+3UMk4D1AE8cG0clq5jHRbX6UPEu8spsdoc7bI5ie1U2OKdMhww2eXMhoSK
LA8qBTNqWjkPhlmlDKqJ5h08TBWu/bZio8MV3w6T1PbgHeXFIPzsSnmglyptsq97O0acRX+Rf+gC
9tnghISA7mm+dV74bToEE3T0h3HR0ovIMOIvc5dl0DrqYzdz65fGR8UDzWZip1ADX58zAf5M5zOf
ltbnodcyUMIHcsHbO6pTAMSm0eCNn4yCqIm8Wt5BKNLJImjxN5K1Tp5DU7/XHLBFZutCjQdliWyd
LpquhRVg5QYhV28hi6zAcQ+VbfAo25NBg2BCbOQ489kUNfVNohb5wef8BdTHRWXHpqxdGThLTPk9
gqmHvXCg7UGhsd+UlQ17TsdJyrrLrRHuVk23RXqc3EP21petKrp8a3Zldjay8pi39E9ZeGWmQwsO
DMMWia/aJ4jI4YSXQI/pqnTpbB4x7LiX7Ce1+zwvmPwJ41vWvkwmOETRo4D0lu668/L89KTuqRFw
3JjOyKwknSH6/WlmafM+Qo1f5qeCjidKj8XQvz9FDfSMO7UwR3X4PAJH05lWiWshMxhxtcC94yDF
ipmeYXubFo/DZN4aNjKimoKCCioKoGJbjPlyMenTiGdmTb275G0/42vL6zmoV5mpRCN60RHR+d0c
/W/R7Y292IqvZcvy35dLO+hO6dcX+68/PvPHWsnTf+NH6GgF0CNTR3uGd/Lc39iTwcT2MdesUoK/
F0sCvJNOqBf7L2zjJqulvxZLkG3QQrCjg6CBSgAt1j9ZLP2w+WHcWcJCFEFJCj//K6VPzJSxeE09
HExzAA0G5BHDjmVifrOYfpDA2V1FDBJZHYGfMBqfXauf6IyMVzU/G24Dq0U0GQxJxqr1avvXtrW1
pKMr9xYM1XBq/WIXTVm/s+hnesgIF4sOifJDGnzfinpyb/M+m2ir6+NFuSziZOekUvz6O3HRn28H
16/k6EQhUPCkZ+f+wG8vcmQXYB/3bPge/ZTOvjCoX1kKg+mvj/Tq2v9xJMBerKNZ/b6GdhNkNDRu
ZFN27OL73BDxh6xYDcwYnZyNzVqGic7RvFPk4LL+9aHNn154VuGUWgXyldfonNjSNC1KhNxX8VAd
9c4OfR2txQKl9jKSzUCY0tD8XthYyIpWm68GMj+2BJAjPvHQHDAlfisMNV7maAWWZfoI+9Hctmnf
3M0VaoeGdvTBjpPpVM3FJSjZ8vv+7cWi//ki/+cnQJ+S1T+VaQrTL3ftkdH5vFgnRg4N0Lhzmx1L
5/gd02KxbVo3CyLJ3MsLuj8MdVee5mT55KXuvewc/zg0UbRVXjeG9Bv9m3px63vPWr4thNyecD76
u6mJyTjJMy0Q9J92Xdo2b5yBsY7tZ6WP72P/2Rm8evSmvuAL1zO3H3scoSV+deptRWa8pgd92ukb
MVCHzjL9KNbFmGyA9f56FIifjgKEb1TePdNgsfLyImI1s6bZHuQ+0xK0IWRS2J8pzF+7loR+5utf
62JUH9A+JV9kt+2HMd5mtUnlVgD0GGO5M3VJnoxjuZspNaYSfQwqgIQD7ql4ry2z2Pg2V4ax7yL3
zkVobOsZqRCa/4Gk1e5gjLZ+rrFyPyx1/QnV+p0zc6CYqCCSmWEevHHNX+kLvz9x4FwsA12YDmzv
5fnSxnBzzLRy3yKcqKI9LI8i0Bb4wwiBxRuP96td6PeDrTIzISxeAK/BeX0M/RxwDHA7d/496r1r
5ba3uhU9Fm7/mXnVeWsyXb/9qwEFmQXwn0EGgU1T5uXZsdmVKk25m8z11e0guktzjkQwV3RKxLh8
I8Xsvk6RCMVz44WDxf5xlHEX6OQ9/3pg/fQ6g1gzMO64JBO8mtbToR/tZGRoTxAnAr1xaWgkERWv
tKafnryV8bEO0x9OfC1vUrxbd/7r13lGQHOw68XloHiS5g4pfWNE2wW1wxtQo9fRJk83FBUENqD1
8j7JDZ8fJpNGDOuskXswdd0WEVYC2jzz8UQAJWeXysAdrYHALEztE37LbTYaRahG7WxZnLemj5ck
Lfv7l3GFacHucpFdv7rZE0GFYEZzvsyIXjmJ3Xgnu+ViHmeKFKWhbRtZVvvEZUtZ54P+xth+HTry
dHig+VxssZJyXo+1Ph7pnVR6h33YSj43Ll2GzdTF/ZVMDbukJFETK1gP/ADScVZr/4jsxg4gPiL2
Id89yfFSzNPFmAhk2Wbf00e2Kcl8/fVA/MnLHCuIg9BQd90V2PZyZCSal8525bR7B8XebiCjMbQk
fIc+Ytf8Tw+1es6YUyBmIjp9HTLStvHij4tCRzGA/3Hn0gmNlOwjiPDl4f/jUD5DXXfhPqHQfnlW
FIpGwyjtVYVCW6owjQl5IXRq4RntG5PKjxfQ8lgWskYD84yh7tUFXAzKRLNlQSBWCryAWNqAGCVE
kcodjr8+qx9HNIfinBjRLHApurw8KzX2xD3aXEDEsP5mnM0bUgacRzVCY0CCtnXh36xAz3zb6Fb9
xpvhxylkPTiP0roiJ2Tj1Xn2oOgj0fT9XqtZfBmZSsLKsNo3ppAfr6ZtssaGqEpeB0XSV0eRsSdQ
kEXDvgPlSI6ZWSGVs1XrjmHWlHj2f31Ff3wD2ZgJUNPTtmeYPNkXn82LdjuaIjEQkGIbwU+ed9+Y
UB49dvj07MozJ0Lx9+sj/ngZbXNNCOZtByDxhx5+lOA18UQ9rKx2EtAjn8WY7tdvPGrrZXo533MU
WjWg5Sg72WK9zM/OC/IIbaM2H/YiHeeN0LRzNPtXs2HiJ9RL+41z+tlVfH60VzfNsXQgH3Yx7L2R
4gUJsJt4LPsN2t0Gz5lPxSPPP//6Mr6CTK6z+7oWocMmkGQwIF/N7nOSO5RFeeyMxLGuCJwo3sf6
QF+9XmA/o8IMhvbWHWcP374lvzq97p0aWxyGuKv34+CP4aCIl+8mt/milNCO4I7IfYv69m6hugkv
NCYJsl3emJiMn9x/KIOEwqIlcc0fRpwn8bHVPY9ROg0WwChtyokBUPYYappAZiANRI8eaAnB1QtN
sO4f9QWGywBd69IFqb+Nm9i/AuH4R8Pnv24Y7J9+Nebn9Qm3+W/9+2eDBoSKky920e9Vn4SUZe0g
7RK1bT2qdxKKyzuVimyrTw7VxBqE+UlVJADLqBxzRBfIBUa9QstJtbudKxbnRhMFUQV7ojLjmYab
yXLLWTTK4uQ1tOOao+ICyWqxwb0fSN58349etPVF2m47S3N3Qpi8FUXHSqxWpz7vqA9qBf0yFO4k
sthnJEC+G0i2vcwtwHGzWIhpRaqCw66/qn13ORCehZCZutlGRQU62WTWP2i0NvZZxbYtsufHfBa3
vdcTZ0qUBvlbSX/FT652vx6tPz4gHiNWmDz1FmRP99VgVRIrnU1jb5/K5FLLh2SbevrRSNX9sERo
9YbS+MePJEeE9wtRfe1Bv87o9js1ev6S92wroqMhrbCg3OlX1nknKmjsvvPw6zP8cd72kJ8gYoSz
61PGebWeJQNrrLg3/T6bC9A97JqOcT3BNjKJ4Pz1oX4cph45SlB5Ad6tjflXwzQeEMtMY81b0KNV
VWutcURa7b5xAX96FPwXLFPgXXANXz4MBBprZT9xATWn0zt4Zr52GNrYu/71yRjrLvzlTM3ZeKi6
qHyxGXi9TMxTjaS5hg2XUkYdUFXJdo4CfObICmFvJF2WFAx8vGDxqfM+dGa8r2H0vTEt/eT2QRGw
XGCslOGA6L082xR0U9N2brvvl6h8tMRMgmqV0ATTHJCcvz7lnx6LTQJ6WrZZPxR1GmzCfeNZ7Z6o
qO4GjaWzq2doHFnXU0X8q9B4/f0qPi+B/OSxY4SwlOCyElX/+u2OOSbO6oEjpajWAth/zV0Zt2bI
nnzZ6KpEUVAn8xsD56enxzsJ0rRjWD8AfONYr3o/sdv9bK5mcpumYpqVZtDppnzjUL79k/IE9RF9
zTUnsZTx8/K+eblVD2SOs3q3OgCszkwyxjZNrGkJSOKpSDztaDuSnt0X21aMk7Zjth1UuCgXyWzp
2ex7UsG6/BjJuXhvkkGVIAXHOgHjqqAjANE++UR0iHaRC8+W2M0LrA2yWjNZKk6J2r9To0TxR/oW
u0noYj4j5tPfp3PnLmFtdfRR4jwx7p3BXEBtWso2d5lRKickySoxH3ysMeU3J2OBEUPn1J3kTCUd
PKwuzbvknSxqYz4WFSvSfZIapRVqemOcykUpbY/DapSXdonJ88Lqhzm6cQhHrnb8Xpt25QTzUG0G
y8+rgHxbK77w3GrNAbFFne0Guy3uRg0xHpGxWn0wuhyDwRx3JtHLSfq+lNjnNgoWUHYkdCPGRD/U
UITmHAJqWDYzGdrZyBRMk9lvkG9IOdFAUqM9q6Ae50g/KzUZ6byroQUFTYnfDYYhHflPBMSzxnCj
XtE0wQFw19ipRjZRT4Ly9RS5412VWh0tea313VudRnYc0lONhxU6pnatp/wU03EM9JTggGUBF0Wm
eIUpqg6LaF0y68ByiDGTtvcuQ71P06esoUpZBEgRvtQQ0ewNN+yNdsNoNx8iqKgPhebpt31F9ysq
cVdoc1YAl/KvyHfeVa3cKQAAtxEC9dFKAA4v0LVMC+l27ufIgIbxJACbY02Rn+iREqAzYHsaMiV2
wAlhDmpTiEAHC7DVuXv0+HroW6mzt/ylBolggbNC6XkmSfL47PZQp6yBVnnljrTeHPswCoU5TM0b
mlvvsTyGDhlY17ZfdqGhV+k1aQY0BvXUOPPKIrkQWN7gZpNeLaHYqUXYhFoaN2m6stRmFR0jQKdb
leUD9R60iAUb+EBKd7mBVnRse6vfpMts80t+lbMiU5PVnXKlzGDR8zZUfQd5FqkE0c6Ea00Caxp3
9prW6G2pJbDvJi/ZYb0mUAmJYRCZs7lfKLjdRnHRfMQ5r59XCY34uW+dQOl9RzR8W221nkxSj03e
HjGofewKf9m4VaSOQk/No5yhDfFiPyFe3KV2Y+xye34o9aF9gNV3cG0LevD8YKsI5RWeC/S70UPp
aDGB2XnpHcfBJUNGa6MASsk9gRTRSUYiDTDBeaFOAin3oV02VuYvQUK18zbttPG6jTvvVg6osiYh
z/s5cjEPrLlYWvVNtjgCPNGnhGWX5aHCFvNoyX7YrCgvVoU5NoZl3g71/7F3JsuRI2mSfpV5AaRg
X0Tm5A5fuTjpXCLICyQiyMAOM4Nhf/r+wMzq7qqe7qm6zWEuIZkRpK9YzPRX/VQ1jPPxXZkrz13k
UfdcihCAuc3B863GOD3FAcQlKrs7LhIF5qw3fLjlvRo5yooZDgXw1JPZ007PBFVgYV3CG/5D7CZO
iF3i2d7MLH8e01G/zVkbaLWZ7cQdy3jB3vFmWIDDipQWHMPmNR8Cwxa/pmAp5dEpoTLFddgGEFUF
dkAgyj6B+zIICXdU8+AZZ7Y0pmZjo/Jj2/JJ0ZfWVPES1sMzxNHp4YuVmdRNmZ/Gwm93XpSre2u0
wz3om3HZUH42nbNcmz99M0HqY08kd4CrqhvJTfZXR8+yD10gxTYyermDl1r7T+5QMiplQ9wTKGHE
v/mC1yzMyl+YM9W/W9nCYplrbb03WL9jhGXvEjXg9/KoGWOd6fnQISY9h5STvQ2ax5kJe+1EZ6sz
+Yhqm08NtGjX0d9Yua6maEK4eId7jgTAC+p7lobql5JuuS8nQ30PFMGIok266kTXY7nPZ1N/o/Nj
RtWmnzL2E6/u4n6BIrqpbMPbliYYj9T3vS3UU+fUK6AJAduuHVp61O5Lxkb1sZaCn8fPMbyqZEyX
Xehhr95E6RpwF6YLVKNmNMjUN2PoPHIdOVNlmD1Ru0IZeND29l7zcRqv4AF4i4Eso+wmtRdeql8O
rwPIxPEuTZL0koeM8IUJUUWAkLl1M5dHdaCRuWbukx6zPUBzc6DOAISzSzFq+c5y12bIL7wLnbvK
3zVYSPZLP5X7UUxufQiCIL1UlRwCYnwUBHISKU4qvl02rupcUvByCeCv/GxXYrO7tKBlcz7vnMH7
YZnhWoQZH6rRuvONwaH5KL1W/vTWAdu28Rc5xFBQc0gVXn70JtrWfAMWv9W66ixhBd0ug5Y/u1m2
34eMz3UJAvWLRBb++qXP+FhVUyfnlBnKoSca+hFhL7i4iwIgP4govUyUyUikyLqeP5YCvvjEHXgk
pQ1uwkrmW4vbsoxH2MJbA5rS2gqfFQ1XqB5LFsWO1rO0Zu+SeyJ5kYRs732vF+8w3cqYOkzSL7ax
JNZmoJDvw+sBeKRdqM5zayZxavTDzdr5dITmPb2ERsF1MV2DgisrCINEeunxjy9QnDzE0YbMxsV1
VHVqyzXb1kWMnuK8BE4DhZIfAAgSUqw3Vl1cLBIP6MJ5zvCt0d9o8Jt/hyTrPoKUdGOSzNXJarv1
KAeuDRK8sL2nvM6GV9ykfbAdBS+y8szyGnYtFrAi85+MaKFoUTZjdgHl3FgbTbfP90qB/gt93b+a
ciqvsE/di03l3a0HqeWq3IEnKvFtRQHuj9XHlF1czadGlfP8YKbG/NtcYGYa02ppY6ObXG0wGCcQ
44BlnJFHFEt5Zck+vUQmKsYyDpj0F/qAsp1RZ/PvQDKc3CZ9logNUyJNrNs3RpJPhgAiRR6rJj9o
+MnVzVDDN7LXaj7Vw4D9Kus5khZDYZ1g7MWRxjUru1RlgWWktgiJGk7BxmeYV/udqcNsOMHzDom7
6+63IB5CH59ZF1tVj3Qli8J6dVOghcOorU9IVNhPOPXUI1eL5bewCzwovk2EFmiT13/aYb94fGck
SAwp+Vh87uT6YI6l1WKfIny52BUxr45qljzwh08io+qxS5o12GbL+26gl2KijfDR6sL0kvgqP3QR
uBqIG86J6xiQTErNnVNjpN03RXrCfGyNUHONJ5FIHecs+PBCJ7hjXJHsJaReLmK+HTDt7fDDgcQN
36Egd/dJLdPDUFXD0fVrvhpum7cOeKJ+4wVp/uC7Wu4lEK+XFkj7ZgWBdKngr7SUMk4G6fwEcODt
XQkvVUKGjm1nIsoxOP7B4vPaoAK6cYmdXW46p56vVt1OD1/IxMaF62hXqUs3pHgilH8HFxvAkWnm
7GVaiKR9VNwDBD2bOJDORS1bnrb0L+YIxjMLwBj7DkDwiaKJuwl22aWZveTJT2xxiibifVx064VG
QAQ6RYjp5OXdeZjnKs45N++A/rW39NLi+MowVrPUZwkYIZkx+P0ReZk6lQHs2lIMzsdQuWeVmxaX
tJA/HK12jW9BLercm2kq3G+st01szJP4GY2rNiO6fcY8/KQSQYAdoA8rvILYfDiN6dVsspHUojz6
olJxNNJKt8khhYXj8oOpZf0GdnGBoyjYWtmGm3KhZ4ezDeaZ7GVRlvpUGiYh7MQwL2XtAvXpe++m
TijadSu7fuQ/AvwSifHcK8PnUhel117zJL2XBA89SewNYg626wBmZZRH/ivGxOqY58HrRJvXgSFv
xjqQpdymXmMlIh+zuzxkpiYs+5QQYvqZmckIqMAwDx0WpzjMeyceB05GLbNuM5Y4JdJ59m9YXLjf
Ctc7NN4k9pxOXIBFwe409cmvRFUU/R7K3v42Sde6j+poQemv3WeoA8V2Yg2797h28dZ09QqBI3ic
B74lb9ATZTusC4FXtOmONmH5Ccqxsrcy7fJ7VXAYUDuZYlqbGsllTVKT7NaFJgdatFtsD5uINoJt
H/gs6N20+FGAHjinpA06+maLjecaRJtoNF5M+1uXG/WeU3GfUxzMQs3zWJAF/X3teskLPHGWGe5A
H2BgQvoDK3sNzXaJQZaHNxpm9TYxs13mVeWmdFrvUksPuD8mVAurRbWc5lkMd74H65c1GoXPdME1
VD9OBXQGJwPOVyzEWdu2YVtaGYBkQRiMw12UdMX32nb9g2dhG2DqKbhjLRJJo88N2NCJo25nRvAr
Gm0gzY9/mUJreoevNHucWwDWx2TotgPk/7uvrh/dEBjQroAzjfcGuJ3uqFgrSLbq4mhNRvQ9Qmdk
n/OjFU1PF4O3bJWEPlVQ3wNebeis7xOA3pOwg5/W4n8mrVDvrFird5ghgosWFZBB5Rl7Z+jTXRf0
9ePss2Kp5tZCKCZNuk2nBPYV/uDjYNdDfjYc4u/xQJw2OAYk8rnHuL64GGMKwreZA3FBvsFGB/U9
FZgXKi5CxHaL97oumkdbhfWjT7cDlIKZC2iRjd1HpW3zZ6OLjDp7kz4MG0TpRaGcn722EE/wh2CO
tqx4+N5yNjk0bxCKH1YgayVpCFgieq64WzLWXCoLIEDKrBjvIPRY1sfsTMs6c89pOemPuqRsQfca
EUHPff27BNicbfTSJe+mLqyfZdZypxcuMG2tpuSd7lw24W6SG9FWLon+MDy6QcDoDRGBs9Jrnio1
cWHQ2TSKfZB2g9i70YiiQR3eCmSwYRRvRFOJp8zvS481pkjePcvjdyKJLTIOiqj0YhcCKqUIztyV
8aB5lbuCiCdpGyabAZuYiSctcrfRN/nidewbzQYb6HaUY57uWbzyyItBI+zJHZkMx5kbzcbBmNcl
AKBn3hKbqei2yEy3if0WHz7IbZ9via6ngCLgqU9g2gwZsZaeXiSIXF792+57nrVXDsVXo+tE739+
mN5gpD0EYscCyKbXkqSAiiixYT8hDk7kpVtHQX3dogXx0dMX0jx5zFybQ5UXyD2o8TkbzHIqj9JC
BbrYypusfect3s3cduLJI+ov+QrRKEFXKN5fGXjoIa00y+JGo/wPAHQYltxBrht+Dz5j601P9UV2
59N88VzOg02PetN8q+lneywDQB1bKUPzGU6enknkuFZycXve9NEeTF4jq3JeNagHvjx/nhoD15IA
xc13wrk7yzCbY3QZPsUBbjHtHvg+P3J2LxQdjayIZz3oz7zQRXWI+hawbx+R4zsA3rGnbWVy/mxG
vs7l2KD/ncd8BRJwHLKi8zJXFidguogoLdYyQIAq91pOdfgX/K7B/QtejpmUmwbSaL216WypLph/
za1al5AVzd4d8Dc7e7EK3L5AE8wzOi79AHUPajINJ2BlZf66YIV9Acg9/DnN/Jc8qIdPseJj9f9e
f+uXkETe06z7Cof8x//d5b9aocXv7n/8qWeB26X+xx/5u8cldfLXq1vBVX/3P7uvsM1j/9nO10/d
V3++hvRTrD/5z/7jP9eVaFH6gX7/79Lwf4Fo8aG06d9nAP/6nf/woK6x6ojBnL1ishwE8L9CgKH3
B1VoSBMBc7F1xs8//S36jfb7t9Cf+QdDAhevKWM9zJr2v2Q5Nf9h0s+Wh0QiD2YiIaNe+6vI/J9G
cZEtmpBOkurohOnbSBIDQBbXITyS3xvDf2rp721W3Sesre/ziPLaB6RDkIa6VSNiVW+fnLGeT3pV
kBpr9E7RqioR35NxsCpN1B+2v+cE54BYdSjqT7CZrdoURjjzanzpVaty5VToauCt8n1iNNOuT4Mr
QfLwYVxy0sldfdOM+cij9euWUamdNmzKrle1DFFrq4b6Mmvbw+2IolYgrbWrxkauyItFMAZbax77
ZzuPKA9dVbls1edchLpxVex0l37z3Trf2KuaF6y6XrcqfMWq9Zmr6mf5GrFlVQJZyu9cpMEeibBf
tcJ5VQ1r5EPRWwBv0b7jdtUW81VlLFe90VmVR1kplgirGtmuuuS4KpSji0pCNPujW9VLd9Ux81XR
ZFHzwx7QOJHpztwp6j1B5ZHtJhrVArceiFC0GVeVtEYu7ZBNUVkuyaqj9oaajtJBk5uw5F+jVW/t
VuWVWda+jsZHsuH1tWRSdJtXYdtvCnx4JRu76q6VTjru7HDgKtOo8nvPjvEReyFoWm10W8eh3W0j
06F9Ug60Ekh+Ht0CM/c0oybglXa+4qoj8/tWVON34GHIAJ4fvU61U0KsED3CjUD1ygY45Ros0knh
cnwMxpHrXOWwkKjswTt2TijfgrzgDlUEQ/XalA2Y3wql34T9fu82X3d8a8Xsp6ZsbxGLwljmjsWH
F9m9xX4T/UDbsiHMT10chA6zOStjYZWqwiYAX1aVIwXlos7ByVJQMjPw2NtjULwHNuuLeErSZsfM
KHktbG7hoZPUu6nOxZNVCuve8akZcNc7AMvd4l3KhDsCzUfcsuCPWPu6MOgwQmh8mL0B0G1Xklbt
U3faAe/h+xtr0P3dWvbhYZmIWxXSu2Q6JKaQuX62PTh4w3H6YpsSUjpiIuBnsoFOINEbW4RpigBI
8lrPaEUMxjseEqfn3Mdmk84Pdsqh6fVAjo+eHnjzak7nawC+mi52QUEJ/nFxownakuuZ+R5kWPGA
8AIytaP+t9nNQz0T4anlW8b5d8h9BmvYBtjxJvT++BvqTatXaTX5/Qz8+SOnEfhg9Y789Cb2k0kv
5OXrlRU4WsI9TBQevrLt4BHqHRKB13r+1kmy8JEWDaQxo6t/kwmj88pr+mdduOMW9jyGtXx9418b
Vex13Usw1fwgIRv75A1cRGKsLfPOjDQj9tEt3r+ONJgQPNvCiLjfWDP7lXyiwyh0I3EZJYULGxZn
aJwILK8s1+xvY7POMbraDR5pkndPYi08sVjTAZFlV2KnfeAe5cCX2vducwY4zLdmA47dQxPrProg
y+8bKEmX0CJBoxLLviYA6K6jMupdxhEJuyvykvfIRicbvTpDXkomHmgIecZgpsigSjPjiY7a4bD4
rHpVym5MQBwAxse3BStOPOXpDHhKl0nTbS2cC1tBIhtSruvdWkq7yQYSczYgrvPw/YjnMKgmjnri
OySNw7cQyW9rK0EZYrHc64bEEOAOOnFJQrJWHzzx3uQoWrU/A4q6s7uefX36kK0QsKqjRqhof3tj
dBM57Eg6VsSNHVwn7bB7yA6dv7ymrfZjz5zCWx+BH/EYvKI2yGjOYhvajbh23Mf6jb16kazc8q+s
fl60VawtCFzDSytMYz+QztYKcAzAuLnP6bMh7hPrRJydJkgerM6YLhbtMPtQpExrxtDPDr4oiVxF
gwvXrURUYa58HAbYE11Yqiw2WuujAWA3KPtTNfScqSyXN8XS611j19YJa8qv1qJLMPQeuU1W23Lo
HdalafJmEPnTRviLZsOadZ+u97D+CDzNDeaZ2pljNs5sI+3WHrbS98VTT8QW5F+xfNQD0LSF+dtq
CYWSND01RS/PUVAecK9DbCJ3dxC5b+0n1VNRNM4lmQ7rxZ9ZtLNoPZXTXJ9MGtmOIxfh2Ax7SSy8
pLQj6tmOLnJvCPGmzJ6JYSPM27k0g3PLgc/0wqcjcEjeTKtWVM6pTW/Nv51ZXmUeBp+5jQbmjsp8
DxDtYqssnztMAD9mAHo7znW9yR0VbmmpZwCB0H2mJdylbnBZuB44Q3VMi8Vh8RqCl1xQl6LkSdX6
I5u7ZLdWpdwzTB0xPqaMYragtCBQNUvb75bBbm6F5d+DhiwfOaxoofQT68FZZnc32n0DbKA3iiMV
bTJ2tTEAJLflp/ZARAPqPlHfVm4cKX/0wGZiRcI0prH2u5kQBTUFd/uIvQTmif4XdsY3lTkHc1bJ
y0hac+M45bDx0De3wmWy3LreS4JjiG4eEDEFpdff6cvS20Y7cYdd4XYM2RCzSAg/iHEO14A91ksJ
hYM1BFQeJor+fB67hFz8YCfhhMm4eCmCnk0zgMhPDS/lE72sOkdtHaxQ/YTxrIEk4bvjvtT8blpT
Y0KW8j5ICvHouIyj0kyxslr7BEfZhvdykON7Y87VO8gn597v8Fd6rLA2rQ+ukWwnpre6y1GPs8aD
wcm8Ldr4U5HeDoxKrLOmkWiixmmhuSBS/T5MFRQ9tMvXzp+Mi29RBFnSXKP4EoVJRDQ1yGEW/W3g
tS5HTAODWShPAsNaRm6DUy/uBZ0LZ5c5/y5RXk0tgEpeSTl2V/SlvNgtWjWAVaPGuO/S0DuxUigP
linULp+qZAvMRbg7knO/G7jrF4uSzZexzcejzAL1zVcdY1muhTHbQva2wQjb2pWgwYLlVNaswlCR
jbMpuIBJkp5HQUxnK9uuYNYzJ8y9rJCXVWGDcKufNEeGG90m46Uk13fXJk0L2Vm0BwWRjDxnmWxZ
M9xNTOWJ3RxSO2UfHC5vRdsKGRfNwAB7VC0EHQCYeaarfe2a3Za8unugSvxuyjMgzGsdNOhBZ+9V
enhYCARvykFo7lxDeJlHpv2q0CPzytJ4c7ronrYH/TkGOQsQOlz2kfTTfV/BATQcBfe1zfMYOiqn
OEa0dYZx5Q4qLk1AB5dcoYDaHL1XR06HaZzSmAz20+w7wf2U25QXhGFxINdx8NlibisLqtwg0k81
zQen45Y3KFHtBvq1dpM5TeeVMbftC52cgO7f5qm6uonnxUESFqd58aebpCBzw2jDyEprh6x7jUqu
rtZN0IN3X72xWWXJQwkXMX10/EJBz+n1CKJTj/BYN5FhpNwSUmWy243MdEYoGKt5Ok2sf5dbj6VK
uS3SuvR2sy6GeAqljcxH23VB+fDQ9yKu/Rxjuk6HbP6VlSGTiI3vJMI+ruRU9tKPBoTKfd1Eq+TT
j09JsCw7a170fVp4AvyU594hLHxXi5PvFulf80gYRD87IEtMLeMq8uiRDaT3U09i3hZ2s/y0tNXd
jXVggDEcPtt0Zhjn2cNdOAxODK/LPbsQJdetOxVzY2XfIrioa8pSBf8ikutsBO/Yw5ONgrr+Y+zS
mWlIC8S0SZJzbeQ+xYqmuS2VBg07EKJO0Be4VcoKD6RL724YPUeQ4egfcm+WlQ+ALPAR2NCdXFW3
975Vbivh/sqoOECTz6PznAIi3hXWuuinuqz7aSIWfgSlV9yOIylfO9TukforhvtF9GRiRKUjlrWM
way8K0/LkkD0XhZ3vnWZvj/Kql6+Va1Z3ems/sUGNK13wlY9Ika3ajRNIuK8yX6puuaub6j6Ixj8
9ZqVdN2+J0G9by2zfWP54u9sJg/XDvLnljXQ1ckL7+IUS6oJaoMPNN1IxcG8cKb1zfjq98AMyVg3
t0s1hJg05w5mY6OAj1JZmP3EEGJSnFrk0762Mm4FZrTWlrA1FKwDqij8gBfDhWNIPevKrCH81pFA
ewPUB/MkYwiLPO+41E42AVjeHkjwMzls8u/rYD9ZR/yaC+MutJZTvo7/5WoEEKslIF/NATTWQsD/
cgx4TUaDR1GMAplTcAilLEqKL3dBsxoNEO1W0wHsri8PAqvn1ZIw/WlQcFazAirR8DtbDQzBamVo
V1PDhLuhXG0OejU8oKrfli34P5lihqC/aXhAdJFXZ7VKlKtpYlntE95qpGhXS0Wxmit4YS9s/KCy
RgCCjQILRvXlxviSMv4l1ef/LNX8nQL0z2k+/5189P+g6kPEd7Uo//eqz71ou+x/xT+Q7/4ufvzX
L/4l/UT+H+grxMIsMksBUh5azF/Sj2W6AAHB+2M2D9eeJYztf0k/bkT8GAcq/0x4i0gVqtBfUpDr
/fEVSsZM+Sf071+rUAr+XguiIj6gpcl36A9EV3L/SyTPhWehaXCzbxcidOmChzhlcRcL22Tpq++M
zo3oPw1YCQ8hWGi4fM7yZtiVb23t3DrqQRq3Ca99N7P/oYhZCYIii74TaXPEaNefQzUGTMYi/0b0
jfGkGi3ppkqNGxLG1ka6NeaIUE4vRRh17JkFZZCWVGJDh4va+hqYNI/HVp2q+oabReIcChVh5OZ3
gCCnR5jnd74DB5CYL/YrlSDvqMtELjIg3M3gSVpHpSV1Mn7IGK/yz5aLc7wvozhL1UfvWeDMC8gE
9dAWWwzM8x3ro3Q3diZuO5PCQYyKqoLHlFAUup/NZTlgS2ECktoH4GzNt2geip2m4IaSDKzQU3sB
r42TMC07+oM7Z18FMFyBz6IB1D7PX1Mswiflxl0TRsdZ9/k1SDNuglCPj3hqoLCIOWFpKAcUluLS
zhHyjC6XXa1y+A12RJ7PlKzgTc+J03y9JJO/w3VR6XOZB3eZFSUgQOprZNYjYavgENX9UWJYguZu
Y+uJBOkXyktjOzEPBgZdUoHzq8fgezt065uQZYfJAp9kNffptkUF21Vh/7NmIe5MU32WeDRvJOSG
LcvKHQHevZFDFmGb3YD99iFxMTDcKFizURKhG7LqDFeWV74kxuvs0HvlmL230wIUq9NP055BYLSB
ADSfbOAYNCrJ5aStcIiDYFSIj5a3t7Uxx3oy3bhh58+mJD1MPcqZwsW9iyxkGQaZN4ysT9y5ENDx
yMS9bglnVekhczBxRwoubVUZu7JQz0L7r+G0ANtn9JYOvrs3mtzcWeaSHQJZ/1iYZBWY9Q6g7Nvt
WLAwNqPCOCs7+nQXo4D4H3nxWh4LxWbjjxwSeLoeI1GIPd187L9T+gzpZmTMB83a1ZWJ5uKdlF1Y
7zNDjy2Zg5vJKH+yKZp2IJjlrqCa8ug1ZBcX8Mh0sXAsANbk3plK95gtlKeQt562ZsXf4Wb4buiu
jstgSmK/0YSUxawOVsg3KBzmtz6koX3iFC/g29O7xszqvRP+hLRpnqc0UFtP+sZz5Vo1y0M/c+Og
yvMrYxdq4zXolKJk4SvzqH02mymMrSAqrwvtL3gZlzuEqmofFiXqYZL5+6WExEH6Ktg1k8Xw3zbM
h9xvl525gHOmYj3b9l5px1nnUCYFY/Jk4WXZ5mk4wD5IT5032DeMS8hv2pl8WU20+x5gaGy7RbD1
02iM2REpHA2rqOEV5sucuCbaBLOjelA4yzIZbKk1pIB0KZun0nDmh0T25tnqVqYZKUXu5BSZZDtf
huOqdvnbvmrKnTOD1+alshsyIEpFvnHbENM9iNK/N9zyZ46fZVs0YXUaVMAYP6RIJlj4POWiPTov
mVjjAP/N8JTOIaZJZxZc9qbwuyczzE99M/jncAnyjdt6VyJfCvekI3ZZNGGjGis/dl04/baKaOqr
rjnjyMTqHyoo+2BTcusw58Zn7S7zvmqXm7YLqKTi53XQHGCAs912m4ZppNHSWqtljOhOzwPcgY3l
5j+USClYD5cnLagtpdsWubUMDKSUHlnJDFnI5uyv20ZxSKV+ezfbwb6v7R+RcsDW5SBPhlp7T4lN
XqkOImzCBmsxqzhMrvocdDVugmVO7hnesgOvLOuchFW5L9B0qcWSGgg6+/sxqsNj5pgXUdnvvq9v
QcEXJ+1Nr/ADcFrkPuCL2fFPOGyb5ygavlVJSw2yDD79bBy3Q4K4wCT7GVD8TeB27b0M7XMOVWDD
NL+6o8wDB1f7UNG8FydOFm4TpX63bW8iDiOVeUsvDi4c8phMDthzkv+3czW2QC9o//XA1R8rrAVQ
5t+jmTX57M5HgSf8BnWu3w/2rPZdWK3bFp6xWZZnBTfpAS/MbWFxEwLDN0HHiTifaQjZt73nQZ32
nthBZTG98PnNrPQJ1xyr0gEfZNr1Nk3b3F6yWvlvVTl9H5Oerp85+BC9DRc1rbJ9b3fjYaJ7aU/4
0tsG9RBdumrA1xXQxOm66wsf7yQY3G3nQU+qk6soFrEbQWJPCugsFzT8YZnxrY8Axypj+nByNvhO
1fcUWCx0h+c5NqYk8Y9cf/NzRqrmkGLv2o0h7sq+DWvAhbZzyJmW7NNgdPZ2hWBH6SqVJkHxbRzY
ZzCKfp47faNL1W6gMP52DBmc6bZN9tB4sftKVC+PCcDOcmvzHEoUL+FyJ1+4qu5bvxXxGM6L0/ys
mGV2L27eUUDIMYs3vTlOuHPc1eijyKy9dslQB5yKzJzZNyqOvjq8JF4bjRKF2i7Xk0wUtaedo7Kx
xgInkgDAXpx+bBy/3JBOxwq78zTVTwX29YWROlMIutGvjHwDv30Tw9SQPGudQQM2ZpkfBh5stCqn
jX0D6Ghp27v/v7z+5ziI/hpW+r8tr7fYWaq8+ccF9vqrfy2wA+8P1wPyAF91jaKx1v73BXbo/uHY
FvlQskcrLmAdu/5ttsqynFwUoZJwDc6tFNW/LbAd5w9+FAa2jYOBoS2pmH+AH/5PMMTA/IfEDn0n
rg3adM2kh8CEgjVk85+GrUE5sZevcPFMHUWeGwtIdIBtPGW2Zw9txNhokCaeCjPI/BNWfkYS0Mmi
cOsv0KS29uhTlQzNrS53CESpOhpkVkZOtoGSYJigDlaX3GM2kDC0k6Kz7jE0uKfO7THszHah3iqJ
RwbQP3OMsaiQsb4MgPWC1zDC2vnWaIZv0lySdjcUerXsNlRPgLV2fzTtQGF1VIO7Z81OBUwv7FAe
bDwZLRBTY/0VJmU1HXc5gyjVkbWEM2Szdl2nT1jPp+tXDTSa3nRtC3zaiJfYKxC2gvZCiVopzoLS
jPDsR4H+0CFDrqqpuVFZWWNsrSalpR5nI4O1asLLUvZrPbWMXBo2WDa0NCw61jNQS+9HYNO/LYTR
HxlSOC/LiF+oQQY8asfEnuVjZb9PbcX7l0HKmM+veGh2Fdymggh/1EFGi/4oEOaw57jCfs51Jd+c
BPTrhpQcP+YSoruphef9mFN+jwEfL4D9A692rHg200nt5yKhcGvb0wq04DWdeNduyXOGpQPPB4Nf
QgeptwxMbUyUXjdnyJ0F2T2yYXEbDviZ2zGf7ookH+DOROWpyeliopR2/TyhKNBnXU81A0uOa/7m
zy+UDmUaqVJy+692v37DlE9ND3ylWn/3MaNOt6NM8PbQ81jUsamrMn80cEcToJ4LHkUOGX+GenVw
kbTmcxlBhXMnmgzsb+PsckMIDBypB9XV3sAepc7Mb62vXTY39QIFkBzC74xNVboBlBu9cnu9diyP
9sBPfCymCXNVOIbFYzCAyCfiQVe5tGr7uXE5AKdsXI9a/IlEAUiX7+n/4ZGWxObPIFtnrdnkRa9f
A9bM56awCbqBo8Fu11qryOnojoei6JzY4fYuCwIyPrgRNQcfW9UMpyxryk0wSsQyhoDpzuwkJlYs
BSPyycQXzD6EO1MYpUw7KeJp5jNkEaq8ywgY3Q5pluPN4rS8FZKA6jEoEia2xYC5DBmf150vPVPI
ep0lkgYk6dWMNUcMSzn9MU0uT9lw00kh8nGczKuLjfEt7m6no2rcA/VEnSIP1tEqdohgzOwC7GqH
eRjYfbuWfGsldt2vQ5goF59vqcUN3VTWfbEepIk/TNfR6flIRtLQDxNT6od6sZlZ46gv9yTFo1eY
0nxwnZD0rcsq5IDpAzriKzzdHAHrKQEbEldvTmxoO2c9X7bJhSO3cvX2VSnPgGBd0fS+9eyOInk1
CnMwNhI3HyhNxZ6laqmT2vhijnaLHULGyDy0zDGveTtm7p5yPfGFKkqFOB9MkwPMcDjJ6Q3n80la
l/k2VSQHtthcQfDMOKevRvlRVGQRlM9X2OEnZFRBOoEBsxEy1ugDnTkPhRrSgOkfJVag+5YoNisZ
HH2vNfdslaJbj/qfmPZUo6UhueT9OlObjvsFZ2C2izgpYKC0cEZpMOCKVdtizK6znuQds+No9+Vf
dGbO5TLi8hwS72ZWa9GSu/mybZclZLai45Jhmon13Hmy5xOs3ekqOdBxmGSleivNRB0jS6eHpMvs
54AMxL1fVmOyD7OiZYkeRZ57nGgWOjkLb3gqS44oI8KXyATIsJ4xTC7ynIoAB6zT4Fc51yikh8LE
hd27LH+2w9i2xyrHV6xzm0szIQuOKWJjHOCzv/C1trqirn6MOMMnsFDPqp+t58KbRzrb8Qo2m9oU
HC+WZhgtGo7SEdSuv6l96utzEVnPdW3xenCDI3oObJU4E3FlzGeXfK1ad7z6Iy0JHeSZx9G9Wu3Z
nEevbe5ZxY0r+/bYW8G/sXcey5EjZxd9lf8FoEDCY1sob2iKrtkbBNlkw5uESwBP/x9QI2mmQ5oJ
7bWQYmIkdleBQOIz956Ll/TrnrcMix/SqYdNltXL/Y8mWNz0yeA/27Zw+Z76cuzBfZDd/YDBZ9wS
H8/51rQd0tXYXO5Hf9mU19LznzXCvJB0fh1paYvxc127ilvJDhG9gDRvJQATytxmUwPpvbMcnq4c
5F7KkojLa+YjQWv8u4Ic8GdVdqMIRmk38fbrZK2qWDg7hVPlWSQgtJ9VFE3Zi61MzoncWk4pMSj8
PnFnv/k5IoS0lwVB3L0ReFH5Ucajf2hqcqRXnoRSsprCiBPYz2dxo2abgyynfugDooFqsRrjuBTx
rTHF057jxyxIiIp6SoglRA0TBSQK/1Sgu8QG44YjG6U28fP7Oc0/Uz0BwxvknRY98ypt9mUHBPWI
8JSnJutJu6p4JhukoyVzGE0ZdoqQs3E+qrJ4riLRHP1wZGi+gu82UoeYzaNheQeYB1zd1inzRyyq
9Yl3jHcnShc6PLHf5raRcEqlEN0N+nb0Jj2xBCRlxE+JK210zWX4XRJvjTdOnludsFiaWRZ+Kc/A
qi9EoZHd2iEqi/v6hFQWde6dHrMIxc72UrLUrGvi+TTH9e9qa1ilhXsNDch0L5OT03gwJSwIviAW
quBUxZpJ9ijQVaZMmGP1GnaxYxD16LadTd6stNKA3PViL4QEDE+TQciSlZnbrDQGn5Z03ur9qI52
GiOUIr54InGjrONpOzkIUvc+tyW4qbYn1M5wY//UwUq89cbOPeKV5TWXjHKfjFqNgECJJ0sM1UXT
nfKWHYN3JLKPu1cs2eyxV20ijwUbcHoigtLMJeWJseMFRz4ug1azx7ccj/DT5BZPTEJkfs7Rf9zL
LC43SFSVF+D78rceGrSf7dT477EHoBavsAGtHnuZtN1k7UGg3YK58/f6IIf1xPBjU3j1GAeWRSfU
m2168fBSTxeul/ORdl6JD02FvMeZiEWJevL9tN4yWmx2bqi+k0od2Ki13iNWjtfYZpErcmlszcyF
093ZzT37m5jyp3RYJhfjj7Q3HrXUZSip2vbiJfF8X+CADSp06PjzNWsX+oN7BoJsbSLZPkofdQDb
byqjTVvI6gI5gCMqK6hP0PZuIuqGY180gmCqhsBqv8KW4ffWuTIJKeOiley3pf0wOmCeRym9DaLx
bJVyYi0asOzOkilRm95RI2rulpfAMkgZyi19p3PIG3Midp5oktIs94bWNjtveUOgqmAIQGLbnqg1
pOTJpL224SjX2I/8y5za932CFb8rS/2aNSmRcFPePRmjoZ2nAingSvNcfg75ovPeDblPXWIY87Eb
S7lLk676llK+U971iO+5v43scXF77em8tRvdkTozOuGii7TQY9rTNq2y4qB0133TsuIbFkqU9sLN
C5C7Tbt031aFyYRITrQH/Q5hMUIURDIBhz+ZVjYz0ZA104HYuo+aHOaN0QkViFrPl9NKHKa0Md/C
RmdiGlbt+I2KeEN13VAJJnq5RoKSbTppkRMjOVE4+Ztik1QC1weik73eEhmDh5KBrTFN/NJyoc5x
r7mM/NG5EeLYOl7DtetsNt8qy8UGxk8zUYvjekuvCYIG9FxpYeV7d24HAneyMcLWY0icsQLzkzYQ
GRrFIWGjVWSGqJJijYOpSZy9l/XqWctaw+O1FxrOKukF4IG6owNB8kanX13wZSfrBE3ec42U6jCT
ebTyG1J85rmbgS7DJPRTN9k6Rq4/qWj0uMVNgrO1Y4JdZDA4SIvE/+H7ZnRGbXETD137ApqgPxWN
d3GIQQ14eYUPRW8ADVetgzWE3qU7ZlJOyUvrMJo8FBkw7yOMkdnoUQ6k/tb0zV4qVrwalVNE4xbe
hp2vqGYHEn1Gm4CLV4QPHOpsIxRqF01NOsN+WzQzGT0pAWdokXIL3XnENFUBo7P13nz14oK3rtGj
Fwo88mGjLfBruzhJfSE7ZBUl11rHYOtx9xjY22yWDMg3YqotvCgUIs5g8W5KZJ1PRx0XwHUylHik
Fs2DQqrxLvbJi/8LAsWveFp6ZwgzCGKQ3C/Lml8xTJq9KDg5X8HPQ99fOZrDjpnW/RkxI+9LjxUL
rZeB6NQSSCjrgTqsVDh+d6Lh6AJcUC+1KgXg70YR/wb98Su48+uDOQt+w/FgiLPc+6WpHxCUFI2M
96g6eJNjCiIoZuUrRWIqbw+zLR/QTHjWYQJlRN9lVm12HCxjuPbWANY3HpT/rOtwwVfWV/0gOsp9
LaHYxA5BmZNELbVJuIhOmqUnLn0dBwn2DrrKzG3G/jKxn/z4e/GeFGq89vPSLZVTPV5JxMSQQgTA
eLe8796SMvPPJYbDjIhPLMzzX3DOjF9QKMvlcEl6cAT9lQWchEHL72ccsdBkMg2utjNjm3uFgNcy
Pnr9UhKWI5+eBwTvBCpj7aE0SJIPiEjkY01JPz+Q9sXVikxWBKg08Y0TS8g/crH479HFt775aqNN
o15+2Q1msTPygSjZVxGTgiBx6wEX2oAQcJ4K/nY0ZDS5DuYQ7hAKp78AzHzddL9j6vBlWV3xH5Ow
DIA27i9UlMFn4WZqqOdxkWAa8aexb4PYyWpqMNtHnlWCkts4YyvfCiubrrJj9CFjRgNJNTbXopR/
cfmXq/vHD0S4BPBD5kyGy7Tpl6uPPTdPAP6m+7DyuUmKiqyJl9lC9PjNIrxXbq3Cp2ivSmxwDvZA
atQ/fxz+zSWB3ie4MqAwTT4Fi/Pf//5V7IhqNrpob48+FATsQBHqJiKMjRtSTuF5dFFYw8lJ4ujU
1eFcboiXCW9IScOtrPcIvKuM5uvPP9W/uSwEoZiw3HDtWe6vvycCFEM2iRg4S6xPOyxeY7QZk4rW
bWCGFJAVQYPQFzM9BOlA9euf/+1fR8AvvxX+emf5D52qsH5hVuGPy9j9zFyTKWdikAo5YYZsccUh
Q8NdbWs0m8ozHzM31A5i6VJLK7fg5luyNm5RHQKbX+lZF8X7bhk01TIq05+YG2j1S5N65OsD/0/o
8VeIefNrZvyfJ9F7Yh2T5PdpPOLvP/LbBFrYFpFcpO24OOFswZz3nxNo3g1/wwXKocjJaPN/YW79
2wTaMP4GFtI1mDHDjmI2jDDjN4mHIP2L/oeBk8n5wv/yX0k87D8+Bwg4mHJbLMQNB/YWi6Ff3D7I
THJq08h44G248AjmAk0FSehIAOacc7m2gEfESd78qN3MeIzjTLuiIp12paVNdZAnRMKy4YYGooe5
WmuOCDpfqynsh/q11XX+HHRH4JU0QsrvyLCos5VWM4yriMuG+WoYtNvc3WyElzIBeMgXn6IiMvEK
FmLe+xEhOrxD+k9mZJRzAKYs4suT+HYsc9Im4rZTb6TOEthuxlOCeJbLFsTRQEnQEIqzxeogj/ak
1e+kRqRvZDdMd1rGvBNn6vQ6sbYJiA/LXNwPc/c5NJFAqM6MPAIWeh/FDjZ/jSAU1BPG02LvydZ/
fhaYyyvhX2fB169gYeDyW9V13xNLBsHvz8dips0irNkB/mj6B9tE+VAbIy9/v2L/vzIZnBMXZhT+
XeXWxrlUy2iXurSygyTTsQnQmm1c18ZaP/fDZQ7t+MYAHfUhkkyjObbbazzhQKEnSy+93cGr9xbL
Bt4JbxfFDXD21qxuPa956nITMnytzkCnjEcjNna0rx+pdOT7n39p/49FAV/a0t3lBgaAqlsWRNI/
fukavU0U6nX5YFVF+CqW335UVeKbMKzxTnPJ9+lTszkUqeoQNZQFXGKtm7ctssHL2I/6e50JLoNv
q/GWfi87qspkFT3xT5KdzqdRV+LEfFfdxjRGZ5Ne9M72wmdcNwYMWzwxWamGgBmbvk/Istsx/dN2
GWyE9VI7bWa94J42O3046bP5UTr9WTWG2Hd9aO8njxEThDxznYxTthltZWx07CQ4cNmn+OnRsir1
I4mJiMo7U/0g755p5ZQ3+6YTw4rUIVwCX0lClGY8lNmNO2g8TC1wvcz80HGNgqJYUmnWGTE/Jw/t
ZZAgL+/XSdLKRSHh7/S5wZCSYMNxS2AI9ImOXFEoppciXgzmrGdfJrhzn17OjolCHVMGqZFEuGJU
Ftsybts9o+bklHedfiGpnJFcKYaLjSQVyYHZM9qW8ZzuJ3r/JYMqMq5a0o23bSe4oMbibiJ2Za/s
5dnUMpp2ABwvVtzKd5/S+2xZjY9wYBxv/vze+eXMsnXdQ8PEtMsUNDyG8ZVV+7ulmQHeOowoKK+s
yed72BvlThMtdqlRLeFYvR+QH8G901TzD0BIIMq6tp4CaPrxB100oVIsfo+y0+WLK62aUWGu7yRR
qSNkrrXsneKpkPwp2dAwmkoHEkxzfvfnijx38gbhBLV2NG6wIRjXUUcITkoMX5V4mukCST0JOK6m
7cBmcjlQCZBq7LoTG7vTjE2CdZI/cxzGG4Jh5vuv27ZGtEbMqjNdGmmLs6hJ86yWdC5PK0jfgZD4
Qpkib3CLEXVWAG6K10jqk/dSz3ayajRWSqNPxpXZ92DNppkU1MyLvVtPl3ii/vzyG0tt8q/zarn8
C7HY1T3HMRbL6fJo/+7yKylaFN0NwJgGhRA2Cdr2qZHaA5nkfANBOlfgyFZ7TKeEBB17rP36MjZM
OHceA1o8GDyDuH9ygr68bKjfssEBSeejfSWqVDThK/4kvsxi7juQnKRt//svQDXMx1pqLxel1x+/
QDlnbSOAsl9zxt6bMRXjjayjaCudEJ4AQoN5Gy5dK5tljpgytrWN45X1mx7q9kkoJwSd05gczFP1
Zo6uODsKREVsgHLZytwLH3NXUoHFrCe9v9dh/xGU+/U+/uXiW67lsiU1XJ8J5i+fHatg0hCGbl8r
lCTlioFZ+JO7mUlQA/vqWczJfEnHdrzN3aHcdV85a0ZZOgevTobjVywd07/mkNsKHIQrtcfOKcB9
KIvU2Ub25e3stckZnfl4pwo/hxvQqvYnebuMExjAvbeh6g8sGzwAdAxj7np0g+XOHdwmqFM4P+Pi
bOugNL0Y8Mn2mqd5x5awhU0IcXubtwwX6jweXwGIzbtGDSEia9bFc+mWXtAZxvgpopbzyigswnTb
2hCb2ayZfVTZuyjY18ZmKVdmVteH3MLaVLo86tQE493Xoxf6WvTRhFo8bJyMf9ljlDrOY2Nc0cnj
iSxScwjwB8Ufet3O21SPw1fuvOHTyovlBFkuDaPII5k688XSZ24Aq+Dkq5fMj8koske9NmZyPKWT
fHOL9IdZAdBgTDweMmWQYLU4wDRYL2dIEO3axnl3Q3A275I/v4kpEn99DMnAoWYgVIG+kXLwl7KB
s7roWY7JK/YLZuUT6Jpx9XU252rE+wI9M/htPTrH0ZZSrH5zYNzh9+VM2kRFe4g16RJanOYQdPBi
AXTTkywYQJkU8KzKbSexKIFucPX3Sen5E8d/927g6vjsE9fS1r5jFy60N4+dTkk5dhlYJpC7pk/c
B1ZJtnZu5mG+zUUIY8KfkZl6SOTX01y7BxhmTyjiBBhPcHF5oBksN6Wj3WN5mWDI9Xr/wVKHIzIr
mc9VUHhGMRMpw1O7R4u4lJzL7xWdTvfC7nBP6Dbu2dFI5o1vTi+irglorjxzxeeJixXeknLHho6b
NTVaK3DQ7/wgIKNYN8OQHSu4CfvZz9Gw4XGRuxl/UHUxxtCC+NFn8TPvgeS51VKCf9AGoaGrkiJ9
afGSsm3MpBPtY+oWMA0mpwEgkJoEQ98VV21QS4EDBeaoe+SGa23hrBsQhdHKjMlYxGhb6Hxd0Mwr
gsm4UK1q+OewY4S9mmJQsoHHMt1aMywqH6Ooaw8hdDtrNYvUfI/NEJ1tJJw6O2nA/yl/fAbUHb3s
ZsZ0817kJFqyOybYbLE1MwAvCQyPbKIqJ24EfJ4Kx7NmTTG2MmGa3+jWiXea9H6+h4sZMmh1U4QK
1Jb7TsPCvkLgOf80nMw7gNLSNoQgMznwcPCx329mtbFYkwVe6yQxDFgsDKRc8xglkipzNRJp0vkk
F63sOkSCxzbzJyLeKx4JRnI2ZSuSAuhOeMSy4sZ1i/jOKFwV8DLArtL603z/9SD9r7P9i84WB8OS
nvWfO9uXz7b7v+cEeEX5R3zFbz/5D4mV+zdY8g6jDEFONONY/tB/4CuMvzmoEYhTgFVo6VQL/2xw
LZ10NV3gXYA2wRBkmb/81uCaJF8TX830bLE4UOn5/43Eyvn1jcnsaSFn0GDz0lwi236ZxkYgk/Iy
jeJDW7A+gyJn48Ey6vZksoRf51bHrDhDl3RthcYJCFlLT8ZknetC7cEAaekmDHt324CNfKB901CU
5P5zwiJtx1ibh5i5LHKL0ZZbKkfSN8Ystg9tiCpi26d9yFJKsxTdnGfnpKZmtrMe/Clbo5cY9zLE
585GYlg10H+xXHvRkyhbZvaDjQDad1LWA+qZ6jZkGAwo+WnuBuTiGOi2ybBkUVlpf88TLI5dtSCM
RjKa0fRr+RDMWiivNnSlMz/CUqTR3WFXV9p9EtZpu4bjpfaNyfpsVlO5wr+tv8xNM8C40KfHsJ7M
LZJIHj+/pbHw5+Wbo4jGR4Ydb52INN86WGJLwg6n4iGKbTT45lgHKQ/+mi2+OPkieaqyykaw2WGc
syYWkXkXaFKv1hEbC06SxOoesjp170JeBPehZepQkhzEHuz9er5x7mnz2u+JHAGVxRaqhiHsEOGz
5jNnayxUVmBVPiAmDUNBOJovfQZXFUL02bXg3oo+vkXhPHRrY9KtfO0OMcmmtrLAS0Szde60BnJe
WxLA4VELQh/u9j67/SernVKQYcksNtpgYIdIJ7Ngi050sK/s/jx7xr5L9dcE+M6657tssrB7DstJ
B+TVPE1YPAKfV/L3RqXTUaA+xzDjxWs7mzYROv91nkbRFZCjWa4Ht8ov7BDlTQ73nEsN/cBdkbPp
3EZ968AX1sK1FrvDa9iExj0mmnRjR8545jX62RlmxHoSoyaW1yS6m1XaHkefxUBKODiZM+OZaIUQ
9YADErnUwnthdt+itgIE2LnZIeaEjk7YWfLhfgRKJd+wt7TfdSX7n0k6iHsHKtopjaT5gGeZqHSg
DGe7baUDeaXgkim4ZhfWWN8V4qwbrSZ011D6p1UW3+F4YIEt7FIehtQi6Rcl/C0LctGui2aCQxDF
/eOs9aBnhzDfODIkYYEioS/2utXb6RY0FRzxvFTqexwB7ViLqU9qQC8ST0WWNnDa+C1vbJeNdYLD
Qb8fKlyEmR7r5xp8NXpkIp/vh9q4U7Z4nVv/VW8w3ekmoYWuXtR730lq2kU3ls1uaLlj9MhwXpCE
PDKT/tSx9BLy5uY1iBZP39s5O6TbOMdKhAYzCaBzGvuIM+fKn4DIgJyfmxZJN4NfdRhFSVZ85Vjk
WPRRq4xL67dztPNC1EVB39SvRaLV/bWBm8NHarep1od3A+53XIFZTViUOazbwRm3ve5jZTbjQ8Yc
XN4byKeKPTErBW/ZfkpPmamn2SZpCSddjXplX1pk6xvXrOJDXIRiI+slGNjVtLVgbPRiNQV46W4+
lbqrYSFq413m5QzmHUPb2iFiBl+f1BYGJGEqY559G20AB0Uq1YmMPtjfHWZEBIM9mkBiRFhm2/eo
GjPG9njrHRUXxG9lFlLsQh7TzJzXVd/Xu8FqiTTD631Rg83qsU8XsXyu2we78zBg652GaGYd9/mp
17NoXeQtI/Fk8TWOmgnmrz4B5fpmhCPgoKY1DuMczhv81vUJYGp1EbkpAXFZ2khkQiUNyAf4RNxD
5hCw7LiNvDf9xnxE9EtZgstjHdsiVsFUz9Mu1IBBsvvOstd5WT9bo6tOtgW9hwPie555ENzIkMaM
6wIPBpqEBGcebvI5mn4Cm0ULObjuFsMZ+Fo3qfvdGLY/LNCgYCxiYOixU4o1rrn+EIIsCyo8Q8B2
+u+8WMguRrm/L2epeErZ6c2rrlYK30qRdD8QFZr5hoawPcMd87dDJB4i1/H2plbop0R366ApsXvn
Loi2eKY9Qqq4ErxgN6WLlVmUGg6aptQP+sRYNERffHBolsA5efrJ6RAAMOr1ti3S+3NPxMZpLN1k
Mxr5NXTwqrptBJmIjAiPkOTkZ58AwEA34FlMITh7iR7P18xo5EH6AqBnGmVyrY/mXSOqQKtGg+U+
j+glrqPkJgEIEmTIcQIGFP7axiF4RE0YblUvT8BcJG4g0Hx21YBRKGr23NCNz51pIvbsrfjQzP47
NsDiENnNh/SjftNn6r0osD3pYhKbvud1I5r4wHQu2vcqN9dF6N0M4HC7tjRvzAJzmwd0/l4hrN02
GvbwKb32eqvdqzi9G7mux3C0DZ7G/CZywS2PTgaRc0xYk7Pjbh0sbG2zthD6gfMYsMk01jg9sceb
Vqrnul5ln0TOcU67iR0sMpdqY/DmpJtNRjwzSFQnlC/oI4lqdkpvJhsu9Ov5oUh0X/umWmOc1onr
evM6sVsj0IesJEVmzESOactl7jbtpYgesowJ4HoeZkqZNsutmwG3F7cV5fvKSFnzr3TRFJ8gxUfc
Jj2OR4Mw9HgNYXN+Met+fFlYMke3S8Wpx3O5k5OmcKIV7ugEYsqGo+5kiqM/L7kGQ9zt6Qxx1Bec
mF6mOW9T6sFiqfr0OAAhMdmqusXVm/vkWOhFy2zKZiDtqy1b3ehDGj1xCR0h2e3kya3ypNia0BrQ
E5Ycr5k0uUDZxF471qPo2ZpCQGEpIU5NnUGN8QvT2i9Dj2Gtz1BjFFQtUrJp0hRmkdo8NXVfxJuO
aRTOSWPqgTHz5tK3NrKKcOVNsZcGrUvu6Zwhi5xaZOOoRNqBMUY89aeclcZBk9Kh8At1yB06ffet
wNQI5aGbZQLqnlC6ikwbVHFm76wz2qpXXGYxu/tUT++9uJFXhF0KtbEzQQ5fAiOA/49btvPOfhbx
OKxkhnBrxVLfRcXSTN0LgFWfHFRfnIvUK2yQSOP0DUABxrzW3pld2MOlQpwzrbxSmfx8EuLgM4c9
G2bkHxpe3I0JD/LGmhy0w1RAZC0U7JIOVmLpL8wqAUbVUAeDqDe9bEtSXAlJJet0SEpd943De96Y
XKQT0s13C+YXD7atF1i4+lDS0urTuPIbLHGqQxkC0d82gg68DxxMJy5useF7KA2zuN90dnypbSBI
PhCks0KAdEC7xsi1ZPt03+ZNnzEyLfOdVUKox4lrsv9v0ZrlpTV9jKGHt4qa+8mYHPcUMu4H9oRi
ACEgpdk6jETkXwrdRgc6ud+6Aoj5FNI+O5FtbXNtjgJjtPVDY0zscto0dV5NRIAqwLnQ7BM2c7xL
DP+Sp9P0aWjh0gwn4o3zNDkmShOYky3nGzOAdsJ0WbiYk2SCXY/hMuKNDpPkVHbmtReVubEdBbiM
7e0msxLGZmPRL6uu4TS7g7qZ2khdWzdrCJRQY5BiaYT5XMdvE+NEifKhsrYiqTpnVYu62Uhj6IKi
GpEjkv210RyckpAo3Q+jNMZzjbDmxsOH9FArAfuA8zz9iai7ffRLPf8WCT2P1ljW/GM1ReExYc91
1GtYuBAf5EmXkXNvzp0KlF5XB2MmSl0je4Fm3qo3U+kKan+yLGw77BHadUQ+ZnlRbpVT2zt8IOVh
1KnFa6Sqj0hmzK0GpaerZXqbRE1M8G0x3KSs1U8cEsOaB5CHxR0MChZOPjNrGIJrst5kRepsJjyk
FdP0Sa6qouVZb1hkw2cLNzm6IwqoLgfr4djLWCdWm4QJ/M+hq9SHU+B7DercHy9woQDiqcaq/j4N
/l///xf9P2qMRVH1n/v/w8dbXP1hsf33n/jHYlsIAAX0++yvuVFYY/+z7xfCZX1tsvqme8cE96+u
/4tcwJrToE23LSZs/+z6LfE3JOw+RANzmWeyDf9vun7P+uN+0SZ5TEdBx1hikZ5g5fpFYJGJUPa2
Gzo3oFW1QxSWozyVYLqRGHvkBmDVHRnmmvDydN/JH+aktv13wiE/YzRyD5yGph3wwD86jhhfcMUm
J2pJrLW54WF6qUsHAySOIL9aoyufuitm7EhizlRKPumlDLVVOSS5WZwyP2l3QMjS9MYluR3qGyuC
LRT98lCEE8NPdOBBMYlojWrfWpPWZW/jhPH/hkL0Pqv9jtNEV+E5h3h1bnF+7iZnkAANGvUxi/y7
hS7vw/Jb/TVXlbvT66T+3hSZTp9bOHDz2zezSRnNkVYCJ801mvg0T/G451iw8H542k3J+hkSvzvw
AvbYvwSNz46twSDZi2LgPZpDKjESld5qcWy8DGisrN6s14TI1UGbxDpuiAXqRimxJu/2JbcT/2m0
x4kVPULP2vBfxtFzNoM+BaE5FPfsu+Xe6hvjpikKNr3wFAPszMm5GCp1sPFiX3wtf/M7yfue0K4N
VvTsJIvM3+WVNry3qGIOU2gvimyRfxY5XtU59cTnsriSjB6bau8byWffG7xucEx9s4XHwR0lvChl
7UWBLHLvu2HwXrLdlKmJV70USfEiNf7qUtZIa2JFv91p9oZFW7Uh9szFEO8W5cpVJdqxHKybYPbj
Fw/uPJJKCkq8Pix35JNcCkWQ7ExjgGhme2CMNCax65LTWg3umpJ8wBDNqnla1/mo+pWDN/hqZSK7
m6Z2vg1VrAfY+eU5xsYFhU0fbf4WfOGEOVg7K0UKyzrcTB6U0+Znmzyocwz/6UIWHxFucajuVCOb
bdm244/Os/JyxTa1C/pMq3/6bZv2zHwtsSvcVJ2hTCX70S7bcxd6UElHR0UfMQkIQV6Dxo/RHkar
qa/dk2DDXa2SztVvYJVSEDf+zJyhNPQykLglGPO0/bM5Tr2CujAZhKxkEtyNjpbWiOJhy/CFYBat
QLxdFYZ/GooCImFXWzgZgVI1lA/jOZF8KFc69bGdp/YpAu1TrIbMiH9W4Ec3npf7excm6hnsxIcz
U5ibccyshvc6PP0GwwKtGetyszbrrZvq/gtMzWw1NO6pDuG2Fh7k8JyC/n1wRL6lCXF+ZDKcWRIV
A53hEGPjaIBmNKJT3/zKMlGLhC453F647TuiS4IyU9OpUprVBR6o3KNHsVzTa2jxZiJp7M61rWoz
Y1GmzyQyvhtNApSMrLnS7No7L1f9M4EtFZFQJdLyNGQY7qIbPGm1SchU4Xs00D5fyakYOrAn9Rmi
wLlYzc0wbcQ8YLDvwmmTKG9+GkYJ2oOdLN2nTk/rT/xKOiu8xF7Z3Dl0oAJ/yyNKEOeKenjflOZ8
q3odqOboHhHyYgbHkT8ekrCAT6ac6g5xubYRSjBj8WpvesgwkV2KdkAQYsj0O1kLEp0PM6VeNerg
TUkcHkrddx/GVBoBYvuAMaB+AZ0FBbBS95Elm/OU1mnA4anftD2/bkilcVAWicmhIP11ZCr9MEvx
AS7YuaktWR4MMRiHomUImIi2wJBUGyiHwmjXQJRYh0mNvLiGg4KJqXuAEzd9FnpdM/R0p/2EMvze
nWSBBEgAwmSjFAcisbOd24/1msocfIIxd6ck7senMtetrazLiJXQ4Fz0sdRg03IQ+VGs1iGpG69m
pcf7iaC1QBtzZkdWN2kgH23nlZfgvLd8X/sUqdRWo4ox/TlW/zMNterGQpJ9ZVYmcKkWuOuk/hbN
RbSRNHRroxqGnTe00Bko2+JX1orduSnyawvY9Rj7ThmYTVOfyOHo7uYSkBmGm/lOF4l/28ZNtqxZ
mYBYkdPsCgvwBeNXb91mYFF6N7Y+owVOqdzxRw8MNMg4M/NVmKk4aMg0OMcaKMeKqv2lJtEtsEQ9
X4m19SGsVs4rAe08G6ZT4wVAAI+SaLyUKPQ5sIBGKDuxvmc5s1/PlcmNCMtyN+uVeFNFZAHPmJ8g
oIWBoSZjbw9OTU+hhfZDgs13je/UO7BYvs66OFA9sBdsGNpvaDf4BZeG7a/dZLhX6HlftNEmp71n
jDY5ZXyX5i2Dak1G6hkehTz6pnSPEb5pjxMUTgPnJn7BTj+3rmZe57m/QwhMwEhO2FXPBQts7j1U
CUaxpGqteCRYW/qCvJuZ9YDvadcMAC64PxzHK9OkUSDnzsOp4/R4P7p8Q45VEeheeIZMn+0qp2We
A90V7AO5KAxCrQMPVLztC/ahgBxwu4w5iW1eWLBvazi+Vaje4kSvd9qgO6d5aN0fmDLy96attRu7
xRljwoYgl+9JnyyyZf1Qwm5jiNV02rzzerdfLDvDU1vE/dF2ireUUcMhTsmXpz9cwoXB/PbzwrwY
tag9YvSDCZNE1rWNyupuZp+6JjnMxiGV3pMBY7yCdFBnEikQakCnHV5Ekmj7fB7sc1En6dFI7G1l
wlrSDQJNHOt51Bie6wTdMXA1cR5HQ/6Iqrfe9Z0nb8nYwBXX1iSeyfDTg3MMnCWOd17rYxwHnrhv
kbyfY8tSp9rOom/I3TEJtkO1rmcCVyyagJ9kIz7GRYm7PUvdhyzkI3Qi6wI+H4kXqXlhJopGOBbf
wxbyGbYLErPq6pyTWU/YDHPxUFhPucxgPKemtbGY4e2IE/a3yZiF35t+GnfWmDTfAa1B4fOR1VeD
MRxcBdAD0MR3xdCYGej/s3cm23UbW7b9l2w/eCBQo5GdUxfkYU2J6mDQpIS6jAAQwNfnBH0LSXba
6de+Ddv3WiZxDorAjr3XmqsUu5iNdr6A74o+eTV6F/DyRFKyH2TzKQynlZ/HxVmrs0+bF1NqzabI
Kep4nQQmQSKmXzxlhlc9UFTl56oNeNW7goFoOtJRvFkcunuyf5sLQTu70rObfYCc6JoQLDIjtWvs
ESiXOzOx4iufSey2s7L+EGPrBDZK1ttt6zb6mDgF5Fjk9BsmFu56dMYvUrDWEk/mNvtxFPNNM/rZ
OnfxQ9VzV+1cjHuv0HOCRXBMUFaUS8/F9h+31TJbcTZuPeu3Kk+aL8iM1yZl7msZh9GGD/IN/1G7
y0At1uupMrojTa5gXWY5jeS5y72137LlAy+TV9dY1kBK5463HYcSMQJxOe+EB1mEXMwjrzSPfAM3
NPHN5tkNdS+ia7PYjZaHvS5qeIOOkTjNrAOgWqk2E6SEh8g2zG+BH9C/ngps8goyc+2peIufE/fu
1AMeKPI7l3g9WmN0MM5RJBd6uUW8Apf6Cym38YGpPv3xqseDDUkZfZZEpB8nhty0YwFGt/Uj/3Ob
mFjnBM0M2jDmnd/wQsLtHmcXMSrxphu/uCEJlAVhsAoA1rm1i6oZMsxDoKM+gyI2BEn9lmLYAkNV
VkVYPvoax6Bzitwgzc9KB2H9iHmQs0YaiTYMFDYVlfIq6wgZpO1ZCH9YV2RGbEj1y/3NlMTVxlBR
Bm8NaP3XhrS49xG6xIoawf3Mz9RfDMLr6LsNzREWKq1wMQQaU3+QnvohaK/bhv8auFX9YvPk2TnW
P45IxGoIg7GHcrlPfbepcRfpCh2NKa7rVAdHjyghnmBafhe/9x7nBDtPC7j73SkaGa1mf27ORGOP
W2DG3X1XtjYdOrBrRtmUd+aY4MSFzo05Oxn7g1OoYFkNpg1Vn7WpHUoYa5SL5iTND1639DoL1zqb
lSQOx0QJm2IE2sK01hvXm0oUHQbHM/OmJhd8cD5Jck/QvqSg6FZMca1Vaxb52uTM4XtHoJwWanoZ
3egmzjA3rUwaCg+a6KXNkGHeXat+Nq+hCljrTEm56bD6got3A68nAKVBRcdbGMcMeOZjJhHPrJi0
lCddZtljHBTqRVF6smeSw2Wq5vihpEnMpJOTHZVJtjdCxe7LtcrkYkSYsEmB0YiT+sbERSfbhygq
TbVJcSPse9jgR8Rp1b2KQ6bBrWifu6RDFdsEBG3W8XOEuObKsdC8QKE2jQO+F1Tb+H/gTQzm2Q/L
5oE4PgnqKGoq/5r0GeeuStpXf+7gUzezpv9sJOa8DojpTNfpHDsEgTFdvsmLqfiUmZC4g2yM9mgw
RYymUVh7tkLqCQbl+D4QZrluoLGdZRk3Gz5Rtcs6+Jcb9H0zlkzl0ihsISHRYmutDUHu46+Mq4hf
qg1XrrpaT7etH+QJlLYive/o/azMdkYyNuAC3cqAdpzlkwlMGEB6TOY5u3KTIT2WMFQuBBSxgdUe
N5Np/FoE9fyENTFyV57w+HI4MOutyYT1U85SYS1+a3M9Z/58Y0w1oOS+wQdoDcV9tdRJ9sx9RVdZ
rURrxidoEqBEqHzRYYb1ocoiQZ6XWOjl1VLICre7YgzGQKoyl5iemcgFunr+4vRkdPu5VmNQ3og8
kzZpmh6bsVbwFoC6hzxq3ScexF6GU978bkyVOd6KEMC1x9iMXzgY0yeFn14/zqMBu35lKDa86pbJ
BPJF5hrYq7CC250ez5ySLiDbM24TqPlS1DSs/1/pDDJxIKJf5lgzzPLbR8AU+vm79s8f+NrEosn+
XnsYmIg/XcLWqcro7iwwne+Fn02rAYrYYrzEhnQ3wAeSlYBIBYj/aASkAcRfrNLeD5l1snN3Zzjd
zk3ENvCj66ZHM1urLV91H84ZyZJ/5TJafAq/+2xIWnCYoRtBGfnjZyvF0FZmZI2XpukufkOtGB3S
4a+Ux39wEEJR8DGZSO/8n0+AmynNppdGbwoAc/nLM4odfdn/tCS//l+wTzY2CK7b/96S/JTKt7qS
afV9W/IfP/WPtmTgYbdBaYQW6V/c1H/IkULrF6hOnhWGiJQc/8PYw3BTJf/9X47/C6pmOAV0Ch3y
2m0+Bu+yjz+yfkE15GO5oYQDuswn/BvEp+UR+fdtClCV1qZrmxauVXCvhPr8eJtawkzy3k28M1IL
3AClQGUsSGmapwnjpeqk+/rdCfqDh/aPDog+ixQhwf6fSJ8fD5jzrRurKd2z7RKKwpJI3kgIW8Yr
AjrvDMP+1iPy2xfE68n5wtxMnvhPfdcw82iK4galJE681yzkAPZCwZQkn/yFsfDH5ejjUFxqrjUr
EQ4r56ev1iVjEve5cM55OeIX9bPu4CoauSvPisVFzXP47OdkSnSLKe7Pz+qPq81vh8Z9zN2AvRYR
50+XcWwZZphG55ylRWZqFTTYfFHGBJtyiHGd/vnBxKLk/emm4Q4U4aIrwBezPCPfr7sa6xGT2dQ5
j7XHgfymMwHnZCaCyUH5tDQrG0bEqdQaUyxujQFrp6ghG2nYdOzcABP9+Sf6/ddHnof8n26wD1zt
Z09pJoA5FXHknIMRnc86BDy7N42cv/3/HYuBgmuTkEX//WenZIwarUiI1zzbEiZO7xhE6apS3/eZ
9VeuzOU8/niePd4fSAUZHqCodtEkfn+eU9V0hlf3znmIkm/SwmPdW+Rm/v1zxyIkQmYdi2Lyp4tp
ooTyFR78My6E+pwFA5V04CGKEPOCHvrzg4kfvRrLjeqZi+/XwiTPKVwGLt9/JRCpAsC7sM+Zlebl
BnRhfRaRgROooOfwErS5+4qZlIeUuL/7KQE4hbvGPv7Fx/j9HewxK6JHsDyqePp++hiRJbAooMc/
60At1UGFmLCNQMw1huQObcOy3Oa5RUU2zUCHNh8Pr8sEdM8K0h3+/NP80d3rOBBuw+VK++ZPS1QO
bRpeXsPDC6nk3jQpzMaKDCSn6cLt3z8UtV4AjohXi/XzHaWboKs7v7XPqcvpDcOFV0cOOks9iu76
/OcH+3GpZ/l2HCyEfkhqG4f73e1LuiuZtW1DZPy0sHwMA4kZGnzI9wvsbiBeLPiLe/nnipBDYumm
GGTOtlzgnwsiYAGOBXYkPJmog/ZOQNDrSnaQ1bzR0PepjLiutotLBA2G9fiBLSi1qs+wdMlrDlKv
PcCE7g4fK4hycjbk04yAH4ucARkhFSjT//wkuR+v2H8/5S4vfoJZfG7EEAfZ4nv98ZGoAp05BJA5
J5DLdFdmcudJ34GkKiTJyrVZTjpek7XQ1YTqZs3kbZdS+K7rDAxxZCvwGUkB50JGbqzeZ5vYJxod
3LphMvNcLQzBZGMyciNn5oP+h3qBPK8k0PiN4BCYGT/WmcDTfDqe3UYu3MNxQTEqlKDnIHZsMmA5
gaspz6Zb4ruMjtgNC8IdeVnZOqEpKA5C0j5bSUiL46YMAQzAV0sje8ntJN65qFqOEXCmPZmw42px
Ya6cgXhIImiB28kEHCx4ddG8TAz/570RzaF3GhsbNJOKwT8R/AqlAcGMes+zon3xGzTTp1Kk0z0O
ViyaliKXZ+nOpF/EFHLJGFB5aEjGADIQ8ZPceyr3Xsm+5G53kMm+TiKE4SiYT6KlGtzXcsqtN8JU
rcPQ+u09m8dy746ApwlOg+HE+juALg9d3jDIu8CJoFU+O3rJCGNkwpABhNoHO3BysI5ENqzLbiF/
GbUFZu0DeEHD1b+XMp6frcGV77+RIUsPvIbQnXzPcfZY2D3gmc0yYmsb4ON77puJq2kwnD2GUcVZ
LrOJUPAFCuiwJVt6obxRK97Uu0Z6BO9OZdJlhxhSMyAr3+fOduAaMqJDluufkqUwAW+EwXUBXZiZ
RcernkiYIIMNVCO6GHFht8xdk9smpEpvQbvRzGtQZNXBxGzMjHzv1CzrpTH4rdxLZ2iLvaUtPgzB
AiC06Q/Ld69OeP5qIlbibQkH55IYJciH6YPcQqTjwjMkpxodWh4xCxCVzb08ZEb4LMHPyX2gMJOi
tQQOKQLeRQqBMNAzEOC4wCrE/+vGjufrGXRvzDildF8HcoFevaSHJ0XWaFigRxEduI7ZOszzCHSP
NB3nSzUM1WMwp9N10aIXbAlZEavMKESAGsbsTilj0WNcTBxGFlqvx2quSa+Tkcc2dmZAZWK/y1e+
m02XwES3WDpJ3awYB+OadCUqXxT2tCPn6ZGAGXfb10nTnBgoYN7jnkxWMzqiO9XIoGLa1pdfATaq
b4Ez10fXIi0aGxMjqYlMd5S6OSvTYn0vtwhnOk4CNvfPtBegJkl38t4W8+xGgnG6qiXpHjvTDvxx
FfZNuhFZXe2HmnikEOX0uAaqknyJlxwn+nsIetH37Ntqis5iUn5LU3z0Xpq0VOiLmvmLh4r/BGoY
ObcmI/JLRQcbeY6FfRWVZbcJIneZ4ozVF0ZpvtpUQ4I92CQ5cilGEZVpIHmbriuNbUsNuBooXnZl
QCwsCxPIydqM7nsEdccqb5tj1hFGNrn99DWCT7OF8GncAf4vP6f5AJJzAjDeVACQs3Zp0Ofdq68c
no+UtJiIVta6HzqCDVEWZR0KAkcnJss/mTz1Ku9shHGeT8iSwiKICptZKnLTuF6u/OItR516sGxU
GBtSYkZsDREHIgQi2jg9g5igbogtQpa8mYF/YTeo+6cm99pmPVRyByceXVlivhW+rD/TRLJWaSj0
ThrYsZl0mXs4SmRLC1rAXPg5ufKcdkmpNLmifmxlVzWxL7dwBZvbQiKfXxvwQdTrFMHLNKyMRwJP
JRTFulFWdv4NqspkDVoNq616jzuTBQm+nnj8DUVpqgGEIYPFeBv06NC2ZE5owq8Y9g0r1GQAbSzX
qF8YSuhbOosGafE4wRVq8AD9thuliEocHCQdmdUrU+hG7vNUsQSxGlOYYVi+NTT7KAb3lHDeMEPC
bBwe/T5xkVFoJ9MHV+TNS0NkDx/Np+dEO78qXoDpxdRzCQN5YddWzTOfyKb8gnQxaL5NDTlKcvBJ
ayt8RQYeUYtfy4CogjX+LPdT6EUgCZNQHmA40jasdJwi4hdZ8qsc1GvWuOjhGC7FazrNrfxcIOU3
HtK5qe1DYCUob7ssXXtFmm8BtbcHRiHzbsJI+zSHMZ1awkfGJ2wu5b0XN9+sYv6sLUfc5MpSB9ZV
8vfQuDC+6hvrPVZJ/D6n6fgQMwRrbnniYbXjoQtXDvTxeTUkaT4tSRz+yXNT8j30WDTlWnqs43CB
EeYdVKjNs4Mh+hqDu33vzTo1VihleiwlXIUMG8CCiawGpktaqALPcufcYKgtblrh9PdlirakY4Dw
5gxGsUUbav9ah95wVl6DUtCNLEKdZGDDhYWNhSB4HsNV2RYsFyGhs2TwOKdpHH6NGmN8IBAqvxN9
b153qIu/5KPHnKMj05R3JekZq3ay40voTOl1h/z+ZIQjsR7JEMtXJvbNuQRAtK1Stz9DGTGilaPw
zJKwNqU7Jno9JDoURBHowshHVltUCJnypjkMTP8fGgb2V+aEvU8lsKXDIR5fyFBukVFL6aQnnWrt
Apo0DVx90QidwNPm2OzDpJcHdrnGFT3V+slMOytcG5DOqkV8ajJ45Oa5jLzhv9GNk9d90wx7zYvw
XGWyLDbIRyIMEYLtRcLits+diOjwhsrCIDbPH+5ia0DoSuvVbbgvi+4l18rGGFW4VwSbsYxiTAoV
yfYDmBCr7HqS5KraulZkR7nElrTkvgUFCpmc1fdrbXn4sUOD9Ie4AczqOJiQ7cU8Kns/vZelaJ96
McnnoCCPZQDsQbMYLWbuM65xzCRZNP6Zv7EZn6VrEc1YhkvFe0iZTMUiA3nXxuFU3Q4z+5SqwO+1
dgmbv7FMXz+Z3Whcu6li3JDarb0LDLvzocRX7q6Vvov8wkpDue+5d79FDDY+NdB+35hR+O+jp8D0
m43HUEoWggDyrC78bhURcPoN/lybEv86T2QCqOabm+j4VmalzVsuleqE+RSRTl1XLQavtJ1Wjt91
65y3841RjNnWImlRbYCqhKd4BlqL0Kmmie32jgrOeU9Eo+H4w+cEMHS/9uM5uzEZhpkrpgnFDT17
on4Qpxp3CZSrNe9sKZwDWn1C1J91AkbJ+W0H+x955l/KM2mefbe1+V2u+LF6T19/ZN/Tu1h+5p+d
UOcXH2M4DmY0lQ47nn/pM4OAbif9Oc+2P5KlLP7on41Q8YvvhuyJfd+llU4z5F+NUHyZy2Z5+bEQ
/j1TgL/TCKVp/kO3BeKLsIHxYe90bVSGv+sJ9JZM0hmG+DGyZ72x26J4dTPAHuxQTLKAcNUwW5jk
RP3T46EmK8eCtJB05fXsRY5eC0E8S2Smw7uPTPFmJkb3S2hmE7PLkF3Jip8qN7qOFMGAc/WldFl3
TPpnN13KEwbWo7Ov0U+CB4EIx4hfhoW3T73gwe/y4h6I3nBjDq9l3cEckkn+rAaTDIgc1+V6HjBG
7HOz0a9oI0u9Ajs8seOG8B5tdMh8CXKMHy+OqDb/NTFyVgG7K8HuTUA7t8CN0iPkf81Osgj76yV/
3MblFc3M3js23duiDjCvgQPKKJQD4lNaajhkikmUXNmZPwTk0vgpMdtVgcsvN/L6rYHf9FKjWb/0
coIGahfyTJbP+Ibeo3qB7sA6AnB3OiM+aO+mJotf4ftQPGUWcVoQdIe+bNYeTj4C6ljHZ1fXt0y8
anLFA01+x1SO/r7QaX4J7FLfOYU975pJbSZZH3Fw9ygr854SrQdd40z70Ur9W9KI2RpkdvmmWclW
ti6DW88VzKZVph7sCUJCKqXcgmaxD9HcCII0DHQbrmLvkNELOgd6TKPjLEV7GmasGiszdrGgp27r
XwUmjp51Z0zFs102/UPvLMr7XlAO9LwCPqd+Hn1WBiKJZnTbbVWFxtU4Ey4JJcdb1QQrrUcdzVdz
LPpPBZE0ZB6FZXc1Rl17Rm4wfAuROGZoBJSRb2SBzmRwqmLbIO3LQEmGCCZoXQ7XBZ4zgfejz1/b
j/RFCRl6H6cl4z0LW8iXDCtTsR5JnmkWv0t8S7RXJciRmdL7pMntT1Zcpnfh7HI0qEndg2hQcvZt
4pyFhZeFBPM6ORi2immQEEtqqaE9jJMY7uOkLNYecPwXo4q7k22W4VdkeXiPPRMxFnXfGKTbsW3D
+6U3jylCxbXxOYtt7zYhagVlZBAZZKfJOX9zKN3CVU9ayjY253ITAotCKgt1gOuYE6CLHdjXmbyW
YkpOfgcNeSvqEZ1qVDloAqe43HC71o+B3Zo3cYe1emO0/LmoY+cauHZPtFFdNpeMoVkqySXjKf+s
K5E52aqIGdxwejTjYuKRh9TkH3UlYqVWOhymzEMYRwlXXFU4E9ifkPilZiJAqW6jYWZ3Q3FlT6fE
TbJDO3q3gvypTeP489q2UzSs4IgeNHCPYSt1X7xEEQIeUUTsSP0e/fQ6b6waTSKJRn3v9s1qSoVa
K2dqydVNzYuDX/tKIU7egwd2V7KWOE1zttphNOTbwGYL2fG83EeEkCHxQfL9pKPRLq+8XpnZrZ9K
wO0bp5l788GZJSQXvIJe5V4s0RqHse+eHdwPd0YehDnjdHs82t1wYp7gXdcMNfdYy0kq1cW8x+80
3bV1YMHIAhxcB26MDFMWd2NnIzIdM712iNwg2yvEOwjSbWN7VKIROznRJpeS1k9fggY3VXo1ZCfE
BPwm22ipRqJ2G6bWi8fgfuVmxinLrFXfwqSg6YOvyzNGoOfSeU7wBRwjdNZrwWnZ+WEgb1LTeWEf
HG/GmeK0HgfjOptFhGKJ1XrqzU+VUA2KClJu84lWDYXzzDmMlHnOUkthVgxziPwyedI2cdlFVj8H
xB4dYVG/ETpcwGe07k06NMSdFs+x3d14Y5bdqrb6jAgACcl09tPJ3EGpfxhS7Nql9hX2lwn54ZgP
G6sqBnDWNGXJ5SI9FU1hgWpCtv5qTrxrPEHy1NnyrLIo3k1hMOwte0CRLyeklkwNzQ0RZ8mpi30n
5es18wtCC3kdslvfeSPUOG6js8fVvjLjjp2c0Vf3pm7r/VIzL1Qm7iaECJepizJM5zUNwiB1m7t2
msJ75AiIIpArFne5occbL+zeGaGZJPbFZE2VIfYdicSApEAtlmWWQEViQ6b40acLsWEeyvYa7+KW
KrDcxF48XQoMsqtpEN3TnMc93GsUhVaY3rmdQdvIhvgM+EReyi4v18hOy4ehiKI716KGQ5tPBG9t
Tljsh3MYmeMmt+zktdDRayLN9s6CnX9r6VCf006yl0rD6qEfiTZRtneSyOSJcuXWyQzzkyuTduUa
/C3J9II04JNauf826kHeByBS1nOvpx30vXDXj37xDfhndQEjIvsZ6BptBxTNvXQurDFsPVTqo+9J
StAGcLs2rV/lZ9uHx83+iz2KlsmbUxQ8WwiR5RrM5j03YXEJa7O4zdxFLFJ5/jZlTInXwrz1yene
sNEHFzbb9m0R2OHG6Kfmxh3FF3foPLS6Rv4AI5UdnvKtTwq50g43dy64MxKo2tQFmCYdv9pNqdXB
NaH/irsLOffghSdXjhOB8qk+eopXJK1/70jnyxObj+LvP3XyX9bJYUBl+b9rBo71yMj8N/3B8f2/
/wsGyPID/yiSQ/MXYL1wcYMfKmSCWZnPIxtidBYyPl8GG/+skO1fXMpEAp7tIFwK5H9XyEBNYI0s
MKZlSPshMPgbUgEmUj9WyGaIT9ZhRLFwnizf/uBMfwdam0qlBtzYwclsS302MhL8xtzK77Xt5u9l
NcxHspYdn9hSN45ZU6P8Yttl94IDUrLQ+tK4FbFPVnLSTMOtg6X0OZ95vM8t29a3BChwfKxbu43W
UcX6v24xTux6EYXbSBf+8+Sq8a7vGhvd1lQW0SnJguJ9GCb3amj74DkhM71bzUWHFUoFwprQgyGH
VLy5khD1FjLjYpsldovBhUxOmrGl7b2j0Ci+Qh6g4VvMlyzUwyeVts59Hhn9vOmHJvqmSOq4iY3h
Okd2Sx4pTMOXObLbVwfs3ycdt8R3TjL5Ztg2WOUwdtt21Wn/tsGEQsk/2ZInPdY0qjucwiE0uW9+
aRh3dZWh5/WHMr4MhhUdPadBKB1jYyUqqbadK/igeYYTaRYhPVgkv3NDUG3hRXLrMhN+ETRlNFCN
Mtizh7dpYZV4xyaRJDdUDEeX1m98SEfg+aTMBCeGv8PerHVjb+aSJNsSiAXyiyopfOLmEgvUibD6
eZUwD8X+BcjkfRImnir4kj4OoGLoz7wH1NqK8vbUR3m2RX/oLQjtmpD6VofnhSPFi5pXGbbdJsAL
XIe8+Ae/vx/8clF4JPUhN0zJLiQK1DpMwUERCuE1D20xqhODRINWBBt66NDs7Y1lmy8+dvzBsvlP
P/oAsUtLoFiaA95Hn4DUbXoG9CDoH0RLKwGDIF2FuKTBUCytBqwC3RpHL/0HPATouj+6EsD/1El9
9Cq8pW0R0L+QH50M86OrYSwNjjHG0L6yx5ngj9SZ1VvVUXYcINwVz1GvsyM4xnYLaTAD6V55w2tD
O/nWG7thUy/dlfCj0ZItPRdRh2y8dCrGm1nJOHtuTSKYhjtiCdO6wEkDL2vviyG9Hyc/ucWSNIni
nasL4mydlF3KuQVjhi74CuDfVKcELZBycokllpVS1EgMHTUgLB3B6zG9eIoDjhFJMh+K+cGRdIRh
MQt3rYQYqkNUiWZn1BExkTyh6wGZDPwDJ9/JMi95vO1uDXqUZKp8XPkVnngG2PVWmrQxWyWiHWkj
dGcQD2xTYI+rLrbLTZGLs6VCVLqm8Ekvcu5Rrh2K0XSv5saJoHh15lab1XTwdEuPqNcaN8aAx35T
BR13oFO15sVwmUeR29pDjOmgTKTZrE402KCqZBRgtg7Hq96e8Tjgwdu3bt8rHFxzy3Sx7U+o0sv7
SZA1ukprz917WYUfMpR3c8KDmeNaJrb9SRgsAwRLvTMSdzYZgasA1DL5aPRWcYFY569l1RK2ol3x
QCgaq1aAZpp9iROuTFLu1gis8R2PMfR3C9Xm0Oe3COWfQwfyQTwvjnj6zpmK7z28ItsSnhtJn7gI
stRkjsj+Mzh0s4e9I/eWs12Pj8yHmdQOU3j0a7zwVuHhx7Ey6574BblhecqxLnfuET9XufVwrepV
7Mj+2qVO3bY6w2mA1veTXTjOZ790s02SU3foJmFv1Cv/kR5Lf25Gr8BHH0vWFMoU1srUjYw3UBeM
sJI8nm/MnKc3reLsdh5YG3Mkx4caKPChN8LsahQGMYCxjPUusuZ+rSqzXI8ASNeIpdtL2aOr8ruS
5l1nvZrkHRE8lw47HYHjAPaqtji3TMSxnJS7kQ30NiJPky1jXHC2LTvjQaUIC99SYns45/aQgh3Q
Sq9JVquuUjeRN5kMkP6aYDCHKp/ZiFjm1gyg6yFl6XedDMrP7EaC20TFeP5jLv/nDBer5faYWnJd
3YiBeNWpiM1HHIoFSTSOevFF7Dz4ra7uWvD32wkV7q7ACng9zCo4ZqZD0GdBZ2PrBlbBopuk/UPq
2LjtEmm/kqEwHWy7Ha+01VbXZH7IgzZccSOZiy+RoD1P1Tg9xKL0glVpiPSihpDKnM3alXQRh5oJ
wUYkGubozwOWzCK+YT6dHVKimnD89X6wyofAX8es+Rs7U7RKiOaaT2SHJbuSlhEi0CJ6SvAyJMBQ
XPmF8o851kxj+MoacnmQFlMRIH3611L1NJftZn60B9vC7ZXRziVgkDwXxrlPGJpIWMe2eTWPCxWr
8MyM+61N7l2vFw94ca3djBRhM40t2yRvUsmnpm3krT17SCtkTdOMhak98EbXr8SJFY92AjJmBflY
b/EPoYW3nHmdcVeeGH3eqX6SGftzW8CBMFtvKW4ntjC5+XkyyE044A3s0k8Oe4GKTUvt9byJchPP
ylwnuCCg55fbXmAunOxBl9vG1PN7oAYYVDnz6g5Gqb9KbIcdTteBtYmTqd+PZvk4asiUaU6gGzdp
dORSFkCpquLOXjpJbuWf+thoNq0HP+A/9fH/SVPLdoMK9X+vj/+Q8PfbD/2jRiZEFUw9/8qiaRuQ
U0qP+Z+EP/sXD8sxsYgIagIXxee/6mQ7/MVxQSShn0IehLD13wh7m3xVUlsCCH8+jV/L8/5OJ/kD
W/Cdbo8PxeFtRLseTe4FT8z3/UHkNpDjxIRSHALUEpQNqCbW3ZIhNldTSyK2vdXEi00VAL5Vv2SO
mXQp1o6J2IXMif6C4RGSeEdKGcQAEYEGc1nMlhSzbskzqyvSyXjVB8c2Uo8RojFUln37atoNnIsN
N3v8JDujerYUj2NTjmgrBsvo3t2oYqybxOEVEaXua2W2S7iJhcbXbkANr6wl/E55tfE114yMclCy
+mvoh6GfnVLpjBfKrG1H/HoQ6+wM46sJ9t4QVY+j7cSKvqTRO5deWQKWfVIbj4YDZ5peBrbPJkAW
6rcdINKS6nrjM8G+iE4XG9oMAUSrIiBQXQ0Bp6W2rIPQY3yVNXQWeibtC3sZt3kUjKO7Y2F2VsQu
/+qUc3WOR+Q7bvDRqXbyz10mqy2eNrp/7IeI8rTHZ8vKpnuCUEV85G2Z7uumbG6jcDZ9sFiJczT1
YLwoWRACIrV+Suj4bPKUYBdCl1ECPSP7g4vie5owjrmb0augzCCHKPqQz/lYNqybFnAoeW8IZh+7
NnBe+8ZZElWLsXlxYie48kIEQ3q0l7OcC85FsuQThrmLL2SyRvFIp4UpedG4ixzGLhjVd9jxLhKr
MHMveOFyZVMLl9vAHRjLB0nI1N/oWvIPP8SC8JaQDnz8TybiXNeo8RjZt6xmJfmYJT9DMzAntWwJ
SgQCxWTeVSXJsuDeF9CpF4BldFDZFOwKxOYjBzeoc2KUKkVSq+gN3g5dAFpw2cGIR0u4fI2P1/3o
Y4XHAx4SBrnECTa4TOHiQlHD76zlfA6rRUszUaKekUKjv8qcmS/kLyfFahf6ispppp+MYOIDjKKl
UvVjkqzX5RA1cCSWEN6YtmaJoKezs01A1I6zCbA5WhcapjjMpIrM+KiaAa1SXGfqHeoU3pmccfkK
Jha/NqlbopbgXqCcqJmqS9hwHzm1yAT59QyG+Y+CWdGNRKvFGexGzb+ZW7KaPoIzNaISJGZSNS9e
3Btrx2j4EhETitsgHchXX47o+T0apcFATkeKGPdmOyxOHurE6HnsciKrEMYyTHBGa4A33Qnn1QSy
QDBerFHHmWgkW7xt8Jlc3YFWylzn7iPWM7fbpD6SStPJbeT1xKK2Vsrvj22aS/upRIZGtI73yVHZ
ZDx/fMqgmPv4wDQ5xbktkK+usPFwlxmIXS5hBzyTikaSoym9keucl0M7P6gxr/NdXSyX1DKXQEti
KUx5UahxzuGiEp26mv8fTkts028ZtAaE3n1eL5GxH8pJH8IpXtys7Q5OaQrQoCRxfZtnlzsy84zl
nhJWwWDMNYJyX/fDiARTlLpfM3zQ5CjlaoTKazEan73x3vzQi2ZT80JjjT2BWfci4D6tSoYcTgiT
LYAZ1LgBtALLaIFKodXbogOI8b530r8g14/OWTiFz1xM7FrMIcV9lkwKUvIiO1ZOLyPgDJZ+GLiL
9xmNzd0MvAMvZewSlKfkW2aA/18VvHSei7DQD4FnlGvoJdzYVodDexVzAq5QpRp8uzKv7dUMVECu
1QitCL9khUCGUzbMB40n4zDS53lrEU7ZW8JNAnvrRCNiOUvmJH3EiPjB6S/zOUZsiHl8VhDa3gMH
LMebUbi4iAdSTLYG3Q0knhHFfNk5DVuj1N6D6k9opvLGuGOLV90XQ01FP+R0sJFOJdZTWM8+uoxu
+ur4pX2KOpUesiEQ7wVG1ecg7rW/M1kCr9rOS7/a+Kwee9edjkRFfUhOEaKmxhMxZ91zYjly8z/s
nUl340bapf9Kn97DB0NEAFj0hjMpUbOUKW1wUrIT8zzj139P0K5up1yVbu9r4ypXZQoiCQbe4d7n
FnXalXg+SdGdLTxx9O/ZtTUVI//bVOywZ8/bgg3Ob9T0Kd+AkV2gJ3EBo/ZDAbjKmaa8oi5l1o1A
ktA/xmDHngn0OcdWs5EklYGDnDobDhcc22sZ1jeNgigHuicS28VrBvqcuSYHGRMr3ZvxQEKnPeG+
s+hiIRC01nV2gVUuAm7lAMCS6nDaLYNmWtZpdR415zLVxMtiaDhNYGAWFxymVRRfnXDEe9ixkwqx
tMfOdZUWpv0cVE75MkZZ85iN4i6SQ/2AgpbYL5qrh4BN3GMByGqV9YSp39Ya2AkUq9oSNml+De1x
uhJwPZfQVl9Ykdp7kL1ls5djUfp8P6oMeUwz+dvUGQ9EFhCpUNl3aEdLwsGrSKLWhCo6ar4oaqfO
vEdDW24n1gJbtMIWeHH8eSh0OgIo6b8Lc8OydnwLqokFHfIhcKbmBW0KvRbMqWGJjHT0ulzj+e6e
iDr3XmPbN5H0aUpqr3mpuWlUx0E53NXESL9NPN6v8Cf3NzRgb2ODwRSE/YyBcZwqPMRF0F23Cnfd
IHz7cfYNcYWm0bpPLdV9H8TUvM0XwOt0gb3GF/Br1ywpk7i0ICO3+QpALbhH+BJsUs33oBScrocO
XWzWUtK4qjn1rWPcNk2ntu0FPEvw6G9ZB7alXmJAyXK27wmrHF6RdgfMgyJ151e+vJ16xKArOO7g
bUE3VTeuEaRnRKd2AfDTNO4FmOCNK/pxy9vlMqBQ06lq8+It7sFMyrKCKFGxDDEb9vDQdol6lCin
zVfLDo8JzNtrY5bi6zgyFOE7NzcIdlprC5IlumpDEd46Xtmfe7c5eP3YofFBFhmZVs+pWVaTuB6j
TvAKAdrZrLayDWiEnoZkNghh51YxAQrno1ce7Mz6EtD2rsJMwQO2S4E/u0s3agLoYVXQiVu7Etto
YuEWOn6wbKCfqBXYO5DG+NJAqtl25dyj8lZ3HrO9x7JB9AhFBwQCWdkoJpeJeM5uOJdNKldVHz4r
E5Zy0RgITDVfOSxmplxdnj/GSQmCI9EkZhvNGOj7LGl1M2ZgjKd/RD0RMdZilwiKB6azqenOc+uY
XyAicECpsDxzAg0QLtq43XS5f+90BApVRY+0tLNFdeUw5SHCFcYb+lrI0v0FMh1p3nSvydNxrMxN
EzD/6nSkaRrOzwTIw6qWef8S9dHXBK38WoJfoqCYhvB5qEBgue3U8cRtnRNskOkwAd1l2BWBae0V
n0OHo5hY6RzywNpzewWATyO1hwtdu5oAbYsLcxu1HKIDN8/21Si8l8rnhQ/V1DwGSenu2MEHyZbH
IVibpI03dean6NmCFakBFimIqmCunURis8xhe1WKWTiIoQBCThoyN9o2vDn+znR2LxQ6l/OGJCTQ
dPjQgdRdeHWRRtdVrlsfUAogo7yA7TTiLtOwu+XCvcs0Ai/WMLwEJBiKT68/jxjGNsEMDHsewCCm
GqTHSGG4WWAWOs8839JzV2QO3JYcxuAdWy+HJHRZPvT5FKqHjCmn5opjEh86SEFeMYr31LLNcOer
ouALZFILpspKb0MeskA6pmvQ3S18otQHTNh6wX1LGXC2gTxx8jLjYII1FCWZyAk1lvBfQ3iHD0sw
Jgitwwi8SD/DfZbypsZOTrBhXRubvpT9ySmz7mqyiATzini6s2TXPkVjfmLvf1V5SHtq4jZuc/bl
H6xbzP3Q1c3JGmSwb0LvhUJt3LlAVQkQEffJMBOvIIc0TXfJBIv9xHx4tHaxvywgVgU+/HWJ5o8Q
HDARD71jVu9TmgMv5siDB4EvP1s5BWRi4CTLddoTjfMxD1N7Z5AcAL5saeJtWKGbfGf4/FT1c5EC
X457Edj73OBwO4IX3teR4z6UVvalAgUQXSFWdINrpzC/daOOspEUcrHHvUDkRwwqc0kIgfLSJHIf
fCJbzC8x8dPg2cgfK4I71Mw1wVAsMY0MhNj4ZdG51cJpvNC9C+2qvuPpd+x+z7j+Uyf/b8yfuvH9
s9Xl4lEmP8rzJHFb7ueQrZRiKVCtWR7krJ1HBIBRJvZWRuX+8wtp/9ZfLsQ2jCeCwFGqPvm7vIZi
HsxOeWAlK7/RpyKf74qaWo2PQQfOA+mhTdChZgsH7us/vbqHyh4pGaFivoNR98f+vzJmi4iPqTw0
SWU/qZEUqLjWRpUCnTUZalxVdS71oDHmVPA/v7j1o7dNspvDDa6dwbiuHP8vrx06B/DoAOJce7G2
DGPYi7Ob1vYTslc6KGEpXjwj9/KK+SjlitkUPT1AEbqZNo1YTz//hT7ZwPh9HFR/Puo6BZoRyOKP
70boj/1shzQzCD/FcXQYP8g4sp+W2W1/9Rvr72y48kc/nX4DBEo+llk4wRgJfja5AZeaCeptgSbk
jX/dRfRryOG4DYyOnCq77D8iCFviJhy83jk2DbHFM54GI8rPiUwyHnec5ltVF6K5zZvBuskRilcn
Erf8F9jDJHKm7MlWYikCavVctb+aoen4THFEtzzaKLxBqU6EHsd9T29BCtG3Ug5j98jIXba7he0L
uJkCn554W2gi0zVJanTpIQBBGryQBjTlMfGEprp6JVih/ZVzovjuLUPx6JAs2AKzaPnz0AeqVzMX
03Qd0hCTfJVTr61cC6j+YrR9u/MTusU9TofmMPMHm1tRVpbaN5GF26e1vPL1MgDJVf2H7fq/6/+/
W/8j2OQL+Z/Hm1ffivZb+4MA4Pe/8i8BgPgFGzebGJMzkoeExZjyj+GmZdq/mJKvNucK5xr+2f87
3NQu5D/4AAwzfY4AC6KIo1hew0H9B0t/NLY/HqX6AEPh5/HtlY7HaPSTPZERo0c2xKSucrvS5ahy
rXGjrJHZ/7pvjaqjfCISCNFbmjtlcMN0kg1jI7Gj+5ulY+j+mGE9MfJT2ypaEqi/FDTBwQsY2CML
xQfHYDBbqps04vBwd3zlcmaNHQ1oNDEcc1l+ihb6dbhjSJer60HU7UcajvediN1gbSH2X2Nwc3cZ
3Lt519bhprKX+dHwFoKFli6KqzU4eMadK9Y9CWMNq2nN62KyMknpYaKRcRsKzkNWe319B3w0fWxw
A7+22eLQR7NTtNghDAnA/6KJ0MvO/leDMXfJJWa1bCdiyeI9ZZdJQuNMi+yUsXeb1oV6rVGiQiYp
xze4QCzUZOfuyn4GAQRHR4t+bdB/pRMZHgYdo9qnS54dE2xDb6qV9Ve7dVDDWiXZ7aXvfWSTNpzh
YqGZz+cj/wjOQ6+c21jG5oE5rbXtEsdfT8gu+TOOX9/3SUGoACMmolnGcCA9rALKs0IZQFFIIgBV
jCXB/RtLftdbfYtqPg+OdjOP+2Vx53u/tWfcHoxy0B/S168C9lEHMrriX7kf5H2SAg/dDuDcb2Gk
eftJqgao2mShWu2Kp2hxURh4fXnHBtFdD+B+qDW8zj4LOdhfDFACYqVq27ktRdhv/Ao1QO667nGI
rYUkSDkPG6qhfmvZRb8lRQ3kFXDYnTMSxUr+8AT2K6iXN2POq50XZ8Ye5+JyFKRUfaDGdY8RT8HH
xZyDm96oy+vSCPt8LxZjpgdc1GDBKhsY4Co263/8J7JGMURnQ2qU0To2c5cNZD34omhOSYVxpzgh
XRyzcoNTqU78HSIrdGMAXaHrMNkYly0hbpb5cTkm/nui/u2JymDkpycqWqr+I51/PFMvf+lfzgNY
zsySQTVqDZT9J+OB/4tEa8Ux6/ow2qw/yapYF1kCpNS/Xxeh2dKFHSRnoAn8rX90wv54wBKFbqLr
0ssqhxRR2/50wLJFihpvCcITwRBdtHaIt7tn3LRwjxfdPq6Rswzme2KMyMZrAR0rAf3/wNChOzT0
SHuntuo90lnT/H1F+R+zHaXNs+aHMtpjiE+pxKNE4XQzP2MSJgymIOM9dXQHGGy3PjqDW29RnPUc
kjJdWX35GFvCENuYZIOOAQOCnQGUHnqQ4FevKKz71pJe3WwrBjPul6Uywps5qsl2IJbVes2jqAPA
nw3VwihOGd4mk6R10pxJrzU2QnWGdxhTphbCTIsu2lgM2tKJDTkO0OdoHkJdTpPJu/ZlVj94QZvN
GxbNzFxQ7fsnr+kt7W5ItlPjP3G6R/j3/NFz7hZL9YxBCXQZmzpnpZFBNV31Y1K/53NuPpClS1M3
XBq8OEJ4irYVoetuCOwoO3X0mCl5V7o5THoHolnNnEx3jkUTvExBaOybeGlOdZhY+7532o/YjJpb
P5fTRjHlBON1qkrVPrmXDtWf5r3b9h1swGg4TcZgbGJ34cTNkMjf1MKZrwtaXoMkaiQaug82aIhN
3RmTulDSJOOLJ4gmoHU2ezmeDST198ultXajud2O8UCN6C6PZh9mtw2hRVjJfNpyHL9WuPNSQ7w3
LZxEv4ra1cQadeHJbMbqwfTS6mEArbkmuiS/k8PiMgNwGis9o9ponedE0/cnoo9vl6XeouOxd7UP
o382GS0VZGMeJ03wB/9V7KoL1t9qVL9m6KN0xqZ1mJyg2kJYM1bOQibAZOLhRWY1ri2dGMC7XhNf
lDY7Uo/MU2g5/sm3yEWJLnEDgU4eqDoyCEqdRlCPgFtwVxqoyXRagaNzC5yBBIPQJctA6FQDrCVs
pWw2etk8NFv7En/A+y52Sz3C2at0PkKqkxIcm+AXLOdoCnWOAmll4w399HAlx7bfZjpvQdRRtgWF
iuNwhB286FyGSCc09JeshkbHNmSXCIcRBca8XmqSHSQ/ZA23l2ep5xPX4I/WNztMIrCVOhCiDoNz
nTMH8iaaJlHp5AhmKuqVJzF5EgFa8aM9qKTZlKMzR+ulc4sZmzdrzpUrW5Jx7Dp3bawjUA8ID/Hn
TRaSLrZCx2w8yanFDSCMrDv6zJ2u/EqWkn20mR0HmHztKrey6DpEAnQ1RcxRHaET48SgpX4DoOrZ
lsmq8ALxkY+CqVicjQ2YuKq49gkQ4e1b6vQsMU7tnNIHuevF+tsVebVgRCmCYY+kiHkmGrHx3i3M
WO7dtFTHtGue/Whc3t1hmbbB2IojWXPQvRUE3E1lwS7mJBxfhwgt4qryFLzvPFxIMUrjJvXXPJXH
GY5k474Vgev3G1k3sLxLMJ4DQTuVIP4KMcsKmDVbB4upeH6tSRP2yp+H4ViGinkvOhyknAnKvluJ
opFZVhzat/hsxntFH4h2pogGStKizW7ZmkIztb0oQao5lAayI6saNhWSrhvFcXCVR3jBV32Q5S8U
QvVD3Dsd83m2tGfCfOtro9ZuFFcbU5jdlE8uJRQj2z4WG1NbWBT3KIhVbWwhV6c5jzaz09ge0+dK
G2A8bYUJ5z7f4HZElHRxysg2TT/AeeCfiS9eGrSH6q6N58z4qlEJ2iyB8ca+eHDcix8nrFik7IS2
6TSLU59Y0o6vMIwxZ2k7j9Vh7EEZtlkMZUCA1LYf8+IA6rQZKPKHZOeOQ/MonRKvUMBs4R7IkP2l
HPL4wZ2n3DoAYAnvoNhVTB3mLsVGTcDqG5FDgNSFVXA6NNqkxFIz/RbVuGZX0pqGc4dRjK2aNcpo
NRMYk6Eo7qJbY9LmJzm0XA4Q9fCd8x0vkRGNu9oFlqsMn0uEvrlcMxB2dgTlJccmZRlUj5iuOBum
Y6KNWIO2ZA0pNx3nPF/yFAvCajZJeFv1gE3WPvUjaj1t7LIuHi/wKNrv1WL9wmOBXIjJYX/VwaW6
fGxEC0dXOd0EqkaHFzlY7raN1Efi4FYYPVEBH5icF0w80A5oFu58uARcNf+wa+1K82Xq3E5GdZ0E
HP2LzK7D2QswqpVH3+3zlZIGOVTstTaeSQRBVYnkZpYkLAgaB/7CMtm3JDzjsRq1X05q5xyJAvYm
j2ZMMw3/iD3TeEu0365Bf3ElZC2ydVtF+PGkP3wM2qNH0IS7aUiB2eu65D3TXj7uUumsxcXiJy52
v1k7/1qA4fjKPae5cjztHpROhE3QahdXbPvZmMUGV5GvcxuNGAc8TqMXlXRdsa21D1FcLInzxZ7I
SgSrYnKxLXYXC6MXuSO9NDvsfXUxOcITbV7JqUhfUMbzcQFAFslwaxA9+zCb6jGdApJiLtZJRzS4
rIo2cs7txVyJv8G+DdICj1AXlW+zdmF2PX5MDIp8XkCzsWkaTlK8ObLO+Zm4OG3t50RHjFkIqk1+
9mqWiC3HGd8i7QINL4ZQ6i7MoZkHc3XF1Dz9xl6XcZMFR2W2HAx9iV+dEixtLhpiz0BJjLkSXEUW
jMXWKOv8gXCF7qZMkvleKCvGETaYzka1FlJhNB3Grm/bB4ZoPKylJ89w+uGolXzFrmMMA3KDwwRf
CQli7PFlLrB/MQDbBOhkPzBe1SSU1RViksXwT3hLoK0j8ieFIk9KH5HjwnqD6f5y9BLl4r0ve3Xd
ka0lyJrMeqILjMWlwU+S4bq2FnzwI+dIQsab0OoaP2m+2GxwjfsBUIjY9zz07/nWLiBSuAeCrV9m
6jQk7CLWgnSB+kCygZhgIQQRmFtXUH+VmeM9TpMlNmXtEi4hEI9feU3KQRv5GkFdqiw5s8xGGMDR
nuPV86YXrP71A15C960OvGRfKsx9q5RUgQ8BTuzkkSRe7Ou2Qf9vhLnprCJr4ZFRu1G/j/PKurNj
nIonQsh9Qi1dYigKU8RrJtHmEa1SZq6LcjBWrdOzT5owPjrdlfJmG537f9u6/x8dIPRAj/nVfx6U
XZd93P7FUf773/pXX+f9woDrT/zM/ycE9AVhQBo65noK0NlFI/iHYcZxfqGTsYnR8djv+LaP++aP
2ZnND/TpHLHYsNqmNPpHszMN6fxz+2RZfMExy2DooVN0/4LWi+dm7MvYao6SG9fbJIlhPZhRvZy9
Ia52ZZ14AMcr13xvDTd4IpgRfDkRdCcDctap5fmPk8a1rktTFcAplkE/UzJcdtTrT15Frp0bVRLr
n9n5awsz2y3piv1vCYPq6ykKsxdhI7eucoJBudcDJPlEf24K2x02TY0swgqBQuy73FgOnEPqsS/6
6W/om5+Gh7wDDPxZMfE28J7+hceWUKzRqFbVkVJzusO34u+pWfy13XX6dfF7/+kWuft9w/O/ij6/
K+Oia//P//40+r9cj3GlI0h39lxLB0r/WXlpG9hVQhJ3j6PROGR7Z+9aiY9ohPfg51f6RAvQV3Id
NiwMWiWjhc/g1AUpMzQllWF5ovcj5BBW+gwiH+ZQ/AiAXeznKAkefn7Rf/PytLSVeQE3E4g0/f//
yYCVmDY2XarPY684D1eGdkW2WLWI/J0kGTz//GoIZpk2W0Rmu59ZjaHvjXGRJ6RtmKNMz0VzCaDE
wnTbZ/7fLIk+gSGlfj/R7HIR19Fs2M+rwYnggoiQqPhYR1OG7QM0C2bKOi83XmNhSZqj6bannb8e
23Q4kCjRVdu4Ve0/fs1asMtqEm6hFhJ/Wt1lVuvOeU/FWPcpyyIe9O1GhUHw5KsK1/HP3+C/3kPy
gtxk+IM/j8H+jx9nQ6PswFVKjpW1LPel1yByMPgGV6jgIpIMYiwcbuGn3t9c96+3kUTqbBGCrhQj
MVOfW3+6jdIwGUkFrZJjMdYDRTmfJvq/cUTxREbIz1/jp2sJtp84fPQcjY/XYq3247UE2ZDWEPnx
MaafxxFMVOGqMpv5KpxH5/nn1/p03l6uJUnUYsOsN3+fKbhEdNKjULsdl5kl/aakWjiR8Tz84W39
j4Oxz2Mx/ZoQjGO35JDhdrV/fE29ytpGEZNI2IocEqoZ+omVmAscGYMjH6MYhtpqgjaAehSFQLCl
04rOP3+tn+4d/VrxkXHQWUrjlD/fOzRnaVzLjt9haNl3WENNNuRihOeAGPlTGXq0s8qZ/+Y8v7yF
PyzWmZ9yBGmGKNugv0jbh1BR3QUuKHxQrl+aROUn1pjzTcWaYd+gUGY5Sc5uQTDFFLrrgN3vcBxV
Mf2KzbJuPiockac0KHDh65VQQMrTKVgS4/7n786/+z0lHwwrDyANvvl5a5USOD0uJEwfTMdV7/Pc
i2YNo5A2C43sqNh30IIBNSSmnSp8RPs12MD0nSIIjn1aiiu/84Mj4BHnxjdU6+7I4SqTTRn5ZNb/
/Hf9612r1QIOKztJRfKXBZvpFwwCsjEmhMicSb1kl5vSu7Td9ufX+es38XddAF0IUEL387MxNmze
FKONMSiXyz2ETKS9BTK3K1Yw8vHn1/p8nHN74qbATMHTUTIr/xx3OHutbMWUcJwjG9uEXkBYbsY6
BdxFim8Mu0M1EVpmoTR9NRDq7mlpur95Yy3zsur/8Xb1HLaXeCsoCvh1PtUDWVMZNt+M4OD2qF2P
bmZzmMJdc6pj2FfLPVs8811GAcET5KKw4qqiJOS/pw0RTiS8otUbgpPf9/Mddi27X7V1UjXrmgBC
4q3SfDlnUYsROa7thyVzgu8DXIgXb86gUmbEIyBLapR2laXYFz15NTQmBy5OMPtBYmx4RIlhHjpY
FtcRybMwJqsY2wQMrnsiVB3gdgyc0CCY3bcMiO77YlDGsXOF7YOuNviee4asTkVe460rcCof4NII
gtvpcohPchtdI5SpIFO7tsU3QK3WB8WV8zxiVK5XUzBAk25hZH3Phk7AbSUZLiLzIonOocM3W0iO
FqsZ4vc+4vAu21B+Z7Ls2QicKRtpx0yiC8eY6GtSgZTYj8KkGCpcUrPRydkQ/GoXpjPSUNRLCfcb
3/4w3aWlz+WrqjHuPZt4WmYqvfu6AM3YTKkfnl39d1saXUhEksCkOh5bLKhs95780pnPPGeyl7qe
x9vL2xuosdvaIBjvKzTyKaFCxLYeAytUzsk28+gMlY9YXKKFEibNl9MKztpV0y2cUEhKjbeCUFxS
fczJMiHtWssBKC3v3UwsTotzx4yeyGcSX/rGzIy1HZrFnZParvYb8nPGKI7OqoMzArkjfsfoQ7Jj
0DRzSLSEn2E/kDwUANw4zx7aYsDsNu9t7tjxexbm9s7Cf/qNMZNGFUuyiVdBnC/3EmAxVre0me7M
oZ5u45mlJIpUK37LVMfRBETixZpNVLuOvg/zsQwIMUa+htvD6+LNMlkUMATdLrtiyLiX3LxbzuE4
Exca0HrNq64dlvtcGiyOlpw6B5EldsmEF8AUOBkX4p25wbbYYapv0Ria7Fo87l6ZiumuCXDbH3ri
6m7gZxhPCi+wZiGJ+RwaWXJKvWzrLwzq2PVPt6WR1bsuYdofjmQm1vAs17NRNvdgFOOj6TXFFcsT
scYMHm+U3ZpnyymWU1+TVo3HKngKO3dbCo0zUkWqwaVoZgLp3uYLtFEIjwQqBROq2MR59SA0QRLO
MbojRcY46WxMY4J5Sc+3tljg7/wJLohoCiJ5eFftFz8eCBEu5lNi+bsowqiN1b4kzY2E9MgAvAPP
31+R0JmcstRr1kQmZZt56MggbQVrLyleG3ZOZ5BJtw1S7xUb8WkzzB7cUt/GxFXHzypQKOfbyr7K
4F6R6i3XVVeM+9TPTSS2lnavm4r9t1hWsR89QEl+9yv7W9Ub7TYxcmczK/zMNjOno2F6X2sNJWHD
X6H+njyeaojD3zREenE8C7dXfBOpGEiKUE/DEFyVhRt+7VBFbCOsX6coyzmAha6Rcnu+UbHjnGHf
1PdWnLUnYyCVbVnUderWs1etRJ644Jb0IRK2v+FZrw6zVRLaWeA9Q9QbOsnJKgUM3cAI3ete4uVi
rIO4mHmvvTxLNPc78JdEv3UDMZvon+pbCiURbUalF2eumT031Rw+M7IcH+dSUj+ULbGoq2pY5nPq
Ls42yBF4CPwzvyZ53BynTBE1Bqedi1JFn5vQfMBRMD644zxvnaXvt/r5g8+6rEjRjKs6R9bIUNDl
m5YdWVlSCtgpSO1mphZJPZZVaaHaNVaRmKMI6wJJPjwR3NB3D1VC64MKId3klHk7rGPMusaBkW5T
2flta3YvMIiJtmTRdiPqhYD3EGRasulgzCc7dpo4vKs23RVJKu/Mfmp3+ITCL10SjldOP226OBhP
ydibUKTIPHxzkokUK1nYLZEKnJPHwm+iE/ZiuFH26LWHZci5MRNqB1qEzLjP5sbd5nNDKBNOZ7iQ
w2svCu97JyZM+gq7zZOdS/fLNC7+sjclOQzEokJLKHvqMcKIDxX5FDeTUUMWJ9Zw7ZRltTa62j3Q
QfsHf7JQqFdW3/xW2Z63rcZkPtWdgxhZmGc/aIiiFETHM0cuKGEKF3ZT5t9nQR0wXnUCh+YfbTNj
isZ6gu3L9KHL/BMfKgwsCWiDh7BGORqDgGhstvcunLTjVBftxisJbvIUtwBGfihYQSj3o0vQjcLh
u4UmJp5TmG93Ydc6QKWs5BgktX3mHYw3Tj6s6yGw9oOU3Nh+cVaMD9ZB7tvQrzN5YLrvXPshGLOm
Imc5kLW1gRpa7jNzqXYZ8udvfcdL4qCp10PLkm8NxVxrmclM20dDYUOIG1kNhW0QvhTm5Nz0plfe
mguJbmirSqi5rZEU2zk1SgHcbsCClhbuq0wVQxx4uFfYxL2SeCyRHWdUwb91tOPX2Hp69E0G4WtO
5bNSZ5/NM134Y6Mnk/KGjh21EFIZGgCrPGUgnPl2QXUekzy7q5Tsbj3cjAenbmG4xhCO82lpjqNH
mChCA++qBI55TnokOyIc8ve0YHuyJd65/iIAmOyUStLvvsyJI4OIWh6BRzFLIun3xW2rt5wfvW3q
kvWBLxfi5tpgGb6ZrCRgnxGhcAyRMqc8XE3wqFFBQFUCO4+8xBjzFtt42cdEsdsfo+ETf0oQFtAQ
3wH5G4bzmfVd+e5axXBapoRth88zkAHssp8lmAgWb92dZQ7te9KknNl1xlODQ6BJQ/jkwiVB4rkz
+8JF3o0+mHBIUUzR98iAm9bFbRbxxe4K2qTO+F6rqEA+Xdk38Sj7ZwOL4btoYg+xud8UKw3oyzYT
AaEMviXIGTdfMxEpDhCa5xP7Vh+uuRq+zB12fjPNiaH1BrCCSa03l2NqramiEDzYs7vpspqpBk4t
qCzZhLJfdNNBFIl5FiPg1iwdeWawyprzNY4apaguy6hfEeI6HaxAk1EakIKbTtglx9lMrJvnJDZp
xtIG9IIm30QIR5WUQnDk9GkX4ynOfHPnp8RcVTwU9mjTu1O1xP1HRW+ktyMZ0c8570LjxW+BrW9l
JkrmOXIrm1hptt8HZTrByyxt55thV8Z3G+nHdeAB+ZLFkpBHzo+Feu8/W4CzV3YvG/xFIqacNP01
G/hnCuNg2wUKYGBaPyjnJWRnS6QCx2uQBdxU+YspC3NlknXqDhN4b7dY1sgRd0i0iEMrwAvA3shX
k3aAuG5EwleBF8yjx8b1j27dn+L3NLOjYm3QJ8MK7EoeleEBqZq969X4G1Rkf08vL9Y1S4NdCkkJ
p6M62W1OonqMQyaX/c4LyVGG7GBs3IDb2Uwm6wpOPQl4FtAdfnBU9t7enusUH8icYW6Np8daEeNr
4+A+46T4blSsGeoF+rAaBvsUM9jdtkyzTjHE4INvMh6wpwEATdX0e8IxzPe0w7ZHj89Th0LoBI1Q
bFs/rnf52IF46abkOrWmfUpkKbr1CBD9PClkfNPtiCxpFYlJHWRDkqWZDx6tSUWmnAdEg1LwbrJa
c9VlCaq4rv2ta4xyW2HT3Fsq1nhN/62ZjXzXzJW66ipmBwuLD8iQ93CXvsVK7MogmqlT/BsAhKfc
qF/HfLnt0+AEfeG5aoIzRy4DI5gRV6pZvid1+ELEzINrF/uKanpdJOSlmzEqwpQhpdsRZi/Ndr00
WuVnWPK51CHpZmm/T75FYWWEHPKRfcxUAw7YNndJX6FAAGXfh+ojH/xqZeN7IbjQoCMIx77/sjjL
x0QWn0p6RCduFo/r2Z/DLyYiPbL/Gi89od+B2TrPgGDwRVrLdqjjrxP+iwNZW9eyfja9oUcYVPvb
qI0fXSeMDu7op+umHvqvht1422lEaDXQw1z3uDcOqAr013w2T9KJ3a+qFQULpVoRdByNzTGuFeNR
TCq0E64fTftytCih0SgIyBtqwWMtjWYXERgkbeX/CsBnNk5GhT+HXbDfeubeHuzRuWL7DV8dsNwA
pN1u9M+z6zT5hoVKjQwu0IqhPe+4o90xZf3LVFMQw2kmpK8SKQpzOaUeOrhO7xo3Xd+Red4aZVKv
DDy8SEFGWs6UwMWmt4NXL0yD78Qb8AXkqqwYJBqIhlKERmpjeyVtUcht329KjhfmTHqnMZd98NqH
NAiBRlrj2pdgE5fppuYZ9+LVwXzG/0+XHBNX2M21Mm8SQ8bDtsP5cp/3LsfSiEkRq6PuTqx4Gn5L
Fnu8TdRsXZu4xHdW2KSnKB2D1zA3GHKHwrUeCBrptko2dCJsYM13grGVPHfRoFtevyvndYTT+UuN
wXvjZYYy9xUe0CO1PT+a8FsD4icNOutZJHauRQyGCX73TWW5vYkbyr8ViRR3sgHDCyTpWFSsOxce
+Uc7bXmQtk5wciLJUAB18NnrXWYEelNzud5QCWM7oxw5Brgk9/QJ8LZckX+9/BFy1O0HU9H2l27i
72FHLAfbSatvbd7Rg02NzZTAc/D3LpQ9Bs0mu56lUI9+ypuJYFjiB+vq3WVQXGUTa5Sp9DY9URCb
DCMJEYBx5JPvya+YR2N6UktX7FUu2y8l/P6jDdMgJ8lmWlDlEbmGB8j6mvcmn3qBkfEYjFNzbGQx
3aUT9e5CLOdhSfvlPFXz3K0nk9clcmbhlaTtqwmKKtdyTuo9pRq9fd8DBd8MaTDiRiK+hOwIvhsV
gZ3s19GCl2KQ9TENzDzn/jcX49ovw+obwz9yutKEiaIHKaBpWjBWmd8xkkF7DuU/XMpdl46juM6w
ud5IBCFXpMWwIVskw6tgSU+X+86Ii2VHmpVB+Q+PE1f8ch91rXY+E2XL7xeBcjNYHjMUoc26z3r9
nmQ9WzaLf+Wzmm7IKuBtY0i5FuSPn3ExFnuwjd227Yvl7M4B5K4MO09ZxstOCe6ATmiLvD/oH5gl
6jG0fWPrR4NHMjn6nu5/2DuT5biVbMv+SlnNkYbegUFNokUEezJISprASIlC37eOr68F3sxnYjCM
YcrxG2Sa3cwreQBwONzP2XttURJhkgv1W6byR1Ag1DuRz/9v0XK38GEwYTVDyKuev2iNwMu1VtWg
qN9CTN4EU7aJu40a5n2osL3WyF3mjZwP/MTK+r8nzaSoFDObjIm/NB6V4oVSYm4AF9X7x1ZHh+1q
g7/vQ7948UN1vJVo3UoiV3mFTaOjNzm0/t4vteIlEQ2isGpUSJBp+ncERepr9xwOuMIciegcPxsk
7IDRLmzdPNIvObfUz607396MiNs9dszpqm8K/X5IZiDI/MJiaQ9/ZVNWvlRgEoBndE2/JwDX37WU
XLNF5yjNC57HZaBSkWsr/pxbE0fM4vvaWU2/DLWIo0db/swxPUGM86Hd9bW/V1ueTtv6vOwjb6Df
SZeKRY61u+7bdVDY8sqgBH5VApH4Xg9oWZeTPWkXKeDuG4JY/L2VGvzyOdyL6A+Ww61qWBQ/aIs6
K2ueBQOWh0urtCgp4NYg7sRB3EcGUMcsEZP6GqhxCeTKUQo0IiXvdFFb/qrgdIoCkPXRNblTwE+V
w8SB4LfwScRYuO08B+uZ2i+s0t8jMoM/4QAc9RRB4o1wBMc+xw77N8fmnIyjVxu/NeQe/xh7hy5U
w4a8ppRaBuuQbQVfxjKGadz0+XU4tN0hApjwq+xN/3dUjKiHrTCVi2Dgy2RGQ7WRlpCAGiC67Xq3
8r/HtmXh/6pBra1EQYF7lZZRIf8pP/+vfv2cfp2Ezi/161cvUf72Qbz+z5/4t8jBxs9j2CTxGjr9
AeYf/YN/G4KEBjef7wdCdE2wb6Xi/x8oqAB25FDoF5A6MUCqSC3+kx+K/MGa/UW0kXHKzfKHv1Cv
HzcVaJVyYObvoReFen1GO/3ZSpQupP9WzgoCfy3dtSWvgHJ93Uv4PAQiD2hObB/5ySgpPg5BC2ne
HLqTRw7gIpmcBYHFJBRyS/9HXHJeOUDH8OMo86/4oycKZZCQkZBRRP6jUX4U41trnZEMnLuQo96y
iAqToztDdNOdUO8kFvDp9eurONJb4Kw16dfryFuwn6rYpT5ehV2XKvQyyQk1BAcw7/cpUm3UoIEH
3p4LczxuQf4zGAYKmvbUfI4lEKmUhh0rbY7Ntb6jjg912JfPRVq/tVFxB2th/bcXhyiHkGMUOq7m
6Me9eZAGOnnNTu1hriefW+HEFpUMlFVbK6Tg+/Von56WM4+GbVV1MI3Yx41rMVpji7oS52QRsPGi
97HARk1IWlCmq78fCgkJUHJLR1t/3KVSG7sc+VJzYaETHIgDrBZB3GtXagvw8+uhPj8zPC2Uutl7
kYcr3KM5SC69KonMrr0c0+9lkrZzvn0sl/44jYsqGKHx9IH824nPrdQ18DiEGWMyOR7Uinw8evD1
PZlwF0lrB3pdU5nxFf7r6+s7bs3Dg3N1PM9YxJAAfXoBEkMpp7JUai+ToeEvUp9Uc6Vy4l2i40eA
w13dllIbiaOawquOcLcz48+L0Z8Nx/fxwQfRIueN0I+lFTIwy1BNgsZzMmVc2zkXaFfD49cXOb/F
x4MYOhNz1qrQZtU/vuWjVrSydXUyu9pK24ohHKJFIAz/OtXVyZskGNW+A9JZ1DgRvh761Pwx4E8j
n2NB1uYv25/LpGvhDw90o/ZQEUvqShZQsFiRMJ8VFfQ/52eCj0ISvL4e9vO6pvMlUQHQ8WSRtfI5
+3NYo3HtQkQMK6o43WtZ/whYdPICm1kLne6/mbCI/+iXw/Kbg1I/DhfUlapxxme4prUOlV5the8j
ICd46Mwq86lRPk8YnGS6iWCFheY4/BWOxL+fpT11w8/mfW5Kv/sF8XRcKISU0APlDGs7k/oS+tPk
tQMi4q/vrqa+r9UfpxROCJN7q7Of0DT96CPbpAoBLH1Ve5aS1z8LREMgRdRBX1MNmTzLJ4EGTyl7
7rTjYNeo3WZsDCY4dbKtHPthG5V1/aSHk6EtOfzFq7oVd7qV9daKCsZw6QKSoqZUqyujHfuN1vv+
A8ppzuwi6+KDnBswIhbxRWP3NGULSsxOSXaH05A9o/VeFxNm5VahSv0CbXWiiPAKVIgkvaQDiBTV
sNPqjkOkmooLFY8aqgKYxYvQkuGVWik2u/4U/41KOy1ULKIegqxjGSAic4VRqrvs3Gx6jFr+MSxD
HTRpBR0kEyhUMmPtABVbNWLCOao3l2ait49jLs27AQ/zVqHTsS6MOuZwDNg27TRz0yR8ocRYalcO
deF1bJjjgiW+vzfIit6aHCMuBZSOdTE5uqRL1mhXPrFDXkFJeRkUXXjnx/3wE6qOvOsng+At2x95
yXr8ZEo0vQ257X8LS/R/q4wW8yOSFssg50J7q2vYW0vEF+1vpSIGcTnGafvk6hAvNqPdmnc9dqgl
zIsfGdq/q4Librugm0/UjrRszCRAmwCMGy0OEkKIfBio8L8b4ikIXxHo1mPlOg7Mt7ZhGg6y7X7F
0/hoTvqbC1P9+6gDAjY7JfrWJrCxVUm7cFGHLFMQYd7mOoq7CIdq8uKK9ZjwWh6C5U/tE9AlOGAj
vyMG/7bPICU8RfPCQkKhuMicLuQcN/ik99ZY6tCxAw/W412QA/By67IGkEPtDBMUKYt8zoOlSwjg
2hmJHiY90wn2Fq1ejxIcA+iTvayquN0OmZN4MB/6h6SYuocWEC4VSrdhYpCEcZcGuALU1E/2iKEI
oVCKbt2jN7pxXG7nojIAU2V0AFc6O+5rWCxxvItp7m/KFBfyYiTBw192NWdoTFQBko5IfYhz+IAL
Ik6sG9hN8TYMAnWrmbX/6kNwB/OuK/61Prh0JpMQIcTskOlICfXNGxnW+kqyHCzh4hPdV9bVZaXM
JbFs6ne2W9q3PiloWwwdxi04veByMK0nP6s4VeO4wbZg9So9e8rWu6omG7brRkjG2Oz91xbdCu6/
oWgXhtIp2wIRwW8zTpzfNEXaZUPWx0VNNsFr6KraOugqE/QeYfRrpWlduojufD98yNErbRp/gX/k
Tjb9mK7DAIWL1mjSyyCWXKZBYB6oOE1rXzrgeAkj1baOyGfumTl8c3S/x8BlhXdqVqleD9LYXpnd
SDFIRD3tPXpjP7UEbHuVddl1Z4zDS20Y+VXeBe4NFi/jQOkIJQI2OGU9Vpp1MeiBvDV6yolYnZxb
iBj5iwyt4a6WcrwdQVxdj01lg6ujCNNUrnWRlNTutIp0UyDA9kOJ+WjVIikkxIf+ztJSdQaoIOWD
dtP99q6GJJoT7emD7oHqYa1QjRU4RQf1txkRIrwI0yJ8qAAI/LImu/G0nkUoUbJmy9RA8kIi2aaU
pGy2xUBgUVPCvuIsgoVGNauLdAChNsMrw8NEnSBYAE/i77T80F7FLvwDhCjTnl8bgOQspr1MZHVB
x1kuU0Ikq2Vs5yrZKVns7tjCWxucJjY6ksDdWY1LZY0KFIiu2bEaJhEoeBvE0JLeEsVRV23Xqqzr
3T+1yLBy5AbjhrIWfgfjRFdTd9n7LfdhLPgQ69TWbkHcVK9goVuWsT65S4FZb8NYlcuWVeBHBDhp
XfRCeESc9G8AE6aNjlbx4r3SNhRR6iwcpHkvDYiVV4yNyFRSKj6/GxddlWwIokFqSpl0LszpuW2R
YUBFDa1hRgvDEnPtFB1849AN7R1SjdfM4fdYMAfuTTD38+chUYxQj6d23y9h01DxMdK5HZO0zbMY
22ZFxYR/1awNZQ1QTF69F4H1JtDv6SVSMCHu96mPsmzbul2+pY7rr6NJU9kJzSz0iuaXOs4loqJ7
wUfe7hxhOwnmudgiNTdR580TwdSy7q9dWpXUOENY5rXmRld2gvNNA7XqLtBYjF5BRxjaKyXsHZYt
WNw0LLJ93GhUkERht93cWWVTkJf8YHUkTNKFBPag4fL89q7vicy5nv9uArBKJ2e3aFPymsqOYQFf
+/txcpqFVlMGxTOjHMoIXtFCgQHIkRF8RiEonneQv3691xFhSJIbUdvWhU+aAaWtBvF7FWADq9jN
b6lh1DujVJKnwcUem+cV1evKVtYWYVd0zqlHB+9dh/lj17j0zd+DqAebHoGhUXArXJr4sNDGW6OW
5otGXOmakMppjw8r2U/M6CXSXyDyppq/xXzDd6iFmkOT2NMTEym4tUMluGnjzn3I4ZctbRPLQVSX
+dapDftbSxmjXXSR7l+mQ85B571eqPvKeNuCoAWbo/Zvfe4rj5kofer+baytHMX+93NK2tH/LVV+
7Ggaw0Y1S+2aKrpyCOCM3+IfpB+d6nAqrDH6nneNc+cWPTwhTNnPRifN575WzOfYKuU1Xyp7E1ah
spJRpKyoSNN58v3iagqU+r6ApbHWa1AiZPWN1+93vbXQcxWN49zocyxVDhzNrZv4wqpR3lQFXI28
w+FZMBE3kCTVC0HnfZ27cbvLZGusS4LTaDKoJi+xcOW+o/p64ztQkRGK0ax/n8ukdKMNVUyHfYVj
XkwEBV2LJvfXNL/J2Daxgy6oFiY3ahVnO5t+5DfXx9ULfde0iI/iY4h5jMc/YXNJmoI6NeZG7Lmu
kUEhoRJsTdpczEYol8jxmkVB7vTSz29EPU2rCIBbQPW5lE8qilBrAc0+Xk/g4WnVJO5lSswGWXoi
viEuCmucQcvE7DI6T8ME6k0MdKPqcrypRMOnW4QAFERVUNAep0wkK8AvpBs7WgjDCZ/dzq0Rt0CX
a5BNtGmuLXORF4cO/fKmY8FhD4SM4AJORHtT0WyiWWb3eGko+8tBK/cVysMNJhGFoN8kVw6NqlKX
xbbKjtk0oDn39I4ovvBqtlYZYyOfFf1OX9EnLntq1wDBnlQadOuM2Pm94Uba67uEzsyQRZnDoL4S
+0XZfYzAySrmrDRFa7SOcNiijUAlWkPq29uDKddOK2tCP3QK7IbskVdmJAGPhEGh/1zkjTHdqTZN
dEyOhCcvff7hACItIIybfsBl1yqkU/Cv3sYGtkeyCCvfa4jB20aqMe3wL9rboYq28xXdiHDUl5TM
w2ttivRm2UXZgw7vao3iKV9PZahsqZy09cIAvwnPWzoQYfPqgawBJNZJpFygs7jtQEIsyK4KsUgq
b04FGEczQa12CCjSWMK3k32yguHGymkFTb1xnHpYFxTvt+Rz9/SF/BaAqlUjKq5UQdY1MRdoeAj8
CeWtTgWblFk7+yly5SedopsRls5GH4ds3rdVO+yl+kJM0WEoQlDPjhJ4rFZbbkS/xMaQrwLUX6gn
nG9KjlcKrA5R4lFT+StnmMONDNrUqtOizLLga6ai5HqxMpvsqjjFsmIjLCn9qzIPg2VCaN7aJlU+
AvXTd4B1YnLYu97yEhhE00J2Y78enal4KHFTwSQOkNFCFAwvwtgub/M8Kb8pQQJaU5cZ5tISCQf0
0wehIa5cpU6Z7LpeTns9cpMtoX0d5T9oFasiqMxb06mn2ziw64eSgI41ujGBamSsSe6ebHs9ipq4
pToMtynRkpu+Sijkqmm0B10hacu21atbT9mFBuGRbmBqufVqKAJjQFjQjUly0eSvbO+17yPFjivN
7Vp1WetWcddXMWAlaGvDrT/JYtdKepOxQso7tGZeRXCaKCvxbWNzrXmKK+y7r2ZoVsOyJ4PnxtTa
+C632mLTYaT7btfsrxajFurX0nHb7xAvxD7B5P7sS6H6i4rEqCd1/kLaWlbSKHVCb8zz7iKMHPMq
zJr2GTiD5Y1tNexTK+gvBkUmP1szRqAWajzcomv9216U2a+sIe2ot0Fz04IvcGYD1thrYIEu65b6
ho3LjBZZn5ucdRvYRFJpzUcjF9kaVZhG9xNb9HWhyLekF843vRA5UrDJWQZBOm2Q+MbLuM8knI1w
ogEfZuh8OmWEqiVrVrI4jb24BGhc2kLl8fK13UtOFZgPjAlak7MKmnJa4UQ+KClqhrylXMgqv6Dc
76xyF7VDopXPYNINsLl0A9EaiQoiAjvjLfng2aFIsuKynVJ9V9foftjPZ6jqMHgnpdMpntEMSuZx
XLKVN9mm6AwHQme0znaeWoWIUc6dzpZTDOBpJfIf6aG1l3wU01u2ivHLSLL7Y1wl1beyK0exLRWM
0AuwlFECpGIOvCOkEnoeheM7OH5DvnzvbCW1TbxuVw/xvte7t2BwUH7QFLgcXSe/MNjZ/sxL1Yb2
JHBkKcn1VPTgLSBkptsWoeoSLUFxmfQl6Sc4nttryqzBdcxmaBGbM4YWJmWFTNRG1VwTqcP7/4vo
Grz6fNPcRYd1G41NO+2J6etuEyx4KxNL2tNYNwDHJWQtDUr8XQPy+ZUi4w8zboYfaGkfpg4V8EbQ
rVspNOq2cTWxspeKseRVSx9gvUG7QVVc31tq2mRLAJgbG8bwZur7jq5iaAIOKMxtCMHsUk/ILF0k
dQe4iog/j7jL4JXGZYPShmh0y1CgtQSjOHDU4XuCrv2HnxEEWQbuszmaw4UKyHXL36JjtaraBzMy
f4nUqW96SoZ4If1+0ydIJrlvMr5y3WnY9rXgjhGXs4VWM9bUV7gphi+eRR+ah6gvQK90ES9s7eL1
z9lTydB2N5ZibVsj1G85gzyxICc3YznZ+wph8qId4DGXIOBfChfYf0o7lSKsEV/bpNviUlc4xeg1
u1sAQxVR60N+n4NYYYerUM3P2l3ryOzOjxT7VlRqADIHzL8W9sZvLSBAqYiHcl13UbD3yfW6ya0x
vEytxHowSwSx6N8notu+xzl8lTBpthnL7bovDRgW7aje+X5nE0iFF6Vok2IrgR48tKy4i26EquC6
vbqt0+4QdIRVjkK190ZQyC0U9x9ELggvDkCr09we9yykipcZbn/JVk7sBxOpXxNUCfvfIv/dtXEf
rdK2fDWwjHxvnLZDOxbgT3gt1DhWL7Sy8y+cwY9XVEsGJlujHzpdGeVSIezavY7SOtCX5KZX48Ko
odtvqpwi/dIJa0RZsk4PeebmiNekuw2j2QNGCeuAeP5tHJGmq8DNUDEZ9V6dhp/C4tRgpXq2ZFPF
IalChzZpiC6yyNXmEDdPQc645/234O7aTxk6zKXpkx7HrjBdUe742egR+h9V+ojj+L7KYfC60X4R
HEHGeLq0avWOPZRN5YwykdI52k/TTYcLs7CMtV0ZFFISgtgCX/N6V/F/h7Zh3QIJ1O+a0f1djaby
FPDqPeq6qMOV1RTVHIEy+qvG0eZcaavYqu7Yweup8hUsQLJKsbKcsbedqt4TJm4L2zQw2B63zxJh
tBNGhxrTQWDeWcBOrsqASt7X5dZTnSVq2XOVVaWre9w3MzHcdGZGD+a9HdKT7op0Wo4LzYzLM52X
UxdkoopwTIPiEQ7Mj4XsZOxyIFUDnaWhArozFD9sp/jx9eWcG+OopRRZ0POYT7WHQpwo9HprOtk5
O9/cVvhYntbp+uGnx0lmWuJTldyNnaHW29orWWKvgk7V9zqgSYLPh+hbqNBqQX+lzglSIHgMpIy4
E8+1dj73IAwc11T6aES47LCPSuTA7tFGFi4ZhmStQGts7eWgJdVlqsTImko3X/3tfWU8QR+X1x2j
+XETouLr70gcTV6Wj7xHtryD/CTOzPjPc9FAIAD5jgqEjgr4qNPhBlpLzEJaeWR/QeUqi4ggjf5S
xJTcvr6cEyNxEY4loJhg2hJH08RtomiSEmQ9PR4kWUpzQWT8oazjp6/HOfGYNGHqKm7AuU1szh2s
Pxr5ANwTw61F4U2Ruq7TF8VJlzF5AqjJ9l+P9BmP58Di+2Ooo247Ryl7tqXgg+pd6ku5SR7OIP6J
B8dv1ufTIyEA2RYuoV+vKrN1Vipg0e82O6t1O+ntOqZJsdUbTntZbVCnyUzUbJYTlyDmRlT0Qzhd
+SnbFbPKDZSwFDX5/LfrVCevfi/AqF8PRUehRWJKXnIahEZlR9OZCwUZe/z60cqk/KzyAmgYc466
fiQPKoabd9zTJmyf3SxXr7XeuZe2Hb1kU0dKWppS5k+RWWHk3wii62mt2Dsb01Nk0UDQKijHeveY
+Xy/WzvEw5Ddl4NzNfmcf7IiqdYNCvgFMUoC71xsIDIdSBqqezIplZhIldEsTI8WDLkwLQZExolX
nDTFZWIi1IgTCDMj6/XKDYblJIJxRXZ86nK3dPg+7tSor2JWrX09A07MNdYlDXkKzTu+TEdzzScw
hzas5L7EZHL2GgFIPPXRC+IaB8BI+JT39YCfO7/kPQnQv9iTwJMcd34xXPT9UGaF5zotSLOoyNYV
5JtL2yjbre8E7WVIheAAmi64+HrkE68vbW11Tk5DKvNJfFEHslfCzs6xRkr5rbdJo64oSx5w4cdv
Xw914iLpQ7IasSXnP8c9dMr3bItkl3tZX1O8w61SU1UgARMfTb2zmyRylg19INC1OrWlrwc/cZ00
mA3Y2e/45WNfvSCZnNNRnnuNX0TbasgPwWxkJwOp/uttgDkvUqDgZ52JNbNH/1yoOKqQ5UJWhoe2
5lnKfFjpzkiMamoYfz1N2W6g0UH1hQzjkxm+BBHZBX2X0v7qhtVkUx8w4pthsOwN56Nff3sDCarj
wnQNKRJdx6MvShClZW6mFZdlZYaHV5lcnQGq3LJJjeQcruPzC8hgbG3YGlj0XY4/XxUtzNDuMq5M
MQ+hoTzjvfsVj8YBteOZPcj8Ln/cgjAU+hybS2PNP6bKZwR+ylyhX4jncm1wpHcL4vtE2hMXNluV
Uv1cW/70iC5bUcDNvHTHnxezFA5u68SrtH6fuOVLIbWDUScVUmY7BQSqX/79o0OBMOO+IXbQlPg4
Iy1QMliLReIpXbeXae+ZZkLisnpmmM8bRlO1sOMTWA49Qz9WVvWOOkYRf7VH6PXsdofKVo58Eb++
mM+rCKNoKpsNOBX2JwIB9p+RWGMt8WqDgxcHEgSz3W+R23dx1dL3caalQQTC14POrPdPs2ReOBDv
W2AnjrkThNxibwhRVbkWJv0hdTkt5mWCht6lmTTl9FoaCWwWbZ6ZhEu4pyXVWZII27EKdintjg3Z
z4dJWtU9KmPQCWXJ5mDeFlSzwwL1hv3o6hAssDtaZ379yQczh8hTs8YQdfxg6JyFKQW41KOIkq9j
6cZ7ZeQ4/vU9+rzC8mAQjaKtg7v8acuZmWTW5EGRenkrwL8Vvacm2sER7bldy6lH4drsbVmHbMQ8
R7NZpEZeVjkL0Vga9Fv9cDfa6rj5+mpOrUA2WwAUl9R1uXcfR5lgMo2EASb0uLHr9ILPFO5GDANN
+ooZ4e930ZwZ0cDyyZgBUMcnVIz9NshKXlGZ+L/me1dH9l1W+89fX9Wpl2emPgv0xhwMjqfx2CS5
NhW8PGlE9GgiNSrBvvWLmmCxqQPL+Tmk4IPQWTRnPlWn1jyEuCb76vf8kqOvByd8NTTMPvECyKtt
rmAPCTZl/FTG0wMv4pnRTk14jj2IZU1Olp/UgpAeUDrhy/ZKglC2mW2Ju0HHcvr1zfwEo0Eoq3IT
hc7nyEDDfbSuup0+dkTWJXPWl/oUhWqxIVoe2URs9CklZDE8xoRxLLui7W8qIoCurVQY29BBejTh
0KP/QdiyVmGgx3xC27Dr4nOnW+3knRecsHkzAbUdb3xqv1GtIcv42owm1ay2etFaF7q+4TS7SDjP
RN2XS0GW+GWaG9FTMvTNzneLHyGNx8meraVDZu6Q07kLWyolzF+u4+sbeeJdo/XCFpRsXcAJxx/E
VPAbopHt9pBPv8pJazdqiebHT2mzypevxzpxO7R3KZw1K1bZdX98r3XQGio5BWztfe2XSsFhlVnq
SyMJoxZuPsdh2+2ZHcaJl07TKCyzo+GL9WmL3depHOug4PJi61sYBaBGaC5TbqunhYH19LGqh2pF
07D3/v5aAbCRtsrORiMH+eO1msQ7RLVDYA5ntWsMjDXy3PQOWTIxtUnwJB0rOLP3PfUk2bJRBoAw
77KUfRyRdwWHq1kVnqIGxGJqPc2z3GjvBogOXmZzkP76Ck98c7hA9lAGHzY2i0dvYObXZhgRyuwR
+YaE26yHlVoV1cpAuPXfDOVi7XdsNoywyD5eWinMqCUms/A0t8hvIUpjRRWtfRF1mnZm+To1Rw1e
qNlkMUuej+Zoj3Ijn6gMeE3WHUCWEIdZHQigqBdRUN05OPb/+nDEAoajRIeyho78+AXURkrCejPl
3qRPSFHEcF939aqkDnBmoBMLM9piIGsGElw8KvPz/KOIU05YEVWfI2AaWM/BOG6dqTqcmRIGf8fR
hv7DGEdzwlXiJDZNxkB3qi3A05Z7+DvWvd7ZEHLSoeEuqvi+hroEpRYHj8VQA/G1aCl08Gkp/nWI
dnKydQuTzHniYTVoFFi9I6Ot95Nphne6GwCtldjPfIwZ26xBQ8DpVi5Ra/m7kNhqb1JHnJjajGoC
2avdT26GJiDXgIUUWVNv1Z4kGg5QY3ADlZbdYTE734Ge34SjCLck2chdihv2ujfC7KpX6t5zEvcQ
FUmz5A4nm4xaUb0I0bN4aGhIfhmmcu13oYWmLRkuC9OIQDjF3ebr23tqbvIVFxrzxJgRrB+fIFyX
qpU2cxM120s1ti8krt2YhrIxMoK8FVDsX4936g1nz81mj/I9yvij8axQ5pUR4HyBSz7XnK4HPdkN
bX5m8/rZXzDjXHWDwh81Ats9GgaaSmjUo5t7aB3vyjKqkbY4P6vkkV7JFX3TZWfpP4I6P3NkMk6P
S5WWO8rh+nhD5pYwvsrBoiZSyOlbOJI05NSmcoceW03XtHY541RWBmwh6atVSvIGPZichbzS+52F
GNWKB2VnqJ2y0VozX/rol5hw5RbjB40WN361NGjrw4hiBd5OsHJbgsIiIgFWgeY/6AmQAmeyqgW2
TjPBMon3MOb3wLUo35Ama7fxO6l7xF+IXY3/PZusZdi08VoAZniqDOvcozj1xG3ouiB8KTMYc1DW
n2tEpDZWlid97kFHk8jsF3JQt4lGkOfXM+vUWvTHOMcbo77ss7SA6eU51oyFpt6wJLdk/fUgpz6I
NihC+goYD0CufrwYtdLLooJJ5dF0cpZy9mOqQPQT4gXCRp5x1Gmnbp3gIMEZD7uROG5lTE2Z8hPY
ysRjCk1k0rW9M9XDTqdcvSoMJfTMssLxXbrGfaT6oScD5KkBUN4rJ3CSjUs66aNA3I3Q1g9AVn19
M07+PNYMKi2UON3jtWMY/UZJQnYCQ1W+kXhHyHT/kBp0BP+LcYTDYYoT4mx++HjTm16RYYmywuOw
VlLwaF9yqQyroqvPfGtO7exmtC1ViPm/xNFUNQYXLS4qGq9F/Rs2iJWG/K4uLMDw2g3paIcsdc+c
5U9NqD+GPN7TxZNJ6relZh65QVtiG95cM0WmaO/roj+zLTdOrfUziJtyLbhtyi0f72M7hxtMo8h4
E3X5g8Dp3zAB7SUoHGdJhTNYznwAQoHUfB1Vs2pU0WaNDZnpDWijZ1K8wme/gmrV6WhP8SegGA/b
+iGYXPC/eZoSPtM4m1EMzpNjsbAAtGpofSvNSPTNXP0r9N/qoCNMhocwluqPuOiuse2Va2j/b5HT
D4tMGhGR8FJ/KJHP8T3UrTOz6dRdcGenLlUA5u1xjzJNy6bJUZp6UzntpnbSFq1qPmMev6Cs+NxG
cjgz4KlHPGvsMdUJ6pHHt72MtUBW7Be8qII50JddXW7e6QRGAFxn0czqwq9fmHef1dGeCTGDzgXy
unASO3rSgSJTGolp5tnZ5C7DobMfzFDrl7khrYuwSNMneGhwCMjGREFPcd4JQTFk3QScCnHGVhlA
6525DSfuO9/j2QINHJ4d99FZwrWlAwfFSD3QkSRd19K+ykN2VjIummeS0CdissLXMzfiRJ2Pxj2F
kdn+Kj4dD4PRmkq/541uJh9RkhGYG6RFxqbxCdyEuWwsmCloYCwwiCQkLSVtCzS05jkUsXFirZx9
4SgWYGbTi9I/vnsq6gFiqKMM33IMRuVdoRoZoC9QyeXWBXdG7NoYXRlieShlKXVWTcloNcIT6W8H
Y1A3UvrgJt758u2kfmPnmG/DgSmF9j3ZIM+wtogr3ySyOpbsfm3acbhG9WWuaiVvvdCuxHoMO7Fy
ggu9SIyHxMjHG15b7ASSF+E5dDp3n6riuwoU7MzZ9dT10yTCgy7mJvZxbYWKVJw2rcH1p8n4AKYU
VZE9Rs8Rea6brx/6qaGQ0NGOx43OZ+PoG01fBh75/FkCQhquysqZfRljmezdMA2evx7r/bkdv2lz
gdTggMdn8PiEnCt22pEOzP6ZZGqYtfRUke1Pprb1y6KHsZpqF1qh+rftqA/Xuq4Ed3qrwC0x0pLA
dHAu7z/of/ENZ/ANOlUeVpz/QQmsXtqX//P2nnBx/ZK9/b//e/UCvusl//UnweHff+jfBAdhzVkU
c+9U5cTF+ZmF/D8EB/df7D6Q5tC9mkvhTLn/pFS4/6IJysx2zXl3+yfBwRD/Yi/BCYR6pCn4Ghp/
Q3A4/oqQc2FTSSb0QkVp8snnnqtYK7MwAXwQaNYEwdzML2l5yseMECYkq9Y5DML8mvw5sxlQwGLm
i8Uv/1x0BfsYkphmS28c4QaoSo9Lwx7OpUAfH5gYBWnl7HO3WBo/fRxbmll9ZYWjJ1t064M+VndJ
URMFIcxyrSpDutAaqkBmFSv3zSDGxz/mwO0/l/MhiMI9/kLMm0peXNRCjs4zPj4pgoyGdiNF6xGB
Q6b0iJRjk4oQUxtagstRD+v9iN6y2aJohWJaAsmcIZQRO6WGRuQDHE8tWBTQ9jhXEmFLEhbicmca
ko3UE/5ddPxZtjRSZeoXY4nNC09YA+MG8aT8zeE7uTdiB5ArwnIvNHGz+cKuIG5a1Td8YXI705+j
RRlokqJAxdq2oCY5eWo1agdka+V1DcHwgGkVb4yB63ewm/LFybJIRbHby99hwxX1edo/pR0BdE08
5pe+hvkUjwVBwUOh55ehr1IhjmT5nbAR/uAwRu5lA65nzY7cv3d7oMSrvinVYsetmjOwyfTQyMM2
TWOrw94GxiMaXMgYDQ6ykMBxxiK8sdDYUrlw0WHhB0ApLaL6rkh7IpP6WW4btwIeno14ZjLGiLN6
NqzI5aj3SadXd+C2/D2qlXFrV1q6q1DirDWj7Z9iOHpPVTzZDzwdfY1oBIS1Dq+3s8fqpyxIEgkE
u51oyOUjJvfiOzF/PJmK9dazZ6O0GOASGW3uXtpEInpVFcrfA06HRzLW5aNU6+bZRmp76Y+BucN9
oR06GKPPcTvkl2NRuJdZxmZmRdyuGS/MDB32wu4mFVxBWq6b0k+XQ97ra4ioyX1ph+iWoVxjaC3q
n6bPPwYJGrplgMM18GCHIhs2u4oIMV5nR2nl1o66dFc4PFwpyoFgoxjAW2MAgyDpilyREnsRh3v4
vwL26FbR/OQ+QOUGazWs/j9759Vct5Ft4V8EF3J4PTkwiaKYXlCyAnKjGxn49fdr2p4rkbpi+T5P
TdWUPR4ZB0Cje++1V7giNEOHPiXDt8IkTEkgmQJeMk02Dat+ziY13DMRWC4jNfCvctJ5L0mNXFkT
dxyNhryKC/2xG8q7NhJzgPXIvfhuHq26KK3WA8TwajWkYvhGuMG8J2/YvU5c3kQMv2rlCjlvKtz/
KvyJep5rgXtYUEbemjipHK/dCQcwSPJxfOubsfrCfHa5FGM6f7I5SPcY4yInaVSxw0q1+2rmvnVH
SN64ISkHqzmDZ9smvEfCl3nUeomWAku6majL3QJjPcHbkTfh+rCBXYv1T0SVfCqTID6VbfE0EriO
D3xTXSfhd3wTzWGVGZWf0iBXNinE3jOyUaVDOvv7xGZtQp4vsr2NvmXjuuWzGwcD1q+BJErBY1Fq
R6sp5UUhjet2sXLltcTf+TrqRu+6n2PrTmStfOo9v35GfsBqDRA6NnZcPztwgs85ytqPU6j9m40c
26xQjPXnBGcpmHDObMCtjYrNy82FKR9BW7fG7TRL0W2mLF8uATLbB0kbfjvXnYWlNS0Flr0WesEy
J3p+NLNDV9sBirJ4yvbo3ch2KH2T11QVfaA9yNWjlSHZQvsZwAC2HXXV+Uj07AfwSavwn4ZajN2X
rOndpwxufZEcBmcRLkzExRBbuGhjfzmrMfZOY+L07i3qOnRW7jR/spB3rmu/T8XK8iaYdWrxd6xD
D8dLcGvMo6eOrakXV32NzTMaj+jkGsVNZ7bGh9osbw2vv3IrWe1QAXgfFjzvVl6AdW/jJVgAx1f4
XeIaDgx2SOwlPVZ28alltrclta3f9u78ZxZiKO8O/dcitaujIZIvJEykx3RhZCKsXl7UxMRtS2+Y
cMZNuq8WyqFtkrVn5CfxDkKuhe6yiDYWts3rMvAS5vxJduUu+KdjiTvM6wZBmJ+HJ6OQapOVSiwr
GcXqCDUFIq8xYWdq4qNSZQWwXVWW3xO5YD0OzIb1cuvOa/Kqb2cRZFu7MqJzjg77EhR7RHvAB4t4
zzpnM54WfRQm5KXwIm1rMI8mDsyHKkAiJjsn3NajYa9xj+WzFFqsbsLls43KPI9eFh36xProVHG0
A1xpLywROeXW5tl/aeU4+muPthRyH7GqMY1HNxwQZRGkYY347cfYabYYrQrb7KE5RhZAYkQItxf7
ajPH7RenHvt94iWceRzg4Q5N0LBKSUvf5sJXt0wwLcRJRbuD2JQSFVcY2MaF03NIIstqdIrpLCZN
Ei+L4gm+eR2s/cmf93i9YxPK0DfcEGEBAWNwHSpEh3GJZeM623tOcASKs83NzCaCrLWQdruSfFeX
btnKM7b4KJht0z5CK2g3TpryVbVbfPHUSgC4rDAD9k7Sb6ZPy+iQlKdVqMxpDmO5cQajxsfXXz7L
0vRA26rlTuayRljZRodp8aJj1cfzTVY4y2aIe3UqKumufbuEt+8Xw6ock2Lbuo77IWhBYetYD+aT
Bk2bKcOdMgbGEDpxYPQccpAjJ38M/ATBozmPhN/O6GuiwdiRWVvDJa0+lJbBWY7NxzHLHDyJIRdu
EiOJ7vFLsPZlxor3nTo9hsNElN8Yu5c1yB/e16NxS1ZEeGWpZT7pjK+SkIMIxbrym+qbm6grrEqC
i2iCGr52xxHH3hJqFTyWtLiU7WIdJQMJtc5SvzmXS+w89Xkwu6vAG2Gw2oSon9MZU/Z1buXmN4km
pCTWWfjTxszN4bgoFa1lZTT73iq9p7HsM/IOiiy/cLuk/VI5uU+CQOsODKksQXjnE6oOE3elokUM
VQuIGsYkil2QesOfdW7V664cdV0g1QfEE+UGPruotyitszM5vVBb0ZjlAcuvSo9QzJuLSLW1CwkV
4JD4Vy9Dakb49DpHv3o923F2WFIh/7Ql1oZYxM+Ffjf49ukSKc8dziEdMpF7rbiIbLIQQiG7ryEe
8JJxAi30zixaDhwIsvN3+mjcImcjvpUA83wDpGdcBLEp403iabfANKvw2Jbe9YKQ+NaopeR2Myfd
9eQhIhZjWLKuKPJS8rQn+eckewZAKXwE5JuczjCHSX19Kb5UZlt3yP7arxIrlnBjeyn3Z1UaTZrm
2d5ShvofJzIcW0SUSiFRHtxik6d2eQTbFhclGt6Da7ZEidQjm3GTJ/mqkrheb1Kv5XCPqtq4FUnU
32e2k1wnFZWG8Hx5lSwvvyJSjw5Bs9kqVkpvyuRSfO9wgSETIaA8iZSybtgGxVdH+nTBBnFEnNpE
tPgJG9Gqavg5Wj28Ty2jv08zPClXljJCgUVyM++Typ/P5kAMSNoP4ybRyp6aYusJKma1bmdd/uI0
9BR0U4mwnFsA2IGbVE3zd7j42X5a4ppUkyzCr3bEm2D2YpOsA+mUGExF6h1CABjWm14J3n+oKXn4
BOi51s/ojtcbsA1n9BsT8qk1+asy36oqmnc1qQ8bmUEajVIn+E540XDAdiLZGZb9Gf74A+p2hzkY
x5ThjcmmhzR8OTS2+zRIpKnZ4hRn06ycZxsa2oTKRYrhjAo0xLnWKjZkYeKSgO/rvuIVHpIIuxLT
SpFdTRV1QllFFxzcuP5OznxmtD6SKAi1tNZv1sb+5XZIGv+jgdEkGTWJiemXcF0SvlvWNq5d1Btj
TYpdz8LBmJRaiSaFejAp+D8tRCmKVYOjAyoxXSNNYlEfBJRS3iVCtY2Lw8UjWepkhRJR/tHFQndr
T7G8Kpj+X+Q9bsQDqTUIy9LhPiETCwK4Z5fPjUPkzqkrl4Aw03hMeEgZeQrG1HbT1kuK1Fz30olL
FJBO3iP6xRrHaN0NNyTs+zrG8qRVDmLbwF/K5EgobbaJF/0/xBRS8cZEquSv4wwu2gBlJ7TPWPS1
6O+cSbILUks1ZpoLrP5T7jgREXHQLH5cRCZKqGDCQMKYKa5oY0ycpygA29BtH0zEu2tUmt669chM
WVcRzrQTslHAVVf+Oed9sWuyLtv3A6eaWYzLAUMdCrlU+P19l5XPQUPdTh6MfArH0sk2zaxjKvSz
i7QY8LQsPHw+duMWZaRztPhgPxTOkO1jqGZiTdR0eewIKfg8Edry2Z0tzmS7tO2VmHifThc2N3QA
4cWsTOTPI82WX4r2QRAq80Cyq3M0p65+7nRNLdKoXKfEU4xrdyknzLnLsd9ZS1Id8TKgWhSBs+LM
Cj5UTtPfmxZJQFjZ1p+9tsEm2KWylRZdy6YRC19eV1vtg53TyCtVyitcrhEzxu5Uf+5iEW6csKMi
jV0XSVrtLXwjLckAFjJi/mFnLupLLSaeSrWQvUNVvvIydzkw4lMnJRVoiM0gYzVFeutKKyxRvDmg
8a5s9QhLM7ywRtpb7Haii8SSzSmbA3HhJzw4Zj3zXpi2t65DMdwzgqKtGudsH+rOmwmRvKoK+vIg
oz1hGLR8D/lKl20WLvKp8KubYQrkn9h20+aYXkKwp4sgfEyxWHT5lwpDFyz6V0+ujkAJ4bY065p5
y8XsjAQ26k91opPlICnGDab/8tlTE6ZdTZUjiGVWsu2HjI5UNw3ZZNI4pZOrPpii4c3UOUfAyx4o
RSJw0UvsmVxoHGl1sUE/7SDyBNDi7spgPi8JFinTAKrxsgxxMmQDTwT+PVNvzJduQqfptLP68NJp
C4flg0ymXPv4MBCrQ/eB9UJ2KF0OspL50kUfEy780pYZicFjgDEarAF6ePQaQFkyfGgKSSM+pun3
JiQiZuFzE+tpTjgERm2AFSagBqacilslYWfg6V1E2rDIg2SH5bfq8WjAHYJXnIxmSZoSd8S81KZ5
XvgEmfcCfcTEc9FSm2T19Pjnk3ZMGwlgMm4Fjktr3BIxcSowoeGgMRsAB4ZZYO0gMVhgqMfFcQEo
vG5UX7BzJNHK7OZPAvH4Krab8mjophaxDdsanRSG4rpD1s7yq7DFEGktlox/U2XTZKuFLc6xuPxL
3xzg+XI5FWBmok5d8oCMb6a56DIlMHh9ZcUhpVq4H38tTZIodtKlJRe1Fd+aVikuZG0XG9jz4UXY
teqxtsAucI0Hy4BZKC5G2O7Xg0uFiylzx+Zu2O1X5DT185Q04aYxVXQxBuyz9ZjyCFOPZD8TJy6E
sUVvIeWpaKF9yqIOa+oLvZ5Vo7dhNBUtcXMlSFCUBdQaRcMfjzo1nzMm/XepRhtHletTgML42QpZ
Eu7St197hX91asXJdUBu285q9PpB/o+eH/yn9LmdWKMOL2VFGIFM4ZdQ3FbjQPdOms/Gh6ly93I2
WB3QWx8m6XXAlk+/D3g1GJ57HSSGx1ExRuGFinjCai7su7HBpjmqcArySek7urQh69TPrTvp4/CR
9bzICGDuOJemuMCpTVx4NsVDpd9BSr301MLHkrtmqSmKRovdjLiV+3mkPJEFuIhZl/YdCXhstuxj
j/i7yCfY/bibM9hZv0AxQwdYFGKSckpEOmLyDZDRspvINeVlsdN5gTtVT/jKdhSZFR82ymwH9Kku
+Shmc6ifyREHGBzB6pwspkTrKFgcjCk3NqDelsOexfOyzU4BT4OOnXi02k0e6KZmInfsStdxJMWd
psaZbhqa5U8yoFoylpFWcWgHHqbJ9pYOfEcFSS4Ppj9IamuHtWaY8e00glPY5VRlR+F66jTKEvBG
b5VoSextUzjFNV542Of5mQfagEOWoyLOh5RWlW+yARWEL67DYSxEECrovwU68qvjpxNMVfDhZhHF
H6br8k8MVyg5VLuUx1zwkWUyS6+xyXoeBo+nRi6kc7TDlE9lKHgGXWlShQ6jeqQqyd1VP+GRvkJv
H1G39F52hR07m+xIFsN9XcfOOpqHeTP0vPA5hNpf2ECZL3/78mHOVc4RYxCV9MUbOVMlh8pRLN10
g7fbvKvSPCMVouaDzlx1SgKPTYYZT3KN3oPR9uJly6X0FyrhMZixWSy+9+5S+wRU0Di8AHQBCTwu
PnG3o64C5klRCpPt1e9p4LjjkZzDHHV26D4Rt5EiewcB72hkt72HS/mqIMrk1MXdexQs6zXNQUPe
qIzQiaESxBhajxp+YO31tVNXOJF3BzcDHF7jaOldB35nb5MOo6nZZWtLI4rvLjGnmyBBvJa3Hq4i
FAdJLOhdhKNOrTPMZzFK9dj3rnuNBdz0iS1heWeY92aUrX+stvaEOQnH/Y0pLQO+IhgMpz0YmQ4q
a8lZmCW9mGnl6bXR05iAVlCIWgNNEc5glFZAGTorq/6cS6DVl5f9+6nBy8j+59mIA7vMhSIeMtt5
Q0jHV482IkvaQ1U55AXB/NQC+F5dLKMx7JumTzd078t2ZhZJodMDsuWStxukupODN3+bjywqhKns
BrFXf5VZGXwI/QRngw7XxdhoarVSnfcux/1tp2Jh/63ffgDL9o2qo7EJGkoSozskhq1OMWwTjdxT
PapcNdjA6UmEo8LNwJ743M6cImIU9IV95/09e/nvqPKdUaVDffLbUeXDXDMxTn6cVP79Z/6eVMKu
xxwehakP/9yEUQGb4O9JJfRp7RvPPMvRbgI/es0z3oSppfnOUEI08fl/vebNP5Cvw1g0GdC/DDj/
zaTy1eCQEaVnWgg1IB9DCo5eqBA/bC9xP1qZF6vxqq++JqSDp+U7rA4elvzh63tzgVf7VzMhwZYT
FwgpklFfAJd9plPKYLpUzH//MyO++cV8UPMyfroW7GnPwfXbwb7fRXX38145Wy3QFXyQS9B+PEol
bCYcn/2ZItUulPcMVpSEX1Lmf525N8EgjYVq25szcQItUEn1tVZ1GIChADxDjtjHRCDuZ0wx4DuZ
1E0XfePi0Xo2fehIZRvlcXMXAsaffXxM47tZdbvczrxTi8XdTa7qPCNVKFZwxikESNhyGo8wwsE3
IEKPA8k6GAhV2Jd8RPKcDA3OemII6g0/grBrTBLpnkRvnxpLZp/mqexJZtFl+6L9J3bVkJVOdQ46
/M88XAqvQpzIx2ejNv1VYSQVGGVnN2taCte5do1ALuecmZDxcTSNzGUawPwhMiR5qDkWfPugbLK/
lUf/3TXe2zXQzbI4/7N43xAc7r81CJ67n3aNv/7MP/wG6w+XQz/ydamGWanD2fAPv8H5AzQajgIz
eCLJkBX9h+Dg6m0D1hpacphLf+0o/0RU2HAfIL9AbMPhCSH2v4qoeLVtIB7wdHQEv5CLuO5rOXlo
Df2SMU0/YCaN1TEY1ypPsOD74Zn84oN+XfuE8FW5Rxp5TfAAr/v5e477QdlOncQ4VUO+hsRI3RlO
TONExwAdlwjnSEJo0WzqpZNPv7+2fl8/biY41eDKwHBNJ57DuX8tQqRfIFKwCKND4kYgMkEDAjtM
Ftf1TEoCC/wEqygZrVqROZt2mbNvE/5bmNI1vsNQ1NIedJSl3YBZhqMMdSIDPb0mCVoY67ykKsJd
kJaO9L7Lvg3i2wpfsc3/4yZw08BaBUYMC+nVEzQbVzpEFEcHtQAU4few7CoDSVkWjPMn5TAvji0c
erZGRUdmmeA25PCQ01MTEk2yYzTd+MKebuigwpU5LNk+0m0gLrC09xFtICxQ667K+m43U40zAtBN
1+/v4Q1DjPcQBr5WxmA88kZDx2QG2kdAXGrmgHk09OSraQB3Dur8+++vpI+iH46PlzcO9RN4ANIt
CeuvHpY3WEwrLK70Aha+cFw6P1SnpgMZAjGq/q0ghztDcxq6WuT6lpJtW60QlVFyvQSqBTtKu1qw
XH5H5vCL54cnAl5FuoSEu/PqUIwatosSk+VDA/C2D3lqElPMQ9GGd79/fC+RGq+en2dTlyCoYF94
synkCbqVkTV4sMnRPi6grVvCX7L9PPPiZrBH5h4pvWyNSdjtrLEtptsFZrsgKClZYOcKrdUHuKZA
Xf4AMiWtDFB3sPC1TUpa9bqkkc5Ym5+GhJ567ZAZbBDrMS4YC2tEbJIM7ZEVZ4eWJvwBl+fs8Pub
/Eu499NdMjqA8EFLAS87ijxd8PxYMdlx2acLOZ4jtp6rKqlpDZO4PRqqQV7EjGnFfO/7VDbGxisI
/GPx5oeyQgw0WLIDY2uaK1lkWAh2RIqRvW0+WHaRXXnR7D4HqEUfPOVvG2u0P1oR2vUVMcDWuvHj
8s42C8K0F4DFbkinT2ki7I1IYHXgD2PlQ/LMdkb2SOd5VDC2h9V3XZ85XdIDFvT21kn87GBgZghu
m1Xb1Ib42Dp1eNfEHibrRl5thKXSjsyS+AtRaf66aovkCA99uJalNZIPswTuRRWqcj8AJ27lYDNJ
dbF983u/LtedldSHoqmL+w5KBPN1YIRqNq69SM5fSYxsGR2npIgVnbP3Ytz+VrlPLgBAnL8xggV3
sNQx73AlqR6CJC2+SyutsY03sV9ck9UMajrWprOqRTo9BqGAUFMR2OFFEZjEnE8Xi4r8a5888U0X
ZiJaOVVGcGQn1J8kZ3qfTdVujYkk1zQuvhmFEV4aojRwicuSrRE0p6ry+dW+pbY0jMdpMMRVHcuY
hFFIFaC0WG9irEDhmF/o57mpSQtbU9kbK2I78XuunCcv9ccVCQHmMSmq6sKNoSkZZdERv0c63xXq
trjE5TIFR+V8WefVCCULo/djT5735wYfw5uc5ySOHXSXtQpa565wdyKVrIgBPKlXjvO5Vk29gyRh
bBw5UVFDCms+ibnFfQ8DSV7NlK/aCZ+5ce7JXnc+2DEjK/a24dhBcFvNxgSroUntrwQsVJvGt+QH
vO8uMzzi1wbo3mZIyn7Tx4XWuHX9ujHNk7Rz1ImJ6xKQPSUYQSeXgGnPKWEAh7TrzNvYWuYtQC3J
vcVnuxJiMzJ9WBu5H9130G13TtNYF8HUjyfhARzXA8Z7lQm9rM+VsQJmi1cB1qVsUf24tiqRr928
ns5GmET7op1A3YwwfjJkOvNjpniXIqAiN157yAKeDiyuYQw2HEPFLktCX2xyRlEbkk7tfdO2xtlb
ahw6KY+ZMXvz53xszQ89QvFwJWb8LlamncvrBfqvpjFa6jzPlntMxVQeLCdjeFTzufjGXBO+ECki
EfDNG218ToNUrZYuxSvJzMWXZnCTxzy2+q9+0M6PDLbHUxWGw7EYog4QTmJ4ahpyr7oiXjPpHI69
xfeFbyo4MfFPCTHGedBaR8F4VsefK/yeKjMhrtfQoRCDKXYYgKRHEnFAGfGCX+dzH68ip8/2FuLA
i2yqaRuIK195NX+rwxHIg4Ztd4okoBwG6vPe8AFbXuBsMjHm70PXjPWVOSflBlHloBsMc9VoPPtF
epAlnBwvg22YJTA9B0Yd3HFzegGiQHNxskzpghbIQA9LNLrXuOKZV3NmYpFaxHhTwaWoYaDpoVJE
Cjg6grz5kgZTsvPrLGCo3IkLgSzgzjA1pbOW6TVDFqoTjeeTRmoyv4qYUMUkV2DVQuu8nUj9vC0T
F7RGT/8LLBk3mUFdaHiMWMuCERmwDSi9np/WHTizyrz260sCZ5kz+skbblJJyi+/rCEvRoypiN+S
V04KTyjQs7F5dCDx4KrIQL7WTpYNIwdIEel1pOmPXu/Y25cBDJKw5HrB3hyk1l008Scq24cELx+y
Khx+SQF7bT8MmKTEhg8HtXNgQunWy9s6Uepdv3DliCjN9rKzmZjnWI9FAQxRahVGJbEfragjm9Pg
s14taIDfqYGH+4zx89YhxfaU4y1T6tGHvbfIediD/XnnroEaMHOBdGOUnLxLHIDNEt/iPcMBg0HC
NKa7hYDEX2HSxCzVVhuUHdYjBIdzW0BPCgZVw0O18fSmXnTO3mSCe7IpYG/vIJBV7k6majpWILao
k/J0VxOrvK1Ff2fFEJ3Gjow0rxi9bZCZN00somFVpAnAG4ysdM/jD4ovDeFj6UXTVmpgNdMjd5Po
51UH5rxpHLuJL6K48iQ769xCBoMcnF5N8I+r5b+M/L949e80rBhnamT5/25YL7MvuCN8Fj92rH//
ob871tD+A054xKwAJ1Vo9Lot/btjjcw/XCjGYDIRHZXn+hDL/wlVDP/APQBOtw8Xg9Jbuwj807Fa
f9D44mlE/h64dwg89i9CFV97cZDYaL10qz7aD4rT16IWNXHqqbK1zoK5XafWAwjJdGg8PZIn8dPn
HE1nPJzzwjLGT9mEgxJcjVQyg4yk95moFGFbENjwFyFeJ/cXzMsw5XLzc2Irg6CXWBTwWUUL/fyH
J/2LNvhVX2LjdOJCeEf+FiKTAVz/ueIM234sUTo2ZzgM062V0j96IzPAeQhM5igzB9bvL0hf8HMr
xCXpGfCL8eiFfN6m7v9/KHINkCVp9HVy9v3oglRdnOzLAQuIPer+RMGdpp89WI0JLWpUxNuue3cI
3EPk90O88xK8v49xAO1+tQy4vxGAEvfL3u786SYUGf0m28N0gymNdVfaVrfs3VjU57zVrnRJJmBk
WUXc+CvVqGpZeziuMpIbBc/a8IfplqYfIpW1eJ/J6OCwy1XIpaI0HpJtE8TUNKNHPN6KWI42XPu8
EbWuurbvd4hg58vZh/jewE7H4NqhLmyoE/czjh0NpxrpE01YF0RiUFgnW7gKY7K19C83U7eEF5sm
9p1lERi1ygLK4xXO1+rJSOfpJvFHfsZELNREpJItn+xhxKrZZ3tOr6e04hdFs+cc58Wiem9QUiAT
VwajEDtPrRadF9YeVxgIBMaOCHNfPtrMPtNT17SsP9DZZW3YuA7fLo1gvumU9vQgQ2synh2748ll
LUaRcCXrqT42ElXBesCGdMEdGwLTqpQD/1T2pIJtyYlBFzAtivbKwDk51VyT1l/VpGNAaYPqmWl/
T48iKYnv+5kSbugb/jgjfEzuFf5ISLb5V5ut4iFls8tb8N2uax9TyPTy4C4kUm95jk6/9jKHx5IZ
JUfP5DEx+TgvNa910BatZ/SoZXpa9CsJ9MOJ8DTn/WEJfo6UMVvwdDtDQ57DeJkmxDMYoQk3FS/V
6aCJZCEslczCG6qZ+QhLWNB432OFEmzqwS63UMCTTekpS1Mgp/mOyVl3ZXgRwV9VTkgFo8EeICfv
vEtqL//eGALrahxkeUPySPLZHhmH10bphuvMFsFnkRTDg3TMfIJfw5JNR6Zuwzh04TrN6d3WFclW
88mefA/6E2n19wauDd0HO1sMf+MNAcsGc3Ae75hVfnNtdpOHwNFL6ETWFdW9Ro3cMF2cTc6KtL+M
1cS7A/pwx+8zhZ584i8revhpnG6zymTeTyOBwWzCGmlBmft1WkfWHXIWXk9ZGMpfGfHIu4XDVFYw
2mv5xJPh4yL2mo+ykPUY71pK0vaxjb3pFgUQH4KxBDzgzJa2vy8Y2549SNtyFU9tc0iGHEAsjwGG
gB3UgXZ4ni4c6syE/JyeqxB6ny+4W7VGtEWRxHMh8RYaSU+uyplQaLu5K5bFMO7JeVvUBTC10dzM
E3TYXTk7bL9LNc7Rp8w1q+I2HnK4ejBTFeUgtdRCLviwWuaKZ9kgl8govEdYFlGU8CAkpMRDXIbI
g1x2FeIrFIqm9ctCLiaDF0f8D9+xP+iPomuY06+mEYYam3lt32W9gdgjtMLUf5zKsLev85gpH9wX
q6i/BM5oXaV+SCsU6nT4lVEk+UTGTNLkz43VwH9bEbbSfXUYMRQPDTuERVpcvHjNdU1L5IerKTHi
aBuUJNJsbQosmiqW06lVAe+8Aza8yjsENg9hH6vimxcI21Yrd6YlpwsYbPu64vxZFEN0KGzHWNgh
KU117ZvmMbUdgBDMMYlrM/BZQT2yQKegGboSaD0fvaGPdZTNxwDDHt1i1f0n9D/GlklsSkq1bNdO
n6RHp4xipD34z6+qDJm35VgzkYNB5R2ILPO1vwkdW/aQpG7f7lzp+SKHrznHgk2mPkoZmvetJ+21
U5nPhhg00kHvWsyCoUY6TuGB3Ifkz7KNg29TQqIoqdniGp/zi35s1LwFNZk+kE2ZPHvOILagQhgo
ELdyG6pYPFtuWu1sYSYxTn8VKbJkvt9ECWE7gSyAoOnMaGVlUn6y8zZYRWbb7RajI/hxmDCOIZ2G
vI5RXg/lUl146A22PcSpD2zr8jmP+vTj4JY3Y2BO+b5RpBCoGbN4k/J/D5ySfUxav/yEK1eb7BrQ
3gt8B61NWajlVBoRgKgDl3vA4lTzqgK2vcGp7zh05KPwKplu8qUVuzAz64fUByqwOHoigpe9Xqx9
rLiupA9nPMmGiqyUoP2eNQTal8zswdQwbSOez74iuCVwN6npCeIuZsqBTdvYw1m1Vb0PSzUDK5RO
fdSJMrvEsz7kcS33JmLiDeb38hF+kBw5pQb/KJC8DNu5Cvor1bnxx0im/t5ol4IkArwG8AheQpTM
vn9lpJ06s2HPBzKS5uNoWBFy/GLczm1DkAtszrXq5xz6V+vfDdmwfDXNMj9HYbScG9FE76X7vpoq
Up8we+A/FpsRUZ+voVpVV05I0CHcmU42h0IgpDFHh0PINZiCw2evzzFf+Tvg3+uph76q1imD15L3
C2b7c1XkxgvN/uhFJ0WH+oTQiY2Bdo0a4/f11yvI9uXuGPuDClPt2Xii/XydIUWH00YJzV+hK4zA
bNizNanSm2I2jH9/MYwVIJdQIKOMfYV6W3zDBnBJdAIljra1Jr+1DD/WRtZH299f6m0hyzQl5Lkx
uUbh/9qdVyVRIElBI/7Bn60roUlVHjYeUHK7+txqn4l/fT09HrNYJqaPAvQV9I39H59tWXmnZUrj
+7+OIEGUcLb2REs10makBbzzOPXj+gEe5t1xcwyDOVRcXt7rYn2uEreLms49QVmkuiLCl+KHDZUT
WExkDSJ240+tjWrgr00j5/j4/U2/XaShR+Yttig6efbNELwWrjKnElJ232c6owBe1mSN75my/vIq
uANEuIB6iI5frZoytkcRZ61/SsCBDkzQ4cuE77px/OoqNJRAHBppx7j65w/B7xxbeQb3gjYk3PgZ
BEX4k/+PZeJhVolwmm5Hq6h/vkqhKgWbDecYOwbzwcOBRTHM6Je3c9xZV52chuWdlu7t/sWezm7C
bWEzx2V/vqTIhngeS989QRvwHy2Yk6fFHChFemyRtgLCKmOEdmGJ/H5xvN1ZsFqIHOYXJm6Pb74I
TG4zc5GejWiXrzuu2Sc7fwg3Sw5F+PeX+sUtsjhwj6AGh8PyerMMEORxqcqG3qgJdZVVn5eWMW3p
smAK3cFNetX8/qK/uj9clkJM6LxfGGUPkK6dNPKtU+mTuywqlwmxGaZ7Gp13v/QXg8OfP/UIdAJv
GjeIgvDtl5aGTWiyn5yWpgWmzK3Kw9ouMMtbOSzNVY0OWKByokyeRuq6kVqrvRoUwq+diwaC5qL2
PsMDb7/iX+RQdS6iTG/CwpfvebK+3XhRRTjM/9mRmKS+9qYSmTdmqJ1Y4ZXDhbIYDm0+GZyX2Omy
1PKIsv73b8J6++1qP13qSjJSmDy+Nr5OSvCSmDPuZIQGte4UOvQPBHAjymosjsxUxnq955l1pfpS
PcEjXayNw8z5VrU2IyZFXJDaUSUxQ0cekW5+/wN/9UzYKV8SUHh3r51+GAZBOw756qslpOg2vfzZ
SgznhKW6yCCmmu/BOG/Wpq/pHNpShhkoBoyvthmVtbroJ1JucGNS0JCg5KtZCZbpJOnGf393v7oY
uBHsJmy630agh4sd4QJKIuWE0+NNLhANI6Why/FMSZf0+4u9edXcmZ7OW6ajT7zXPoFVYViyjc2Z
QFGPxjLJOlYWHyJd4u8vZL9iRNrw4RyIIJwI3BxeoPqX/IBLEZmaTb4MRiqIJm1vTHq4fm3AQcEs
0KiX9izzASTETWDhp2NaTXQkgdOsVKmPwVpNt2lWgBMYI83SurVQhixB0xxMwwfKAvVydiaW+rTn
qqA5HnXOcSdQaFb/diN+MZyGksG55kDB0qvzhxvJCHCUQdW2J3vBgGEkB+SMFCXbJ+b8r6suLsUa
gEgIYEtazKt1BzHY7oaJaU0DxwbOe87949MabXFzr886fPc9/FCfXj9sjLA02A9h1vHfloc/y6u3
JJbKsVTjuSdfTe43vIeHU+PG0f0LIKLHYtZGLaX3qZ4m+50DwH69RFyujGOR73BlGwKP5/z8ZN0y
7jIX882ThVS+WlC3hj72ojPMaYdxxBSHf6LGK9zNULdWexUl9f+wd167eWvZln6VfgFuMAeg0Rfk
n4OyZMs3hCTLJBfjWsx8+vPRrt21w0FVF9CX586GrfAncq4xx/gGn0BLJdnB7GZWzHR2zQ96X6Ii
Lvmq10iKbzhY9Io//7S5q9JtBTFZI7vzulmr+E5Ujx8C6iQFwiVF1feOaJcXLEDc7jRuBvu5w8N3
wrbStCHOhOnOGSeksTbO0f1yhKM4zCSmBnBPMDavdHjhatKNvLwfURtulNtp+4ni6zvqCrRlT/th
TrK4I8Cue+SqqQoUOqV/ntNTBW+r5tLlNlsor4D6uqkhmnGAXrITwTQjIrXiUEzeG6kk1t+zFaP6
umapV79Zi6jYuNOhjnjUN0ZhfB8Vlc8XzAF8XoKpWcVQUsTp3TBP/NnT5FIfXYpJIXQpak8PoNQ5
FVVy4V8XiUPr5/A55DHKS4Ar02TlxmctrfBd/kAtJzmeG4ni4D6rKciP1PFMDw3VsukdVNOC+sFE
Dt19a7W8IGZD6c+2Nsomf6gXnfuF6jtD7oB7Tg85fR0XVm51/uA1RvudumYeBXlxZ/m03Kq3r0oa
qxQ10qIXks/iC3nozpuDaXp5bIzADtj8C/syrIloFA2C65R5dPm0cxtChBt0EJSrbkkRwv1ydq3t
YMV8x95NY+OdaHp1lJPotceJ0u0lkvnCXSvQKxsJJy2s1rytxsHpHoyMys5NztslveO8SszMwOHU
RBq+zOMwqJZaXXInWrQ0Fa4W1+QS7izE4U5VNXCQML0x8y72EBvjMSWZFXNfNYbsplYFmpaPgWLZ
T/hgzZD2UlTGpNcn9WRUjioIyzm8wYC5Uf+nZYp7w885AM2edx+pM6SG1MVhccKYTg41RgihrI2y
0elH0C3xHZnS6e6XBOcUPb+MlU7Gky1M5y2L0zTetn07NodfHysXswzvUK69owc4562CvU3VqUPn
hjEZaXZA7UWbNzuby7hyHd5F0nc5maWFw/Nqtqtmbom2f58zSDG7iTX23a/VDC1Vb7FjrYNEYjPb
+bVnv5WGWJVYhTwfNvC3D+Q/UeB/3v48t0dkTNGuvItD2fqCsSSbxA4Xvd6eSwgsy75sNDYNxWzz
xNpQm6ydwJib3beV5BcxdLSTXVOYLdWKhpy+9ZNnaRAEPCfPH/wa0P7VmQpIP0JUNovfOJs/fY1N
xlb40rTvZ6NBBU5nZmOKp4zRK7kfswZIa+q5kcE3gc02J+cT3FneFwbzvEtCR3VkocMiGxpwDHG8
lGjzWuGIU6Fa1Pq5QJQkvFUtPpKEsONTqesTUhsKeecjkC39IMZfd/z/Mfb+uz3pelP7w8zyN2Pv
zef4vw5vZdOCpfn807L011f+bu/Vf3Nhp+NtJRTA7Pa7tdf8zcFYZqIfrAdRVIt/Lkqd3xjmOHAH
6DTkMldD8O+LUnNdlPLfCQn9bGb5j9hlfxnmILMhhJCVWaswcEP+1TJqa+6USJ8cGvufFIsd4G7T
TV7+8KT8NyvNv4ynv34IQwmHeh7n3w6HXT1oDccGAjU518bJaxf05cGLGprHtv/6R/0VWrY+Hpun
hYMaWDeCGH+eB+oyJrSbYCGchgz9ucjyMz1ZcWjUTUkKN+sO1EZyd10cm5zAXP+bH/+3p5PYDud7
Ahsrmx856s8/3iwWUsiuKQ9kyJ7M0vviZ+3mXz/C9Vv8cdzy1x/hkFPhOPrfFIvgS5t7PTbkwTHG
J/ZJL20AfqNHF6OxVH7+6x/Gye3vP47DC1oJIyVinr7O6H8YXS0KsF3i2+2BPSFZu7w0GrK9WnnK
nbg8FYP9bMejJB6cyE6nXrcW1INThK3CMlel2rQ1ffGemRiMKsDUjsjvAavKeghkBBgkgWBLsqIK
TWkgVAOHDBVX4aMpSuvdFOM+GdruR2WvK1/V6ebLzH4+0uagLzc5abebVPYBDJnc2vT6PL0QwFCX
zE3GJCSkQw+qLddOVwe8JNnyGnyGsu7jBMiI05FudR2usoOtCKokXXLTw+gJk5KFSE1kjNOTI3d4
35dj7ifXXmgD7PXyh+0VD3Vmf7iLf4/npoxG2y9PjT59SwZ75EcIF2QE3xOMyrLJm0XuyaPQU10Z
G6cV46dKA3n0CMnB/dc2WVBzhjEx7Y316N5M+NCjQHPjk5lYLx4AsZPAMRXJ1mtYMAxMN1rwNDFL
bWZDiJslkMlT59ow1vw80oMhYbmTMPKM8UDQu4i3gnXAtWoxJ6WIkODwxrOT4KfajgqiGbyUOQko
DBb9tMtYYj5JD40oBZ4XmT6TR/OzbLdqjNiAVqGU+2xXnvYlzQd1Sx6a7+Mz2T/RdTOcSZX0B4wf
LKKUYtBE0EvPcSnVtYbXA4cAi1Y5BrxFSinuZE30VYzUZw9zb+5IuOgvdo2hcx7kFGlpZvavPbYy
I6E/2riwpUyeslQu2yqrDdxMJYsRCRY2HLN1Q6HhHIIMoe6bpVJ3pWovcTBbrxSadU92b9HLoqXG
1Zgsl0JQ3gswr7IdhtFpX2HmTElS0/ud9clOeNZ0sNssuNfdROwhiKjrkmj1HZa9jdn28zWZ6kZG
ARCinRpxBNSuQ6V95mKtMiYHekFg92doNATKl9S9YzO4i2OynWHceUYYGMk3mBPpkS/7Mg3JyS5j
iZ15vAd0Q5ENridtENreLkGKdC1QpyzF8Tj0yXjPetfYm6tF0eBsf5hLWgydpsXA+NPLCNGqvi1/
Ohz7BGWCdXCi31uxnN/a1QzJjri6DInQzt1qlbSmIAU1oYGhF6Dgd3ksvY386a9MfnotA40a7no1
YMarFXNaTZl+3oG/X42aSRyP50kIEbEJHiN3NXS2q7WzzEua6209Ce24x/i5WkAtEg+nxUzXQnLL
38WrVZRCERGVOR5n10vfrNj6EqzG0mS1mNJTox/MwQK+EV/oIE0e81q3Q8PjmbZo6Ozsuo+G1ba6
UIW+iVcrq/TZwLqLuGqtbO6FjIsN0/53lqKtH7ILmEM/ToZjrCU9EF/9fsIz263mWQoy2WoGzbhf
CPdGYL7lM4OlV3J5GrVNs5pwe7O23trVmFuvFt122uEntJ4cpwmiyshVday8ob3rtcZ6g3vsH7PV
8Av0pYim1QScpv0qyeCwvol/uoSt1TBcG35x4YK0HA1W4nCynFe1GozN1Wo8+nEdsfkyN62eXiA0
7NPVmFwO+oBHeWU1FKVR3bSlfywG8zkvUz00Y6OKEl+dbOVrGxbv8SZe7c8JPuh4NUQvOKO93rTf
eh36iegtDN92Wwahs5qpuSS4t9lqsEZZLY7uarq2fOrLqb0Yv9Zsz8MV0seVJMC8jIOaDxDt0pP4
ETCofsE4rj/Fq72b46W7YbtsRAaGeIIATmGRO8MS7nKu4XPiTt/L1TCer9ZxyN9Rrjzx4qR0NMxB
hsNcUiMOrgNSG7qlsy1WK3q/mtJBsOBPt1aretn62oHqMjeS0vvwDCvBdxvwusvV5u4L36PPZTL2
HEbKrTLBunnDzOk/X7MDq1m+X23zNfVSB2e10rsZnV2pliRw0Lblarcv5pSnf7XgkxbhVEqAaceT
VDxZ2AQiRzcaFKYuNx9tnPzuaumHHGp/mwY3vSEdtHxpcf7jMSIDINY4QP8zGLBGBLo1LGCvsYEC
M9GGm+ePao0UxGu4wF1jBtwfx+OwRg+wXdG0de4MAOzg64q2/zVX/M+Q/++GfIOj8R+mor8N+des
qj7bunv704D/66t+d0MCISbWy7qYUO3PMf//DvmB9xvBXmZ7/6fh8U/5veA36L1kS2wWv+xnPJS1
34d8Un+suh2aX5i9gjUs/J+4IQnF/nmMo26bTRcZFrYCaymE8RdZkAEp4E5R6edK12pmJj5WjB5Q
fOJD1hlTs81tC5zBbA2N2k0ay+Ot23TW5zQV8HpKUiiYyeb2CtiBgFwIS2v5Mi2Fbb8YARLqZmyN
d3hNyXM5EVnNEm5sA9CgK4jF7m4BhR4zWwhasGoah6/JyD9GA4Nls9dESsNkJ6qzJyBwlJNzX6jO
etdGeHtnLGcTREzX7C6DAMj4bOVx713aRS6wpvjY9IyepdV/Fz8dmmY7YYCr9RBIwm6ZCfEteTtv
LKVbUepZ/SvFYCOGsh5y7zW3MtgpUpVes8t5bR8hdJZuZJlVnQOej7NnI51lmGByWyKVCTwUtoup
nNoF+ejavXlsvS7dm5P4XiC+bzMvW8nDMmOkxLuzJxz8NIPluHMFNsUD/8W68omPS0CrwEUIBFEr
pDj8bTtDe5tyewp9nZAIHCcPNQgY5JakcDBFg58OG9wI0tlyq2sfDL1wrkOA6czoes849kEgWe0t
QfyylL732HhO/KS62fSPKu4sbSPaxinAxtjIL9xNxdcB7gV9S6YX5fTl8Bw0Qyj7qTq5QV2cu8bD
7dqXXLGQL2MMoDMzY9d3iR9pSZNi7naXB1kldqbv4wQLVs4YiL2KlbDZjfj9x6XasCEe0siOpdj5
cxwf7Lo0vzaLBQlqIYv9FBReYYddMnrZwdZ0v3jJFI1bzyBWQYFve4S0SduOUC3bdo8BatbbI3ib
irmafE9mvCUtcA5eucIIHYem6rK1IxNY0c3ixCOJgZh0ZlAZRwwqD34au1v4ikWU5/Uoomz1w9u1
LEHRkNRAWGRAWEu6s7B1TMCjSzyQHPHpFtW8p3yCvOiYx6RXV2f2RbiMS+hl9Y0tF0lhUb6HkESK
IK92FfLzs6al9xP48VDxY3bJMpGaHeZXQx+XHT4hhqlhfsQy0x4lxLgt5D5xkaWmHxvHznddLM1T
QDFAmKNZb1uNCpvSnrKTzb54N/p1dtaKeTnqJIZ4gQrzOZhNUrI+RFMj8UKRdlpkd2LY1ZXXdSfg
6OKI9PqukAxPKrOTs8R+xGhQ0u9OfAKPXNTaTb+zl4bnRwOXWmrMEFILNGJ5Io2SNP10AKp4E9bK
AItR6Eod7pCtQEzCfyfo0c8JoY6J2h1g1XtwI49dpnGbrzOyvKYTR7YiJs9vL87CmTWFu7Brjri4
+09INvPGTy2eHD5sB9kMm9xDBauSBfi3lMdqdB6lVTzkfnZZjBjxuddhNi9Pmdvta70NTl4yPrQB
aJylNDe+zggJbVIl9KT7HFFbKff+PF0F2FdIdhx0VFN02yFeKHSI7RfXwps7VmW7Mcris7BBUZnV
6G7Y6faPmUZnjzSMKOgIVUD+4CKY+Ve7KVUoygm7mB8YISlt+14HqLstJ1XhgBxG3lsNFSK8Hu4e
cbPlRBP0B18VH4tHFQFKfnByuVyeeoVCQde5uEmDToCdoRyBT4Vxn6TyfhDk2Hwe1FJXN5Nvi7di
vZrlfcx50BdEnZrGtB8yU7qnuunSiBcM3ZLmoVdPpl91rUWzNKcfaVcah8QjN9Zm5AxB7FGihjvx
1M+ZtW25rN931gita3GDYy68h9hV93hd9R2XCf9cC230ojZ3uy9cV/qNOXjxEDZWJ26E2Q8RCadu
r/NC7fRa9tjWnPTBmqbgqiYdCzMDui3KVxBxZoTv7naeyl0F3DucRONR/9w+tG7F1SVdmSy62BHy
sfj1avsttTOwhCl3B0noKjfoMxfdU1Hl7s4sl/hxzMdrQxwzmoxOPONdf3aALYaFNry1S/DVTRAT
YDzzPu4bWNsFpFtz3IGU4vQl9oEpYp5Fad+YRiL3o68+Kmd2to5a2oPemU8Nbc68gXPsSmVaDGdH
jvpNalgPfdBcijZ9cXMTyh1EGb2255Ar7Zbz+Tc7GPFX2k6Ur9fSRvPv/Nbat5mYHiZeujJsBmob
uYz63/I4Mb4Wju8SfvH4qGk2Gpw3XL152A4yP7EC63bOIM2zAmccyqHJ8MYGdRrlc+Hvi6lfjmnd
HbpGnIYszvfQmLIoAfaAXKDtuJkV0RIHXuiPoO7C2u7tD1vj9QKapvk3M7Ha+7RcgWGekldIsFo0
j0O9haKdvjeTa0ej2V+mTHJPGItnwx4OFSzfYFi4sYog2JqqexwwO8jMKz+GqTogrH0VXl5sBx4P
7uA6jyjgyc7DDBpRlcbOBrZjRonjLDcT+DZYj7FsNj2rlrOTOclu1qw5bPvEeo3rvnlgRZxXoYYD
s9n6HGCjobSqu0QbOPrXCqRfx32tgSl/mGvwGGhzza7qm/5iwt6LMtNkQ9HrIFEt7TnVxvX2DNCz
JmWl+c7NqHvmC47s6lZPmmHa2HNBSJTeFdE/VELzj0GbL6dpsJ7tSW/e6QfUkkNcYoDeOd5otaFF
WpZIsl1DR+Q+a26HLvgoteHOSL0s6uyxe2id6m6sNI0tkXZfzml/m9Ow0ipL7frJrU9IEV/8ln6p
KctPpobDHXfCsDFhdn7j8mofRmOO38RiqC1hB3W0KOfeinpI9y64r9D3m5xjtM2DbYfXIEnabaX7
2jUhkvDSADwPaYnyf7h06G56vLoh0dviDfjJ/OiNGm7x3n+1cqeJYOd7L2DJso0Wu3pkeql4AmCo
oybhkAg8Wm8sa6o3k71+iHjBRAj2GHgaJlc+1/x6CWuKbSm+Nyp/n3XNewiCavhitcNWx257AyjM
Qd7hlu2JxgDAmSk7ZfOl7LDRVXFul6UGKNfbzAhVcjXM4kB0Mo8AoQLf6oP6AQe0BGvqp/09jHH/
sHiu/KIBPai7eXoaWnqEjCALsigguneBsP9d5v4HV+diR2A42LCo6Z8zYZzdygr2TaDmjUOSYxtj
xr3CpXU3nQmHL3VMdqxaLUzs1BQ8Uh0uL0gzS1h07XwpbcgBY21M0IPlR5GURtRPRQZbtxmMRy6Q
LamQ3ir80O3GtNjbVYJ5urRzbl6tVr1KZPlz4s7ODu5E9qKPyiKo7Rc+Z2l7th7L1DLe2Zq673ZW
wdBeuoS2Y7KnGt6YLcvtfGcS9CPQAKvBLoeT1y8aMD19U1nmbcxBxeJzWykyhSl+3JLJI0qp00jS
qIwNzAdnhRK7y8sheQw0BlHjyqAVITi9qGA5uub4Ha+auyca+86mVIYlxrhtTwgYF3pthsvkBCE3
yj2v3MkRdhfCBW82BXoORM3+29DZYHCWpg8rejkA39RxqGLJPTCv6dKoQOLFTRcSaCkOFo7iMFVi
OFX6uI2VdSNSYZEHcNW+aFz/nKUleaEOY1nuBeRJ0l0xSPVA/ZKNvPLeFylDE8bnrSjjZ9bLKP3S
3MSabW3gT9I96ijiwiLGpTlXW09Sd1bx3iuhT4c46Iyo1qomyuxhQ5BAckkBoEdSaghbCf98ydNv
Y9BdXIb8ne7zNMOPfZ5q+NaeHhAByMrz6GbzhgZq0jIT4yEhFuhdiddwXyzqY13bDwEu8j2M5Y+i
6p+xz1Pg4C73XclZxewcKHUEngBdd5vGnlOkDUddNTUNYA818wV3XRt2RVk+T13LphTOIahOjXQ2
y4zQQioRKc7J0BSEnrFBPJeyIfpAICPK0N+/58rYGJO33C+ktLZT4YazTpGpO/nxs2cUF5n29o2y
gy7qZfWDAZhga9puDbHUUarlJi/pQKapTWlH68tnZYtsU9gopdKugq1N6yKDt++QNRfFlaTy2iSZ
l7sA/fzG9eN3vVXJJsgnd5+O+XQvZzJPQesa0Vx4TD5GE9ySs7+pkONuTL2OylqO0dKqdTmqzzem
CE4aGg8t2bWFfjPgtA288cJW7XvNmQMK+6vpL29J4+49o+0vHHVnnowcC/1yjP182BI/2RfpD82X
9LC7rX4xWtEcoMncycwCdJ9yiUylH+FS1ndNwxGX1Iy1p9OExL5jsJYWZ1h43ESFftJz/xkOIA1l
2fI2ef1H3CfvdZ3z/qmt+767enX8TOK9A4RYJd80DRBxD+ES1OISJZZ3WQL/q9/UGxUE9T7nBhlS
60C5BwBLpDTduNg26uXIhKa1Qo+6fgG7zg5Cv8njemRE0+5gjg9+mJfTwm1BxDxc7gYSj3GT7mY4
PUdStu63WaWfFrD50IrHOUwts1XhaNMkAHG0fC1Y1tR0lBkldekmJZRTbRUMebXyiHir6n4kP3UY
tElSoe3me5FpiYoaEwgz8AHcnSY8MbpDBoeDTiOfx94vcDSkw5HJOj8GXlrt7aAiMzwvyXnUe3en
SArPaiE6WQe3gd+LuyrTjB9O1vbnJc3cE1UJ6mAWc37qgfPvnNFWT3Y102KozDfO8eKaVzaH/ES/
XZZkiIa2Ti4Wq/moZ292xRsCQ3+h79iq4XuLgRPTQBPLrsO+tFHAqmOrItxRWfYmISAUlhJjXtZ2
yQZ9Q8PHplOY0pMjbIS1NdMivnXJA9KNNr/TWBGEpemRzit4xhhsr1VPBagS89FRA/mkcbghZ8No
0aYkzvLgGx1LGaK0R8CrTEnfNU7FKKSWzZjz7dtgxDfAQcudGPk4+e/oYgP3MZkRZimxS2naODI7
Hr2Vj1AU5bBbu9XgrBRsKkqn2hbAvQW1wByo/AcWVPae4zCqizWJ1yEH3wO6Wc+v3K65E42cGG7Y
n52pfvTDhu7mjRl7TtjnZaThbQlrw5Rnb27X/H0BVSW3QZGoRlBZ2+rnLpfdqa2tH3KhVoS8Rbie
L8wluzG4um8nCNR3QvEy1jmA5CBHXy2KEcSEZoTk/rtNTnDzPNriLjNJMeV1eU1c76X2g3bPjM06
EOpE2E7TrjL0fTKieRQdS+mGZuKVxM+38nvScVn3udQNkaHuOmPUCdUcY2WxCP9JzlqmVUVAj6pw
7FIeHrxZ12ojQoRclR09PqR1QfAzbxwGl/k08kmNUOVRs/uOa6RjKHpEhvfBE++wK4++Le8gb0/H
rJ0RgaU8c4l+obewouhi2nLc4p2MnSfqhnYM+TToN4vRm3t/GpFSFm68mDuIZxoPs9BQo/vtMrg5
UjVVHxx2luqLZAXPAmsc/Z2JmYRr54M5JzOPaOi2uTty+vLHKFEcCTtNp78OcASqwMaIs/GUsitm
oVC9V10d3ItE44X0nb0cJVudyVqesU7feQvkuakxTBDS+q5r6Wu3lRJ0LtZALF3401RneeKpjNNP
35A37WKec999A72H/eUNxXnfd/4PNcCxBYs3bytjERH7go0UVWSIRmwWOfxoOhq9Cy3/lrJm28rV
49M2WpSbEDtYi6OXLCJINlWFHpAaC6OLiGkZFXcq5QIdtb1yJ/J8tncLf9c8acz1Dfm5gmDvwMF8
kLPiP3EnJ9lKDYLeyG0FJ0Rt0s7DwOueGwpZoNZGrpgwaU150e9QcrDaF70T5ovhSe7Qs+wvWEfV
3qY7JQjJQqtjVkicTlzVurBuDeWUjMcSxtnEVN49abZbtrvSbyHPKi0fVWThpauBAM58Cktp9tlO
2IEhgbnzHDlxg+4AtVu/9CzU39t88vKOWq+gRbX45Sv9/63Z7z/rtWmv/d/rN/5guOA6l3b/589/
bX/9PfmsVwX8T3/Z/izru+8/1fzw2fYFX8o3+sf//H/9x39U/v1bNR6X7L9W41s0cpX9WYz/+UX/
FOP1gIgHkSrUdrwov3MJnN8wh8AewBzyT6PNT2sOZD00jLUicP3h/9DgLfc3Xcf74LkGlWl4nu3/
RIN3VojnH40bWIk8c00qMJGTvnL+GqJRhitkLxPiz47OlIn3wWWJZ5Os5QPo2sMr2BePtLJTP2TN
XN2sqnkofVK/URX0YmuA1HgUXc5+VJlTfpv6nchDVyOOGXhqPwWZdeqqHkrVkNF45PiY8Cm4CWxu
AqTMd3BA0vNQjPVFT1gXABIqLk2q8juvtvx9qQfpPvZib89Citk9KdkbttQ97JcsVUfWAy7guvVS
u7SpFlk9Jlcg9L55ngvT/ZKxHO0jCE0imgjIRlbaD3uhreMDVUUPNHPjjMhoUj72+nueL/Ub+oB/
XXJ2viE6a8cUiYd0ZCfAEnpyb8d48nGfugBkIDjV+pEDsA1uytQ+xlrJH16TBbeWqPxjHZfqM5nM
WAIZbYy7LG36Pfhu9WC39ngSuadjN83FTNWfMD+FzhpcOCSWkR0tDlQEwW8SvUrObbNoH5WbqC40
mhrD5CKr45zJr0MwSbDAazg69YfntOm6xyDoJs4Z2qLe19T5Vy4NeYAUzODpYhro0bQCAg9+RSQF
Y3Fo6pk6pk6Qe4zvhnqTOGr7yLTHL3Tkcmvpq+K9yLruAEOt2xl2ln0sel9cMl3dakvinHLVNScV
L8uZEjv6gh08BR4FdSZIp4wjg46FQvGiJvlXjr8oazxLPd+Njued2VrFeTa8OMKu4vJAWQPTbhz3
F3iwGjU6erqfWJY/kSdLv+RdluYcHhuLOZ5OvS2Nh8JAESBNgHhm5bg7eAOiXdv9tbeDpaUSQLfy
cDbgQaTLGoFLUOujsa3STbFYEHDI4I8/MpRC5sdpjVxUBbbVRqTVXUZ6PrQ5E1wSVS8bSib60FR+
eW06TVxMdlFzlJcjAhUCGzcrp26SFzbMphsGfWK/y2m0QXITTF6ppvwvQuFrgzQOVyY/hjG/Mm7I
Dgf3STyn0ehrW7qTOOHPw8ZVzk1WBMMHpRn5UVfoSKNAvd8MuDw4tKfTeVmQfXGGdtVzUIv4K5V0
iXZCopdiG1Se8R1BsO0xF4z9w7CMTELDnBuvXVDETHaV7O+NvpLfwA+ZGEZG4y1H9WFunbt5rc0s
/AP1K+z7lR/URPDBpgWlNdk4RYDfh31sWC/WoKdnCZHinalfB6iNcTSJPLUUhyap/G8CfOg1d/BL
wGnMg6cFuRIRj63TWtsAKWjTJG1NVVtVvmH9DZ7ZAbxr+ths3EZZV6N350+nUey6WsOoq23sx9VX
kTBnRIUS3F4Rx9Rr53HOC1lgNUdcCR1FggPLN3bmwSWlVWzDAHBP1CewQ9rGui23YhnRbGVvfXzp
EXOzCx+kb9GOmmxjI4Vvl7EDB14b3snRW6gPFg4xngdb7Ou+57KGJuJFlLnBUqLa4sEcNGdfZ3o+
bbSgi+2t7Sn91aTnnrUYV9TB1BvQcVWZATLqmuKYzFTmoYrhf6dwuHtQfgbRjLJQ8YWqK0kXnoHk
zRUt7o9xQgEVdQBj823wZmLGNkGTg9QJ5uIDm9tbu1XaR+14qP4t+L27Wc4aF5cFx1qtiUCxDLGH
nUbL4zd3nMdPWaTj62xXxtVqs7jcdmPrzyCbZhVHQWzJ23QO4nxDK0GJSjHGBPq10QTL2Twmedts
6PgbUXwVte8Ezjdu5Z3sZqbrs6qK+4BaKbhtWXwUOZfN2rDlftLLp6Ry+n2rqItb2yAQMBSZcrgF
c8X2YnC3hEWX7wtMgXI7GPTE1VZfIlynA8QQ3Re3k24UQ3+2C0iFHRubscm+UP/DIWf27CrXv/pz
juCNWmMZXQdffm7FbTzFmH0C4d4aAqYDOEj14NJq+eDi1bnjsjiRFs2X45CMLwyr1YMkX/TQG20M
hi0T8ctIepbWKrZ/YeVVjLVkDl78yl2PA9SdP/hZU93p/VTeQc2RO5qmVlxpbhPnYKvCQRstlEUb
l21uedFUztlNbwY9qqQnBVNvWd6IQOfXdXNtZ7QFJ7GWpAYf9QDlyVCtewEZ4t6ypzOvjlPFHOWW
Ln60feUeRZaPTwx0Pq7+gRHZWrT5tsJAVO47TdaEMeb4JqAz7JHVk3dMeOAfKPTLcZyVs4dCRGdM
LJdvuS2mGu+NBt7SKGZmxhldhQUuTDE6EXNEoGHTZ8ZyNrvFO6ZZig4yijtZ9GAeQOPexjUbXC6y
ObUFS7yuL0y2K3VSU3RiUxjp9/UdgC26enk+n1Q9GRdKONSBy4W3F/SHQFkbBk615siOPVjS73EH
8CSbOKKFSk7Ajxy9o46O9dS9matxH8xBcByMvn1RcU2ljuEMBz5PMLaJMClUKrycvESUUJAZmPUN
W/yUI60VyPvR0kt2qcKiOBO7LHVpWNaELOxbjpvxdfGC6dhyY8S6T/s2HRMfep0FH0ZrmXXotI78
StFq+k0f45xqTRB6JMw0iigGLjW8/VJu0nZhOdFKTd9lg8jvWImM3+jUGDd5Z7ivZp35t+Zc8clL
14sm0XMz2y/j6CxbBSa1fqzm4CucF1gbQ+qnDUwF2RuRDnAsZcMwBq+ZFuePxK1aeeeqNmsPlgel
JlxcN6cQThhSv5guog4qslHpEhgPaP51cc8zX5vL/KhkslnNbvPOSl1v1wSuF6WAQeJIYOVboAoL
qG1FWx76Tku/Oo3lZFjH+IhHIF2wPClgpwn6PDy/xb0axjQNLDyTPNP7E29ZU7EeGirAR28yXl6Z
facv7G+rDzFM5kuAOeDJkElz+i/2zqQ3biT901+lMXcaEdx5mEsyd6WU2mX5QsiWzZ0M7sunn4dp
u9uu/3R1FzCXAapRQKNgpCqdYka8728lNOexKpxpQydCfnCqRvlO12OOKcd7O5tfOQC/0TjxlrT2
q9MN3WfCFZggTNo8V43VvTqeluxtx81uqfvdDGaunfjlYD6pqe4qsAB9M2arL1atqlKWWWB5sjC6
ONvX5dTeGdaQTj6YPviUqmEnHl27qzf5rM930cy8AxE1WAgGL3vB/+vliKyzumzKb+3v69BlxfnX
rvT/1QqFOeBPVyiyyN+KP8iZLq/5sUFdSgx01OWozIUgyQ010Y8litQvqtiBrchvkzh+lyDtn+Fu
HvuS4I+QlcIv2It//8cqZZofDCIZMDPo7D82gRp/ZZUyF/fDb6sUuXKkKfOPQTwH3oVFhv+LKF0B
MVEDPFGZA1TLkKLlIHmYPC2fNN102jtEURVgRiFNMUuc0jUV15qfsRW/NwFE+soJc53yH7FkGUZz
BVxUNo79Za51ZCRF7JpwKmo6lQDE2Us8m9WpbGbxnhjhSHFhl47dShC9s7Qpc6LuYs0un5BaOEiC
Kq/vj3A69XBdK7vYRDjKGJuANJHR2JR34jzzZRcQ2DlpJ9FNCmW7cmkwTYpZXwNzfOqZ5DmlI8Cr
fhQTk5wrv2L7BceYSMHaem6AnDQYFsuGaUfxdYYn8dBlnbPX6q4+9GVOHUIdF+NdX2k7PemIr9W9
l4GywV2kZS3cR1gu7wqS82W0OA7gqiBgCXaKPImTamEapQSllEG77oi+hSnBWUtWo1yqDXRAtMZH
WQqsgq4XOgDvQcfqtdQhUK3V3NJfm9hXg3SsL3widJ99r0+YlyoFYpiWWgWnDseUDFma282BXs1d
7aqI+ttRH64pEaI8NVtgV5bzYgtPnvcSoX0UtcY+iccIdy9qBNV3ztUMyg5p5UumV33cDFHaJVzx
XliPen+QOZoBlOmDl6AW4cbFQn0xHjqOWivcHK+9ocv7piHTDYZHG9+Z6tWiZpXNt4lyysG40VHP
5yQpQZ1tOfAXhyjeROejGkjrQcvu9Sd6ZdOjDevMB1WnQQS10SWHGPjb2NRZesdgXW9EzPQYROlw
bgjwZPiJEx5L8P/1pNKQvDcpj26SlpThinlLG2m6W1LkZazG+9buTNoStUzHMUA8MonLbXh0XcZy
3zT4tH09cQMSe5AGbzJjsg75KOot52vzVuoq+6K3lTS2XtrYwPUVAFzrBi4sFX1rSG1wkRwbA6bY
NMLsmDBDy71ZdJ+ixOxbfy5N61bjE7RYwlT4KaxNcRUmZr5Fr6ftesNE78V/7jqzDUV4rBzvClqv
F7qHqdKUgQNS5g7dKiXV+mqRWoCW6g2ESWoXh56Gvpu4DRIGojYzT5hg5yNTGHAndRvrtONmqg1k
ZALtQJeFN3YEMrHuTPtELAopdGMafGIm8LYkzfVslYa5Sau0OHbSUU+Yc2/odLbulif7HMhGrEEE
0IZV8npOWCi5tFvfhXLbMmiyQ5uGEt9KOYlzaaXhx1DFxBpVJklYfZrtmwxccsJiskuSPt0RixIg
2FXNuz5gPFZ27T2EpmaRC+7qJxqSnmddnAsjQXkHp35K5946MR+ydSfNQPo3BXCrhCRnFBaG/krx
OIqijsy8cDVkwri3dROpOnlY3zTHhQFt+TS26Zy0h67NvmDs8pAmBuSlaN1Ueau0t80HZQxjBHnf
l19Mdwof4WdDsSoxOHyGcKTzDkUdP0NpB5LTCO4i/XFFn192GARahHREFeci6qc0HhuvUYTufrQw
hg00nLqrzoaZaK1Q8qB3bXwlvah7bMGR/IzP57EZqzsea3h6faKyHqjISgNvr1GbRZ2DUTlHt9ZI
waLeyH0f7SK69TI33vdBWbwDcHnrTDD6rBS2RnszlSZ10EJSqZrckw/rHhCojuuUp/tB0tObr+Qw
6Yg7jIDoWeBuAU4xjRYiOMep4puEWIpV2QnjU5mFi7uoQ/M6SDNZj8K2Xi13wDsk1Xxfgp75rJPD
C7wnrblGUl7rmQLp6J3xC1XHSHF0o/0WwqX5qYUFpcyiBpO2bnzU0ZydZwkc1dPBejsVVrmVGbJX
He7kKtAG8eDIek79Bll3tS3LJtw0ZSXesO7Wa3Psynvq+soW1U2EShVH8cqUbfgNQkXsi75wXg02
ApT8PFqbmSPHj9qpt1f07w3rgrjkg4uRZ+W4vX2tV+QM8400tmYo9ScyIdSVO1jRsfRqxfAGp9JW
gkVw8qLpazyh3LEQIiV+pQcRHoMpY8uRUMzBSJSgpLnrMNfT1PmYmr/mOUIxOZZYOSy9vEa5ReC3
UdUnshGHu8zRNt2UetcVaj8sX1McBTTkael1JCTJ1uAln7Kmp0KwydS1o1wUkINs0DvYkXdv0nS9
7912PJRjEJvglibdcrRCnutepS+5V1YvoYutB8YtoPcviK+6kai2aHDnJ1mb0yYSZbKbQOA3AWUO
K2EXxNyZ/G1Ln7VOtIcim3vkbU73RByqmFax2RRrLYaRsy2TukcRiVtMVjBJDvjGsRg0YNA8HaYr
C+ww9eOamj23NA0+x3b4aI5QZ1aPtg8tG0JX5GnzUcbS/qLz8zW/DIr4NmzZh+xEeC/TbCEoM2cu
ercA2KMttYm3dpzaJzqJFZaJHkUqtjHYoDAAqFi7w3jqqrLeNor63L8tvf9V9DFu2qV0799HHz+U
XRv9Y/2W/kHw/+OFPyZkz/5gkiVjW9hwf866PydkQQOYjR2Aefc7B/GvCdn6QAAUxh1jYRMWUf8/
B2QdA4GlLwFKHmTEYhz9ybH88NdCz3znXH78+z/QX9+WcdE2//t/Eb7xhwHZ40cQJce0Lj1G7ks8
8i8Dsieaog2CSrsyQYHucHeSBco2d8izOd04RAasxdzr97Tc9STwm/NG9pN3WIIw1yH6aGTrdn5F
hEHuy6p19+ybcPwBRncfxx9uL85tEIvwPlQGBhbkBAFFrb5pFs9Dl94OOnogcCn0nCmZ+RAfEPaN
yaGfL04fM8UXVpmZ/kBZQ7RCvrpgf2F+Yw5984gqi5pTpzXXE9Wg70LrVpNrPMEUfjMUX2zM/HeT
N7X3Ce45qE4QJdQZXX4fJ3OHAtbFCudEMCtcYymTCVq2JCvG0zTYziGncXaTJHOLOSrwIEM7wkLT
crbXIR8nyRukpCCQgObox5HrxaE1POIGKqb9LGqxEQqNncLFfxK1u88y/V4JqBSj9eQ1c+YVhZr5
Ohm9bhW6tDamEY6zqnKDbStU7vPAlBvQaBJquEhWeJh8XHbQmkWbX80t0m/H0pxjnjDMBdAaq87E
mjDqQJP7kdZf1ptmDEnMnB8qq6jWwxQ9exPn/JBb9mE0nf61kIizIkbutZiMMrgB1dXFJiuxbNEw
gf9RXPVFYMwPRW3QNLuJh9LVvqTZSI7oqsw6bd525J1QZFKw8fjCKk1kCxyjpLRzDN5XRuECu3kC
Zb6LzAD2va+GXY6wZE9aMUgfwafFKpbwuGNetPea08KrTrGWUzXizo3RI/mPrZOT1tAwEr3jRktn
tEtt7xGQkHRmeqOhSFbaWkNcHRJ/ouq5xkCaZARpZOgGXAi+FT+ocTxfoTedi6MTFK1dv1ICbN3X
3JGEmXpNGWsQZAQq1MlwF7Rpviu+F76Rxo8CdEuAiSD2B9F73d57EPyT/YRIpREPWj/ZsE8MvPS0
+3qYd6RrCoi9MeYN2CUE3vVAqo+qtlUTFLhpMiFfSleNdwNITU4PXFHpWz2WSenTzjauY2l5ga91
mJ0JUO615yi18NTps5OTfG/n43UqceivCq96J/xjiXDhSr4nIgyckpOkUgyJKnoOrCLNb7RkQrXG
hooIph/sfptpzoCQoYpK2AGCSo9TIqM9cYjaJp4dI4T16ICjgsjBO4muDPw781JgRdv4VEWmvkbB
GJ4r7C5nG/R+0/ZK+XYki4F9UYnrWTSLG64Sm5FrdB9Phbq1m7p4hhljF3YqiXrInLjaKZiXNfbt
BEDbtYMDwUcaOWlN63CvkX+8lqhbCbKRhcOvfIbKTyyjnVby4pAUTXvf9U5xW7kq3DkVukDZW2eP
upvHIFPjFZydTjGtFs6vf6NFF9r+PxDuy73G7fGfLkT/rS6z+HfQ6MdLf1yJjvvB4kc5tn25v34h
3l3jg2EBT9j02P2g5H9ARob1YbmdAHHIoKB2/RcHnKGDM7n0ZYIXcZcZ5l9j3y8BhL/GJngObn3U
I/xM0qJAhX+HjLpYT4s6iUuCIRzqxz0SAwYfMYq3i4pKbSk+I9W2CBP3Dh6dxGmduMIbYIly3WeR
i3TM6EjfDmLjxW6i6ba09eKhb+zgE3EU4y22pkHtnWG29jBqmGOXC/qKgpJyjSmoHP1h5EZFwTMm
DTI8xL8nN9Oim1SWHH0ZHrAj8XdZheErDmEf8FtJLB52NK7nPkGSmXfkTzuURm1TwgTPkUzG2zQK
TBTKY69tREWWXR2AdiNpsYpkrRkRrTH92NCMXE4sBpjjKX/UA+PQkQp4HGbXOHhjLArkoBXag5w3
ta7yoP3KfwXmqEbZKf2gY/MkY6iKI35wNm0ukfZjUNg1zrEWnxycvrWPscA4G2MW+beYX/jeIlr8
1i4sqCk5x8H7bFsUuaRyaF7g2ImqCnhnL2RJNy/FQL+elxKsHoxxdB66oHhUjVue24ZZ/orjJbTW
eO0EKobIoccmyzMZ+KwUKGcJKXfvUPpMm8pWfJB0i3FrChq6YZST0UHvOtOBHrrubZDRGL0a51rI
NWYI8AoPKcTWcfNmZcG3cNurMyo079Yi7SU6Iemx9g2f37YnPe2Eyr7azVE0nKLO07dj1JNYxO5Q
PkhZuXeaydOSpOzn3uRaZIxQH5cHtXwMypT+PfwMRw1A64DbpzynddVrD7OZTxvbSeTRhORCJ5x2
5pq4JtaEWcuxy3SgNTDl1edhzqvXuiv1FyUmk2CuuaKtC4cNUZJa7m7qNmpZB4fJuxsVHfHTZHoP
OhogPGgz84I31giBLZz0OonuSy2XZunrFifEG+Jm18dl5p2UMpxw200iPJpjUsR7ymPa+QDDp9PC
FnTaSQ80+r4H3ck3BjFRqNIbwwOHiCyKSFfhoLp7Byw5PUWkCtwql2h1uDXbfirkZF5HDYQzupAM
qx8i2qScUWqxFhu7EN7aC1aE4w5qWml8EPV+suibfK2ICcFaTekETirbCPj9UFi1woPbVcPGdVx3
GxK7pnf7oMRhdGxt1YlDVlVT/KKrxsP6xv8WK6MuPqJK0R4mhNS+ngbXTp73V3HfNi9Rld8EnhGe
UDZDQCUkgsCG6kZemtoxzIUDsqVn4olgv3gbz4vSYm5nZOpTuhU2/9oaqDTZu4fnuNUxTnhRed0k
UbVpFENqJyNKDRRiBSfRJYpdnqFn20ZIv+frreGuMIJdWTPikJdv5MoXrqTAKaGax05pTNJavQnf
wa9wQkxEWHUr0OFuPZGteUU5QnIA3sBR4RVEpLmnNmmghGl38D23HI8E43Ubh6FlY6ImQHM77thq
NSYMThpaRnx21t3oUvwzxbpcTap1bsBBH9q5IUUkHHZIjKxnWdcYm7oOTcvUlefBFfcg8/qqr2d+
bQ0JEqGJJaPPkL65yg63QdH4TWIVV6JQzddkcm7ErAevwB/Dfhyq7KGwe/ec9GXj45RncAAXuAUS
N7YV7QukeURoL6i4jSsX+70pWj+C797CfEp6sXiVTAmAJ2GkVOvUnV9LVKyLlPzMJHfdDlRtKT3q
fQIs6h0h8vU2sTVxXdfBcLYbhLBxU372OG13aBHdTRxMwbbEgewXgQWdDFKxpzwspgOlh+HPY4nE
aepXHRH1Zaw365AsM5wIU7GGZEbcyID5QgjIsBd52D4lXd3yYAzaDvz5G6rGbDdFybRp60E+9lIP
PuG00Sj4CiLzYAOhIvl2dXGgU29I90ZuWlcFCcVbzwMnW6kQvI4aD/PoAv36o6Y5d52KMMHNXE1J
ToVUy3bHU2HPDuLeiuG7T+c42bhVvEy1VfDsVRZfWSsnra3EgoP4nIq8ElcWLo44/ahw9Wxl14NM
x7q7zZvW25VAJa9qCMSLV4ca4yAARIkN+gZytLyaqqHe50bu3hn8wXVjj9q5ccNnJ6xy4UsPyhtv
rn1TE0UBmDm2qTxaYxKevDR3vRUihcrP2hijeKobJU5IO57X5sAkbBHqQVWING5oJEAimkdjjWp6
yZumx3nnKCdFGUpxWa3CjjGw055bJZoXnjj2obgb1JVA+GUHSXk3zq24MSg2WbtkpFBgwmNgDlsx
6g1ewYiQfaqmVn1jarikneSr0Zj51y6n8cSOjKWxpA0GkHLTno4FwkIWxamy1jbO46cSddt95KUg
mG4XbpRXuacq0D9pXvctpj/8I5ougK2pEH5jWk+FaWnXfKdSH/HUUnHJOTdPVfAEjL4bjeRTYHc4
lCprB87e0ts1974RTx8nlnJaIkp97TgoxtCBrHpDHFLw7g1glPoaghqt0kQr14SwJ/teZ2vDdTOZ
WIoDeZs1dr1JmyG9K6R9U4TUruVz3W1y8DAMA9D2rT9EiDw2jcznm3Bqg43Km3fok0cU94xSzBcx
+q3VYPSQMfhB1pTYkeGFmLUlAapahhlcE62JPwVDirGhthEGO00fNd0u1wZhIJ8iHYM3ZLzztZY1
0738RiAQ1DEuRk9zXotMinVltfFuTIVz9KZgJnIIWsUxyNUJZ3z8XnccijTg7FRq05MhRHBmDw00
TvmBwIKDtQRNJrZ8iocpxZRZUTIR20tMXuPBfi2eWEG/Q5+pY9mOD+YcNRS6ENec9UsoUjK/t8yf
fmt05UPgjj0uupnPOsiNaZ1NYL8WYvPVVDT5FrQ2X9Wa+yUI9Y9w68GrqCzjbGCNwzxn3QEN8lxZ
X3I9x3g+dw1as1hdgZyXV12lf3XywWcueG/cFI02mLvyAfeHvasCxC6mMjdxhamud+1ox8Ti3Euk
XgQkDslWMD2eqaUJ6FUrjzW/dFi4XRxhR51wvmOQ4xGVbrie6IJY1zKRN4ZKnsZU2fcBhRA71mKL
XY14g/su6kof7/DKAQu2bFK4TK70k1Y19rqx5+eWKuNl2ESnfi6dNvSxu13pqsSoEe4rnUU90sSZ
ppnznKH2i9rGJ7Rglaj8U52RMzo34+PQdLdKtucW/zTTGtEI9kxeTBuMPohyygzYhVCbfM0tikJ7
4k/opicdzrROReK6JzuvCtz5WLEnh0ApDV8TkHqRXv29+P03i58ON/Gni985isvfVNbfX/BTZS0+
WHIRAiCQRgJzSSj8gYC65gdXkoDHOmeQP07o4b8QUPmBRUyn/k06nIEXZcEPjYDhfuBbIkjyJLWc
lyMf+APk+WcQqARL/VUiQEg7TQI6+YrSwATxPyQCwaCFfVRYFjuQUMFaT+b0Plo6RCxkej4EUvPi
EWKyVQT9biVBwTRitKRCN2J8sgpXvZp20rzAE1LsOFJA+csK/X9BaP+gBV/enS746/MG0VnYi+r8
VwEDrds1ca6eyaxmlm9WZI638A9LK+bIpV/F2bRD9ogrQrE/fNfF/Ft02PhjGMwSVWPh/GAXp4/a
Ni9K9V/QYcQD2Cq7uEL0GHzMqwDv1NDF3nXq1aW9tpXlnHSB/o6PyXauRtMjCSWp40/jXMzvTocr
cq3myTiGGUbjlJsVy3ndcSdVpX3nRC4qTBYd6xAMeXuSylBbE+B0xdUTUOWVs1eafZOfI30SCJEk
xL5wGdrxzzjOuutmBgG3i7QKXJVrtE9s/RXuB683YzVHi1teOQ2YNYhFd08HTbEt0Vkum4Lh0hxX
YXtCYRkl3KGmeNHqWtvAwz52LH9g1FTIU7JiqwLDI8uRxhrEtlsa/X7S8gC0bjZWAMQUUs7O0BP/
Qmumr6IC46w+Th85mkhZZeqVJ2r5AhTEU/viDtT3rGKRUV1K3tfYw5C59t410mmL+9dGnK/Hvmbq
6HwF8ZD3Xqcld6LBerdOQNVw4gmb0GZH1ORgjN5m6Iw63vbGiGQ05qt0T5B1OMIzV3ZG3FnUPsqu
jLBmOEN3oHcnw1ijg7aOcedGvjQGSGluQLHNUQuCKoJ+GjhVbSU14tLnxfFYC5a2MNYHrlXw6qSe
8b8qLGR7i/AaDVCCo3ewrI9OMrnI9+ziFgRlRH1ZwZF31NmhD0PwtwrFKLdkBNbbuh2sW+wA2m7W
3fC9ivR+S+zuFukpxzvLIb5iJ7+f9ak30Hx1yXFO3GTtWq3zFqHY3c/UJm+8TLV0jKAF32I/BA1h
cZqI9+rNsfV7QqSXrURCrLrj0XNl8Iyqn1iNISK8gnDe6Ks5iP4s8WZbq7hw8q+U+ywOy7kyVsQw
ApGQv1dh8O9ny1jZDqkKa757D1GoJcYNRjMc8itSeuzhgbCCeFSryilKqlxJ0Qv9BPBDsua06XuR
REHsrto62WFaHd5RV+ZLVATicliNQvXiGiC+jt8INsyIICh6Uz83TU37bDcvVRVG0n+0xzik3BFC
9Y30GZpWA68ba74VldZ+KYKOGtyaSjJyFNrSjDctfkFtwyw8XfeTpBW9EU4rN12vzfEDiP807QHk
l5j8oACGKos6D9d1F4VqiaSgkx11oFUszYRFTfJjKvYzlhSuAmbDOqJYbV0Jo3xrSrK8ZT1lPOqj
KA8T1UT3iHmWwzDi78+GUZzhW5wbvQMeQbni8V+rl7/bFAUWSPMMyFZZTcCE2JvNSxuz6iBJ6nn3
Y0jeLLsoOHI5qFd66MrXodc9lO9WT/ZLNPBF3jQIfrUVWdbdZ5HUncCbX1vixgsGotQVs8hb3WSe
tVZaNm8vR7nH3xxBFGqnTZssgaGp1vY3Y6zPz1lDKyFQ/GCQB7UbA4yBjLKQY9Ob1XW1UEcX4y//
l4Z0uPAcTTI0CQSU89B/LEKc/QwgpCS+YXtB1oqDtbkqa1acqpG8Y3CKUtsOyCGSpZOK+BtXz85T
EVEeivUROzWS8ZH+6VA/m9S31asY6c25tjKkFkUIobAmLKmns8Bp0UT3WN1PVOA5iNp4Bzy7uTIP
BRHDPYlDNVbG2bCCbk37qPNJ64uB9TyusZ9kIcZ2DA82XcddhPh+FVXO8FqilaDIbiK9zrWTchUw
2B9CfYSgGliFG9k+GeNgH3rPS6ydBHC56+zMyNYaYl8IwsgFiJdunAOLltAYppUEbIwYSyOjD7DQ
sOmcmFHrRz0lzmLlRJ31BT2ozSCLWW7LYrtJ9FKjolBa48nMEgq7oj7CIUeZyqqtsA2PIP4WSaK1
vDJQqB08HW4E3iDQHlPuGcL4DW9ak0SQlStZ5Y4Oa9+Q2QQshkx8ap1i2hWDgcFD9nZSEw6LEgKM
zER9zYHf5Ebz8vfg+F8NjjoRzr+MO/8jMO/m6+f6rUl/F5h+f9FP+px4a0mTDnF5zCBoRfl5v9Ln
FrJT2yX+7sKR/9SXGuhLGWZcm22bBp5fy4PFX5kViWL6fVgUrgk5IM1l/jQQe8A1/DaOZUanoeKP
+hN7v9dH2NIQiCPEMMwq4dGmyNOcVH6gxyn6ioYIK0C6uAKsxR/QLE6BLHcxDRS8/WsWL/usL56C
8WIvaBengX4xHehGTR7PHHcfidvMaZ5d7AkcfB03pBvf6It7Ib0YGWiR0DeKoiCfMCLjpl0cD4Tz
V1vRuzmWClHctoszwruYJKiuTZ8JXxuOSyFetxoXP4WoBspcRaTRweCW3j0sRn5f6+2zvXgxGppk
yUrAn2FX1nyP7aO+X9oZt0C6GCGCdtxog8GOrxBWkvmZktYnx40Zmcugk1bZY0eW0Zvj5NUeOC0g
TG0mrb9CCHeLyiF6gXzvJh9NjlobYa9vvchBQGlV0b012smmF2aP3EVAzNfhgFCuap5y/G/k51LG
hwavp75DkPD5WLTsikKOn9Nx5LAw+hQdjdbHpyouoHcLSIRPlAijoqv4HT5laZLfuEMfgZxG87HO
TSzSEbLZdda7zlIOQGBKEmjxLRdOstey8IwXP9k6yZiSsWfhbKbGay+GEkVeVHSnQpMxgU85Wbot
PaUPiIu6bYrPym9xwpxdQkT2k14V104lhhOaommPcMR4S0yjPBKJ0z6Q4p2RgZtq6abQGRxWdUQy
H0d6dz3jIWDJdrQ1pYbFndYK46GdzPaVvMjs26Q34lHvu3iBgguiTi3txogdeh4xs/BZMWdXY+Gh
WnLzjwyM/Va6qlgXwDsbABMabYSlEfNXj5jUmuYsW0W5x9iOvmf0ccWlMZGl62me94WIOKx5VS0R
ZDAB0087kqqyMRF63BVNLzCaelVLRVo+r3JREkRAoRLhKeZbr/fu1aXdzzQsdWPWpDV3hcCJrs/U
0zbhuB2l5o2bHjr9pGYqJ7JQuXtUaNnXBMbtVigQgzgN53NqJYrZywq0LyRpuMQlh3ATq2qwie2C
9e+uwHUcGM8oOsZIs1dQbcma2FnrIyEW4oWrcTzZsEmbyGy669hRWAtLVfV39cIYVxfyWLvwyAAZ
j56ZWuflbkN5HO76hXeOFwZaX7jo1Fpo6e5CUcuFrbbINZtX0cJh2xc6uxkKqO14YbmJBwkO+sJ8
WxcSnLw4cG1EdOD1dh3kzxwjCmkg3HmxsOg45yyoM5h150KydwvfjmIRMmfh4POFja8XXt5eGPrs
Qtbz3R5fmguFD+o4PeBCgdhXC8c/L2w/Es0cFhHzyCq/yAF6rbL6bbGoBJLAIMCOAWYRDxAk8uxI
WE/WoBJW0KyqgJMkVvN6zst38DiECN2iSTAu8oT4IlVIFtVC2C8ChuQiZsgWXYNxkThQJIPcYbxI
H9SigoAwkS/1RRpBokGNTiL7rpqAC76IKJD7LJoKxH3ErS8R5IveYhSL+CL4rsQInRz+pF2MxGQA
UtpXHGelExzpE1Wej2pt9no6PNTJGLpfzBDJNWiRk4nBesqpwKicDQOFlm61rmuT98lRSqY7kvrq
mosLOvxvn8l/UA4AHxmgLv9eOXDztX97/30K+P6SH1OAlCjlAFYNTzBRfMeJfk4BS1/az3sfJYBw
DOoTddOSIEMMCz8xI4s/suyluwInymUk+CuY0R+BEUwlRIvaOhm5lLchV/pDfUPUmmNf1Mq4doLG
eZ4G00JwLDV8cXMmwFXzaolpL4+o7irJdlCRajaDgVDbRDK13lQn4PFO/8hynN6UuJGx7RIcRyyp
qjg2utqcMPOa/UfESPW6DSfOE0VloO/1LtehahOSOuyo6HfdMMn7zmjK16IP+vNce8CmrlYsEvq5
RqtVBfWwjQkU2zt1Qt5FnfZguxhEd7bHW1ypiAvND0MacNbaZIy35jQ59jYa3SHco1mYuzW13eJz
0mXNxL6Tpu+Vo1XnOLT6nDySfDwHAVJlpGoBf/dc5RP8OnyRcyin2sSdIDs8G3xX+VOjIVTuSK/l
dFtFVjUdaDgniI9071E7urxBmscCWO0VX+TcuNNdVd55ZhLez0nan6uM2POE3Jr1EOXoY4OmJDtg
qJ197mVFRfh3OYfYFNvxlukGPkcza7JDr41Uf2oVnOWs1lBVZVvtA2nF3S4PdFKWdi7HXbh1akow
xZpe8ho6Ji3c8Qb9V15IHxW1djAbWXbozcOKHEEIIrcoEDVAkWcctiozKaLuU7Cn2rAl9KYVI124
SQEjPCq6M1R1K1WSOLbl2HPDVWeQk8DeQWRrgNVg0rYI22UzINxrDYwzFeKm9tQwv0CaVsJ2yr1o
Bhlc6TVRQ+vKbPrlwWE/nkearLboRegQSMEisv7Ytl2nxI2c8qQ1SA5umh5pAEJLYCX5MQTW0+dX
yN6pqN/boWpzgkwoXs+Cu78PvP9q8UE3xObwZwfe8I/rr2P85Xfc/PvLfh56YlljwF4Nb6lrvIDj
Pw89gYPOwljHSIpXDnj2n2eg4fAiAsY9V1+OqEUN9c8zUH5AUixZl6jHFrqkXfYvnIHWsur8opMS
Ht2hXMKWabFgebTo/L4KVRiv5iEsklNNsM30ZmL8od3RRI+7ERGhxIj/Byovpn2MRzTXDqUeKav2
aSwq9hTjiR1m1Om9NvBH+5pQlj8yOMxXY2E7X8nzd9YMcHY9V/uCAgq8SKs0GybzQWOchEpdxA0o
N94zp2C6ExNZ0NaGZziJSIiLtda560sYRGOj7Jbk4gejIODat4e+BUM1hiwGtTU14K+a7KwiP8YY
+v3RdfCn91hrZjSIs5WO0QmPbaXcB7jJeYmDJv8FjF+S1oQOIykgQR8byA25cRnjM/ESV047dzsw
PRdNdCNyktRjGgfJMBDVl0hr6q1TqenW0rMCMfM0JLzUnrT5kyqEE1///QX8r76AJlrAP/sCngl6
KYvfSavLS35++XCvAjaQbqPjRbWJzvoX7qCbHyw8WS6PPm3aF0ji5wBif9BtvNOUcdEpRUTQL7p9
+CwAQb6R8Cj0Hgvvr3z5ILr+8O2z2JFsCDJL6DAEcGu/f/vSppvTofPi2yQF0vSImlqiguowtc9e
oEzzzrQravMo00HVEgQexNxq6GPbTwMsoONNdbmlHMxvq4aEhNa4j75fZZbba6nw7ZRwTNUX6R6k
UAy3bVaJ91yoATLAaTC++rWMXCIpO1miJCsjPXX7XemZ4SaPqgRpeiG/GWFBhx3SEvezptOeOjK7
H53UrFYlfD1uG/qRsFYFu3Amz8XwMkHwQAyCXhg2IiLogxzpSaZq2uoMU3tyhPbZZewhYh0bL/p/
B4NfH0Ofz8mJWPz44PRW92lYgF2IJM9e1YUd3deESuBZKsfptu/+D3tnths5kmbpJ2LCuBtvnaRv
kmsNbXFDKBQR3GnGfXn6+Twre1DZQHV3YW76YoAEKoGsCEku0uxfzvkOgGPMnHPdxbbmJ2Z/tA3M
kOn4okBklGEJm6EpT0N4896PnAPjpSego7hzrcWI+lz793knYBSteEuR/kBmDQc/u+KogyWAFyGG
HFiuOwwIBxO9vicrUmuDuCXsCUuSPhOOnAS7XpHoF658+6fcS7KbbV6Wd1g+pnvwnEWc0sae4oBz
r2GkUeBm9AcPhJyP3v2NRExG8pix+lD6U302+kYoHEHYxNASbvJeQnEaoQ1fWSfFljP29GFyblHB
ILT7E+T2wdqq9R74SSzgvawjFlSOaEjBBUAbFJ1HZ1hkv/2ucuIszctjnzvjfk5tL3LbfMTpm/mP
7cZebNeQix5Z66AeEa52Z5x4MPLq1nw03GCOm6n2zonjQ0zsOtf7OWPDjhaq9jvfIgeVgYuqMw7b
lQXNvm0MfYsDsVgvohmFr8+kr8xSc2k0vZQxH4QDeph1rX5wkEWo04Ywy7nqONe02YGtZWA+Qve/
BQbRmPmODYSU1GxM9JyohnhhP449iPrdZk7+c41caI58g3CJ16qbfHK8FJ7PlaRwVhQiI7ALMLnf
R54FFedcqKQLbkluyn7WLeSXsKj80t9VcoVyMDEm6Mk6WtRdbwCfn5ohu/GSZv606iufDnHNGK8E
Oq+nJV0zF3am1aBYqjyREYNQWerIfQvteDDXAf8yKVLDUZA4sW/SPCfccjXh8rYTkg/FmIA3O5EQ
UW29wkukbCZUSSd6mm43poZtZIG0DRWuBTvS09UQLRqj23YF1zKDvEbkyDDqsfYvJKrOd1XvikNX
QvrPUjtlGAcIZAoLX8sIv0B+ZyhVTRSoSYUEwxReF9WVnN8t5nmHAWE/SlDRPwFFKbZHFpZfQJYb
3im87rQimEHcu0HZPVu6NquHfTqu6n2B1OXs5Dpm37YNqdjBSXTXgOin2GfQBI35yEm0PjttsKiT
5XoDEHRsNN6hEpk1n0jHsE82jo/f6BRf3NGTt6hC+u15Kq1JH+cyMxVqrXWJpDbYFPQ93gR8w49O
M/M+Jk5Q4O9JOc3cEeZHubbFYVtseYbjvSIbmo1luV3MmQ2y3TeYLMBUH6RM+rgy08SAAVyZap/q
rcCa4diPBsMTQt/GrIq8oLBulAfv1paFQZ5yrsnjdDLyUBlq5ZGwKySUJPGmxY+u9YvPAsHOi91V
0weagqljXe04vGu0mJFRbHZcm54xnLo0dUIG0FD+cTWn3Q3/BwdGrcFea4eSQq/pzpMI4ZAJI9ut
w9XxXS12BZTyKVrQkIZW72Gocr0uxcfNAu0IDd9WccK4EiaOcuvRuahGj/hvmTJ+I9HXfqVzeHN4
hMlI7Bf2I0EjrKMnZ//xKnCL0iFZ4WBnxNThhhdxs+FmQjYM2Y0EqOWpwc51V9XWOO3qzq/Ny9wp
dUEXC1Jftsp+b4flPV2WKcDckpPca+ZJJcNpEkPPTK1YxgsdJViu1eyfarxdXYiRdUkfzYVEb8Rc
DgEXKxpDf/AZyTqkmCXnFpybvHNkae7//XrqXwE+/kZM/KZq/vkvQSH/EifyN/bi/xLYoutdRyD/
uqF5+NU0VxLBZ5P/fY7zjz/4V1XlOySSWkh+PEmDApCDGu2vlkZeVUKBiQnxH2qfq9DlP6oqi6oK
GCMKIjoXFCn/NNYJ/vDxfHiIgEwGMVfxzr/R0hCt9veqivxRhky2bwrLQZaEJ/7vVVXF7m+r0c4f
aVLKNaK24RF3ieW9QxCvgjiwCtMOsTfTx8+Dh43e6rvu5EiFgmJraXfCrBJo6Nt+qNwoY6ll7Poy
HaMu+NLoRO9nz1tv6hUlo5OPi4lwlWEVl23fMyxdnWgjpUXvDLtHf+Fv6Kx3FiHSVtwV2XYw4AC9
dv3KLVu02R0KKRH7xra9JMDvctTRfhZ3AYDsmLurhQ7W4QcULaLTyFyE/7kVBF6Tq62utwhp6fOO
IqmMGLAmEYEkxxye/y/DNNOvGTbfZeHPvLurKsaI0b9zm9UV2kPTZ+GO5jLAwkVMgBUrjB0PgUyr
m4md0H2usuEyzb1xMJNiCxORQDhXw7TEVHolkYlpMTHlgGKxADYkrIGsFIDlAXkrmgShqXLtF9nx
MROqV/IlrEycYS2OcQODFclkm8ZWwCfv5I6JOyWoHwbD9vaDt9WPYqvUQ4Fm6p7cCAfhuYDt4PoQ
XAq5IdmZM39vIbgawis2ECZfKmKGXayEOtI30XW74o22ergdlfPeu+nwbBI3Jw+IsGDjW0aR6l09
yvIAL99+XarS2pOKJw+1TnGuTluSXIilJG/TFsQskK0OJGzqn5ieyyJGy++ebVz+v7kZm9ipzSd/
erhOrqJ+BstG4fPgjKTMXWsD+840+vHDXHX60oH5u5/QyYdBTWBoL4fQZUnE9nyoD3azVGcYy8lt
oIvmkYWPcyGy7i2fHS8iB7GMVm9ciVBJk+d1dNvYM9z6OLN2EcocCPEpiqdkbMX9aPR+lCzOfEJm
cIA6LWOyC+YwG4WKkk2hZggmlRyLIHGxftbl72Cev8wkMPbcVwlZ1UNlPvGQs0NnwM+60yS/qSKb
yiTqFhSD5UQ4fR4VT1to+sENMZTZrpatFxF7/r7VIEO2Bd57huoP5I3ku+wplNIRsJ45mjkZspnx
TouVnnSVtU9upfVlxVxN8EkPstfI4J1yLYSV02V39tTy3PDYzrvFW62DRm6CVzXD5CscSm90bagI
UBk8rfPg7kDkOSql9q7X1HyRSbXke6Rb81UMZW6ON0bFnKWZfMLpVXk6XA2Y5M+WhaPl2eVadR08
khQdrybUkyIWbpHfeJ3wHwcCpbK3xdlqIO9mUdn7JlBITvAJrXx94tkJQbGQGGpsShWYftKkEjsj
6BXHl/sOFKwpTvN1eLKr1Fbw0xRic5pDp8gXeZ7y3Jmfh39IkdI/dUmlLabioyyHjmgtAI8NM+DM
7a1w1YCmo6lHnBbxmKXpR23m6TURwKQMLg1V83jOasW6uW4mTZ2ZL/z42IV8dqIAVGXc1vZQpsd1
kM7HqJp5+PLLwCy9Dz6jgCu+Ggd1RiFks01rErpK/seDy1YICNIU6LCzk28NdjVqzJamN7QGpP+8
WGyM//2b+v/lEv7bbf6vrvz/hTe1zfjpv9y1fOOm/tX3v3798/Djrz/11zUtzT881/cZEDp/yir+
uqIDgRbDtVl7cIPDpLne3n9d0RCQPUnhz5nKUBDHIuOK/9i8OH+AMbiORALp/ttwZMf/T/mEjrQC
4kQDR5jMP8kCvwpm/0mS6q+dbWSz25wM9vumPpAuxYUSQ0+ZLfbumKLACPjWfDtYhI7WfbtGsEPs
g48F4tjWDuE+bkLyDB5T865vHe8bboIy9jA4RmnqEX48d5Tcqbe81xxjLWe5a38GKfFwlhZkJwcu
HrwsdWK4Tj/HRg+nye7TA3rBNEIx0YZmUhJUgzD0sE5C4MW0HbXbgqXfQwuvw6qRXGsFPZCjW/nZ
dH19GrGv70Xu7cceYasYJhFORZ7em10ij82aV98sBFT51YPC8cqLo94zc2wPFmq+M0GzV2eV5Xk/
6Ak1SVm1hs5S0zBcFKLTl7IYJBqTTTyNc2dFTcVwdDSDiyjsNpI1CaYgarJdgOWEkJyRTLUcY0RS
iO7Q4Zc/zrkTwqJdH5VW/qlDP7qH1sIAlQHrfeMH57QpI1ct5QOhv1xLCVgec51ljOpXERrQIvO7
cpTm1hEhh5cDbXLpT2O/GcfE2PA1lplxrnpCm4h9p82l64mIs1CX1ssoaUgDuFLb5vEbfCsnttCT
36ZJ7R4cbdZ7qwXuKLZ+e9ST1V98WIzEFFnfvKVevlbOmrifUQOTztU/biUFDCvkau+NCjisXtYn
Jy/8HyNLM92s30FR9gdTY5EZp5TUY4ukxEnmas/a3vvJfKFcLxgdi0vKDUzrr8EnLctQx7KupijH
/3vEStPtWw+D3yquHBiE3VfGQ4VXtwt+yK6Zf7PFDvYbkhaJr65uYt4bBnbr3Fe3a6FfMu6JFyYJ
66eBMpdWbXPFxSA15EYa+FcUY7hslweZjnWKz9WzElK48WeeE1g297Y5qUs1my/ZYlA+GrbTHgF+
lo+LatmxMVe6t+ouuHHaHM00iytaqhx7qH8cDQb5+44QK5ho4BXKEGDafKYt2xeNRYe2LZ29zxwt
QwtHy9UmaNXHdZQUTlsAARJnNFFIlUXkuj2DDYmKFrYylqF8t1hb/YAw8hhwTe4yQMeXzrM+VdX6
yS2JfUt2o83qzYNC+1Qr94Bo1zTIIhydxDpUA+4sfzcFcxN8bc7a5jGE5g2kwdI/9KMl6y/oadiB
4JDtGjmMLy7s6OsOMMPEVCHpdpIeCHM3mjGI2uA8K99C3Zv0xHRrxjNPejHqYg4BLqRH7YCceLGq
2YEf7FJBkg/BUkL5Z+BusjeYPhaQujgo+dzrSW97oFP4nGPC1MXHlrXzEAptpHft6tf+GzQIq+3i
3l3NxwbgR/KzuMYbufkW7Djh4BY4BisTHEU8uW6JVKYeyZjpHLMkDbrCzS2GoPgBE2w1jrKZENm6
qgLESvI8bLOJhS5ZJdh2nMuMROK1XrX7WbId50kRqFNPZjaIade08/KADNz5iTN4KA80NMxJ/BXJ
cjTB2YKrgSc6iBu35EtuVXqdAUL5/WYznCVPqa+IPxFgfg+cfXxFwrbIqEYaxWyD9OPC3k150Kh7
n2pGERkBYsIebtjZuCJSajLgKS1+ymqo8e6XCXi7e8W4C1FN4JtdPuPQM5P1W3UFxUNX6Tv4HV1L
kk8dzAd2K96lCZz2VOYB7/3iJpH7J33eGtnfjqaVHYjUlgd1xdQ38Oq3P8n1nekqxFnXaHmtfeSl
A4z7ijbwOv/IYd+PVwz+gG/gunw+UKMU13cVtZiZenncpco29qxlxLNf0VV5FkVtaM+ucaXpN3fI
V8GXTb53Ry84fSB2hdBv2cHNakPUrxBJReXipIehw9NHIsdYiV3db+tXu7Y/uKO6O0gI3n72rwMl
ZMVyZ4lWPKckV+4XUcgX10n7R4ehBpdDUxHy7Pf3apAGGI9VnKdGJF+b5bkPa2JGve+lJ47O5AjW
X7yXvplHZG/Ij8lsF7UbEsLtCrddbvzN3y6Oa8ld2iJl0/NaYL2zcV62CtkwMiyMWM5uGQQdEbIa
ttkF0oS4wHD3wHCL7rIMDn3V6JfNV8Np9abxYHbNdkAQ4DJxNukatp4J4gxO5t5H2llE3WIRz2Vz
xAcsNCLYB4B2+frPS+C4O8sEG5BCFntgigXOa7sqyggBOXj8AHvdlxO4EJiOHI2b827bbcdd6Ab6
ky3bcIFIY/5iH6j27sC4DBSlefT61n4Dx6ZpFsnZ0Waf7oscV2DXDNVdKeb2deQ9vODB7R7YcAa3
EqVTiNevuMU2mR/A+Ux3JWnrIas67wgS7Hsrnfx2hSz5luClJoTJDPhLeo9KoN7oVKUSoaptcdcv
zDnDnDf/wS385cDQo/uUfsNYwCsjG7/pY9e7pAI4tfRONR5JZufZdmNCGPox45vY6YXE1XIlzSAT
6VvCGgP3H5ZZloZQupFpxGAqOomHxHhfmgQVH5zLCxK/FVF0D3uG2x8FigGr08HBStSaObyw7hxk
xAAca7/jL3FgoBjvp8VjXuEKtpF0IvD2U2sI21pavrcTpWem/G0CeJoteam7aYjICXM/kaBSUzhY
Ine+KDgJOmTlNW8VRnf/2e4KmXLlpTUk1W+9B7r08f/X9/+TzaaNHPq/qe+Xz/7vtf2ff+Kv2j6w
/3AFrxgLP9TR/9AH/FXfU7//waYTki8+uD/Hc/9c3zvonCzf8hxHOOxE/299b7l/oL926RXQVsEG
xsP3b4zgWLz8J4k1ql3XsaCAWDQSHH8W075/LvCZhRtTq3jyZ/Z/b5Ph+DDY1y+5WBWRSUYbZ4aJ
h7hW5ZM/y0vfa7wxU9E+a2U8t6LrzyNrNaTM11NOjcZpTWwvOUyqyB4oO4zP0fdZSpL93R4dmfis
NFz2Ow+AP1ebwzYvKQ1I+TT9E2xbad0FzibUS09S4IgDn0QS+6DJNNMXqWnwkQQwIgfFWQbTUBMa
kBCXtSdxTOC41nPXtS+VbAYaYr8BSELI4uIhtLaSYIj9TDj9PqscS58HokSJMLrKjmkaFpoX+E81
eN2zr1br1VnTnsJpU6Zi3+iQeXLgDYXdyryItCoWGLlffKNEMGjDTb+c2ihTrvosmkT+TL2COmyz
oJS06EYVitpQ9tdrDacbuuuBb6EnXk5ZN1LYGykdXsCVWZjYy2fm6v1+wrZFNp7C4UV0XXGECqw/
liYfSDYhnfxYGIuMZxLqP9aJUYi00wy1d/6c4mfilzUWlxY38bGw5tdC5fahGAhXNesgPUJ/Qx/c
1mn2li85JcHKQteXy0U53U02j+MbFP+GBPf+wa4XVqDNFICqSb2vYUlm8rjnj429ZmhhLioX+5Qu
5esyDSCLA7M4S4KV0hygrp2U4zPCESQqyMsO1PCvht0AkPf1fOh95oLSag70nkRz5K8MYX9DORpu
tp4UvaBM7yjrCGobhw9V9+d6Us2R8BMdsVGMWKFZu57pyo3WwtxDzH3I0lpBsC1ftTBy1HyGignQ
/OXljXepvS15mAPlsSrGtxSMeB17O4lKrM4HZ3IgV2yU6IxqI/ILlzA1E8yI6NRviafoLnKYrdhH
jnPyVZ7vm2Ujl80grXO7rtnz0ZoONcvIH8RLLOcFPlCsW9eAv7c6u6ZIf2FOU/euAc5zyJdn9pHV
AeIcx36u8yNZyd5uzIW3wyBGlUNIxH5AB3HiXMj2XWcFewwGWMgzIzhM3vwL7m19girDhJCzY8ek
O29AguY/FE1vOJHBDqEYXGUgSOZSyiYEoBmIk97IknXFVMVMOUmltZZvpkt4LPzjV6NKTtvWAGHt
NRvZwXhzgSvv7HIpzlnrYiHTTv7bHt3u+7ih0zcHgGfU6txkredAxBXlbT2V443nDbzxYyfbyHY2
47caCHLFMM/Qb6d8KbC7FUQTh2u9GEcg+uMTOKPZf66cEmaZsGB9o53M77S0vD30CRlfU49gisBr
5k7jhh+EuaUHGLbWuRnR9oWrPfDVeLBKNN1Mx8aqtUORTNMD6jyTrRaPRRpMrHnlsqw/W82hGqe+
s55xhDVHayAPJDgQkJ0vobF6Yglbvturn3UefpttO+fgcxIgVMs4Zr8RkJOhApq2xWEpWj3foXzt
P3oqa8A0mZPhV55qcZM1QX2Yc/boJK5ZB2GxAG1LdqhrQRJOpjglFgJFlADg4QLqYKtM7iK5aXac
EE13YHRMLJHc3hd83q9ASJe7qjA+eaXeCPUThL4Aoq7J/CPmwrkrhFVGXWUVN42R/wQ43EW5pfPX
uitwZOEZzi8WLECWHuNmRwyJzQdoUi9thYJkFwQ2hCGnUmczGPa2b0+3uBr0k2MHxnPp9D7rdDcH
PRm0186gK3ZjmvEaz4sF51w1yx4Ci7h4iC7iIRlAsAzDwH47Uyjpc/y/2HcYavDWYljzHoFA2/uk
dfGwkMJCKtD0UBEjDnivJ0iZRTPhOvCvW7lJYmi95hHf2AeJFu7Rmergq7P6R58iaGbHgy3YlsO7
txY1/l6oh5Y9nVgSS6jUQHDorvTwO2FSHhfGYNwwis/2kjFM1IgtiLVaMAumEiQODOwdATB3+SzL
+80Q02XNCWFq1hFJXLNAvu5hBU6+NcaDY6WHLHBIlp8tGVKajzttdoeV9E3O4OESjJxam72uuwAp
cyiGpTmxeIY5PaOpSc35aZQbCYsSPpdymGjwswXHdlkOxtoGp05MCZibhSGWF9Rfq1bImPGehqNp
GBFlOVP3WpGJiBqx/xbkBZBkyd4MZGcQ9UN7Ym2UAsHQv5fWf6nBocdbMI970es8ZAay4XQGdJmR
qrofx3o5G2X7EyjNBfbDeGMuFRbm+YqAsfzm3qIyuWV2reJGrMV+zgdx2mDCHUl8xvmhkd7iaMhD
mTJeY4mPJaMs6FDrkvOu9b5vGyiThiqf9mX4bqmyvHF1wmoBswVZn1gjyYg0b3kGeuLXyZqey/I3
7sZgv+jte6r5W8sNyA2jOze5INYllGYqrvmUQfqDOLE5FBW9RELgQJgBVrqbHTlxubPOY+uOtdL9
Df7llzPk1b5yKRimxXmrcdxi+Onb14q46t3WOcQWjsvwuxsdC+5GUUYOhyiSqzl7UG5VPAaW0ich
re12Kgc+Br/8PtaJiDhMFad2Pr3JlZhfZ7Cf85xt35TiLCkWybnu5dUPC88P/vRVnUan9vYFEUZh
g95i3xdbfWuZ1hwP6+aEk73+6DPSYie2r0Si8D2Ayy9jwTLxtRfW9lCiOecDZfDj7TIfsj4fmObb
n4ay+OC1LwcIS4381vouf9YWUCXH5IQ/h3jOKkgfx76aH1xY7h9+4T2TBTGHsLfvHEsRn4JCnHye
rNAxxk4+aEBrzgvIMDSayBdwccrY2RLPoqPy06v5ZiYIswUHkHsT1IBUWZCwlgbeFb/nnaVNdT+Z
G4oaNkxHf3Hl97nsxQem4a9CJ8P9JmwDr9mUTcdCD/a9W3sTRLqC6AOEZGBriRYNA2ZgDBJdlydC
1E+tDNyneRW9CDk1DUoMS1uh6/TVb/LaSYbgRU35nWJhVKRhdd4BZ4nLK9Pg0D5CnMH1NAJ9iJBZ
POscdrY/iFsJqusdZ5n4gf/nXM1Zgm5LZWnYpvbPivk0TKzc+jLTwqhDFlMMbgw2ySc9My7BHAUW
PFpgw38JkO2RVmP/vM0dBAcOzwsLtOqAFfBh85qbBA8xyWdcB8vRNLaCx9mb/J9J6tdhZvX+fTC4
+RtxXw7BX7kbdfVcxS4CtFArTWIp2pU6VoOtnjrbIX2KXJ/+bikJXN+JRLk7fPpjGm2dHOqIQR1Z
SDKvDqnZFfvEn4muY0QVa74v5iOecSBpL6kPrV/lb5xm5RtX3PhezYt4Zn5NXEHh5yfhzlS8Seud
22ZiJpwbfUKaHKL319TKi/VmMlbmelvWnQPD4oXIBI5ijSvqzAyOJLd6MUsyqhsCzSZ2v9BKu8cB
4dIbcd3jT1fP01H2it1kUQz3Tpp1L8p2SZf2e4XjwmZXSZouqziqq+016IDkF7QPPblPKBtA57nO
GERboG2PbbxepzgveB9ugDzXzIiTCm4ssSLee1qCS4omCcIcBaIT8CLiVMAu7kGacErHYzJUZh+T
PyMgUP74XG3Nyowna4wLjOL8g/F3s2c7UF91bUsFfq8REYyElJB3pyT/qK/n+k2QuPXIUAYqcM3x
2tXBM6SNhiKsHX80daNYvfrF3htIXe4aStKqma4A33qqv5kZa3Fb+NZhlnV5WxD0s19rZqEqbatQ
G1sFD7EjC2EG/voImbLriOSDqlhMoHqnwiRdu9nG3TWp+Dj6S/pgaTtZn6RfdOp+STN8LgHEFHJY
kDF6FsVCDa9svVq1/6HtptzMr1Lv0m9n51n9JQNHPcasrmcPndXBDoE5ovFqcYwQGrEZV5sm6dXu
M87RhZB2SifPPg6Z575Z+NLHCM269o+s+7X5A9FJEglGZultPl19jjzCXRGDpJjR/GG1A/Lhs1bK
hk7dToOhjyM74aelHegFTAJTNhcx6jSQ7wboTJ86nsloHOz8VhduHibW6P+uUXN9ieZKryNibSgO
bGe+9WWQ5B/YnhBsQlsA+eU1O9lv29UxKOUvAMHp0cP6ZwDpJRmhZSz+yvJXxLnH6RyjvSj3PdPI
T0FhfTMz8t1V9MfK1+JAxtt43qx2eNQ612ReOPXTPJsurjiikS0klJGbmWx2zay247TskX4J0C6i
vRIPSsSChP6qO8dpGePzPb70VJExGMGAxCqziFPuOorzdo0XqxvisfJPgNemSNG4P4FsDvZdKaxP
F3nasS47TagoJ1MFcBv5qsoOeWpPUafcq2KPiESkkdn8owqM6UC0+L29ZMFPRMv3E98JTGbCELVl
rUfypFpKqTG9LWlpF+jBzpXs6LV7HSxu3MIH3DU8lGJnFnkWz0mdAQjhGk8WooZBieudCvz6aOSJ
HRkzN0kze6RbA/Pp8R8YKzwI294TJ8AUK/CN+8He1ic9Z8cRbuhlKQHbuahyOypwo4qrNct+adJY
L0mS5xy0bQpbEmZK2XPwjwQerFVWhYBk6riDe86lM6+PTOKDu2lJoRzgTz2WXu7G2KI4MHvF4lyY
D1LCTuj7ngS4UaefvQ+itSEb6ypibeVdiWIvZDZYEpmdOLsCecXHn5NuQC4NJNE8qz8M3X+0NhTl
jIG44y4miR56+ikWLlaJxem01lgmTBrP6xB1wAXeoAJYEWjsEOeA9dmqTwz3WTzx29pZzfKuJU1E
KqN1a2GZVO99AeSdNY9Q8Tg0IFMW244RcJENmAfJuch7NhA9UeV1KryQmtkUodEsRRXjFQmJ4lyI
SWJnwtPS+weT2NPQ6pitVmlaPjB/ECIaibuQ8QTa6K4fqLcLwTqpvY5/FtnrU9C2FamQExF5hRS/
5oYWrRiK6YgxY4xmo7UeiwHqd6m7ryFbhrNPTs1OQPchmByZa7aSTam9lgvYKM+wZiZ2g1m6T/P2
B/0apdja5FAktqI+EdUzYZCb+vUNBRdcnmm+2PiJXymlvuVGS15LN/g3mQcnuF02CkeVQTTarsy7
0eiiZhq/B2Z7mc3V3mWF9doQ5B3CcyLu3utkOLu2fEMdWu+YayMaF3IKrTFxvxFeRXDEVlo3zZrd
5kbzMWgfD3mfPXce6npO0v28Uh01qYZKo6wPhvXVyZ4a52fvVl0k0g79r1G/LgC4fmtdA20nBhQt
J1MPiu9Fj0ihvfpJrgPCUJUSijJomXyfxAh+cJkm4kKCdX5qTZMsrEomoBUZQMx7t3dWlDQ17Dqn
WtxDSZTfE0EE5D5p22X/U0wJEnTZZQP5orwDnii7M0y63bzl8InWNLkmnmvSSAtX30+ka2PoR4MC
fack99uztqqJJ1mZfQyaQN9ZqPVO/Av/CWfebyu1npyC6JtS5tkZAlZ5Xl0uV4BGX0mpWY1joscn
7F3xgH5RI+Jbzlvul7zq5mvHlQRhZCAh3brOAnUDXy4YyYIxPaiL7kCVd1XiWy6VcNpbHAne0k3z
EZ310Z/a76nczpgZmMfnGsxialySABDqVqGvKkiu0eY07GEh+LFfetVZu4z/2oCg24ZSP6QytcKE
qLAunR6Dov/J1pknPlldCLzNY+tcrfn16p8ahwRNHzzBgd6FAeJWG/dEJryhee9vhsTAzUikb5hW
dnPIhE7jXNXmcSGXNurcsT/hnBJMLgbFIN/9CaUzeIRfwRgumfMwU+v3knAeNDirvWflme9wC/5I
3Ml8nqVbRt4CBDcsRjX/cnt/eubss3aeh4cLvsR47lqGUXgT0DsYzqXqpMGcJc+RKoqyPAZec3GG
Ckn8ZjtjZOUzMa5+ataw/0RWnuErhWawqX2Zr/oTa6UiZMex6yuOZfsiDIKFvLmWxqfCVHDvi4oY
JC48oiR9fznKsugIBqBFQnVSZBFoJDiHeE/sel1/UGfxaqW6/iSbSt6r2SZGcsjGLyP3fsMBXvUu
wIl1bhlDP24LQQ1u7s9NqHMxs3d3xwci1Zztrluk0rvZr9WBKWiNQmJgn7Jtgbe/CkN9YAv5gpkk
h5AE71fvc02IhSMS444AKReVI5fBER/otzV1X6gQ3Oc2SVGNt+tw5D2A6tz1IDMD+TpLICKww6zn
VEB67DP7XhJ7+lkvjREWdSJRzFlICiqadONmRsht37KA63ftMGU31BDDsk+9ToWQy73x7DScPztv
QAp6SJN5uQ6J0O7PzMKoaWr0dQ3NDeXdrDDeIU/sXjvttDdtK+W0y5QfgAVCx3pYdZGEK+fCB1r+
wL4DDCm+YekwvUgCOXgbS7Y8vMYJQyMG1CzxmrW/2KMeb32enpZF+Dwc5rbJbzetdRdxYaH07saU
ignh3c60BoRx3XCthDhlPurS87+j38MiSzjbcNQSB1FrLC1Fq8Rzu0sNMq0B1y3P7qgHhk+i1B6a
DiH5TRjBa/UnBTlLC0BnKVm9ETO19WktJ0zO16TReGsXtlx+T+O9kJwXUoLWOpps/Ru5YROzInhc
Dcr6DVXfWZfeELl6nA9E6LaPSzpZb8U1JSRynau8sXPNh75VWE1go8un3u24TznL1EO1GdObgcj3
bOOHGnfwYuSlW43hrdSGuBMQQg6WlmZA89rbjygL/KeAHT/QUDSVN0RLWz/WKi/PQy8nhIY2w9DF
GnlLVcOxuqtd2ZCr2WdQo90eDYf/f9g7l+a0lSyOfxVX9nLpidDi3qox2AbbOLbjxMlsKAWIJJCQ
0Ft8+vsToARhQzKWFlNTk8oKcKvVap3uPuf/yFRWLOjgCMcroWHN78nwlyQkI8TTey7JhQZINtN4
0h6OXXFoYW61iB6gpVMfpEQnw4jy82dxrVs3czAQPTwlih8u6PtveKGxUVt3KB+S6QjvbQP1+Qtr
7qxekg4uVpnAqguDnMWMKdXnsONcilY0vw4ERKAvSI3ehuNcL/3b4suAIuhdIAEoZ2cviXc+xMrP
6MPFSGDljtdHZ0/tdUJ1TDiJhcdgsQruNeBEA8+WMMRK18F1FiE4qwToU4AfzuJRF+T2V7K3AotY
FjyL7O/uQn+VXSUxu3/SmTpZGsF+Ql85xWXWgg9BLaNnBZE3SmJjIqQSyBDJGw86thZDg19LIyPl
1UAxzkZoVRn6ttR9WOadHLdeLb3pCPo6u+iMXYyjOHUk7Bh75JvDmwiJvBGCXIs7lAy+wyGXLtNx
IV7Nu4VpFR4cDBUi3BjfOvCVY49cWVh8ERz0dHQIdZeBTAFbYKJf22kQ9VJMWYaLyCdn4y+W2AAb
3XXfVnKpDzAIWwzNZy8rrsNvjqsWPY4K6wHksA41WQlN1a7ukweWDNftLzU5dZ9yDfhrYbPYzLVS
1Rmgz+JO0PGH0SjfkGPFl6bw7SsJrWyMsHHDW6z5XBw/RkpefMxi7NjldPHFiOSvikWwBjBx6agK
ciBI/BhLICOGRcEjAyrbjwT4/ktd8K9kaaEOMtUD4Tx/WneRQYMrDJg5EdcIC64/KrYDWmK+egmi
1fwBqDeoMBluyiq+TtEa/LeQUwaRFeGrIgKzF9fskPOVgNo18mcXKJyYnjFfPWbJ6hGNL9wzRb/L
0i6VB0HbFT4CSiyAoeNysIK7cqemwlQV9GS0IWCFxP8LhzIYiR5D/RpnCN9aXn6XBkE+DN3V/6XA
/sxNS4XWcYpA8jk27VrVevsHu6q1tCG8i3BuUd7QNh4fFXGEAyguWqJsQDzb8HEpTf8ijmBsBTdE
p2JewVF1+PEw5FHx0jWdQrf2n5SrN4SQfRJ8FwsBBWmSbaUaykS9WO2jVsw+Co1Fg7Iizn3dLCiK
K1QYwGF5qjJEimqBQLhlBbeUZbBhKArkqwHePRSrZTgIVxDMUCjMIS0kGMo6Uv5kF4X2QJSNQP75
wNDHEBiVTERfaOB5HXWc4ZRU5KhdJGiBGOpndkqGR2bCg+bZsbKURVh0x8JHw6NGcYOlEZlG8HqS
3/2hBJjtJYMMC5Y8HVo6oPrxcKznwvwGHbVV+ilIGeRPwhJ43GWg2rJ6ac2zEGAKBUd2JAs2ZSKX
ZZkPqBFangxUxVLXeGwhn4W2CLz6+7Hn2aTxCGS9DPD389KT4fhBABxwU37fXSfCd+Q7nGcY82wQ
4MbNgSZCEczJUq6hUV7Z/jgxDUnE7jZCtomkJtnFDmjVnuGnqPf3jHyNOPXNHJ6uhk8RTGgUCrNM
TFe30PRLxQ7Q6vm9bS3Q7cgR6MIaFHOl4pNQSAkSH6K1mJeVlkCT9WsZHm9ynW5lQSTRGkslfIYC
+qK0vBadcBTAVwW0y5Iry146/N8CsuzUjUrtPlRinbh4TGZh8TSLEhIjFdKj/HbjMfdM9eU9Pzrd
0Nl+jJn4yTIue0Dd/oDBD12rRlHbdGnT31MtuCY9Tqazvz4oBuAYRdOBvZdBgjDx4cz1Idhuv0be
7FyUALMrhgqZv+Tz7z/rU4Nw+v62o3n6N7U7MKees+w7URw6k3g/bALT6wDL/5NROGjj1yio8jmb
cBkinPzmKOjaeYdvkEvYjcI2sO9NlGNT4fQdtjcKMBdEeAHNRkE8Rw0c6BRwqc0/GtyfC13jnMt0
EF/Qtt+DU+KC/0WjoNGxhoOAmgxorA6aW8Z2KjC39gcBvuZ5h5MnXBFpOwp/Pgh/MFI/40vPdtzp
JrI4s+itAHTsB9WMe/397n0aTnHFRCSn9sNSz2x77V+B5+/a+7J5zntfVs99c53dn+9u8PWla9eq
7qr6cODMQjOcwFXbBNJdN+9Nj/j0L9f8bnrm/guPxB5B6ldP/vpQ6+fe8/9NwwcyrKzzkGMbt4sm
vl/3giMvz26secMLcxnVgY5ImDA9m7bcM13nhx8e8Ji371Ljtn3XD81pTfQJI1fiZ/OWYXVNYmeS
1JYD9G8JW00b789cMzPDGmOsi4pUCy3vlrAz/8cZ1f3E+16njxv47zW/yhWj7tT1BSV4MwBPm44M
xMDQqndZYmlkW9C05QEj7jhVO2WUgu9W0uqaNjycmnZtAkpQ3VsIIUMX10ffqUGPd+tw4y4vp455
EEVU5ANaGAw/q0dTTpCcH5t2+PZ1bMK5o4X35ZaeJZNFUXVxMy867HaqD8ql531LwJ2fAMg9HGbU
GlqYGyPTWdaihwTgoYU+j0yMBczltLr7zWKOGWgLj3BkRpE5sZNoFse1OS1D5W5jSJyJ7Vhm/QDD
dqqFN3zklAzfA1dy5P5KSY2mM3vkRFH5H+RA1dhm0CV0yKoP3j8Hy9Z9UthVS7umW+m4v4wPJrcs
QVeoLvX+Tp8SsT/O6Ph5Njm1LTuui9u44exsYHpBhJt37cWUFbHkdjSdJvez7OxmFkazWqTicCq1
1Phx8cwWRuabHy6qMdhMwe2huvGgYA1pn73ljwzIT2phdbjfXKBvLg7ffQVB5OqG3j/Rj9l8NRzx
jwuXHUn9VCND+2khyB5XeWzY54ffyB01bP7J9qezs2H0am3T0YFt/iA/+cmRiQi5TGphXd5e4PVE
LJtv4TxyUsKi4dA/z47Q5xq2e6y+0bDZL7MQGaG4mhNltFJYiltYi784nGwOTsEoXbQx/15M1h1M
ROvpWzJpagtB8GUWxWdvdp6kZQuT78WJJv4ycmo7N6Wz0QprukK8FKgoLa3a00Qw7bdr5luZpp+p
yNf5pyrR+taf1ZNr5S8m7swM//4HAAD//w==</cx:binary>
              </cx:geoCache>
            </cx:geography>
          </cx:layoutPr>
          <cx:valueColors>
            <cx:minColor>
              <a:schemeClr val="tx2">
                <a:lumMod val="40000"/>
                <a:lumOff val="60000"/>
              </a:schemeClr>
            </cx:minColor>
            <cx:maxColor>
              <a:schemeClr val="tx2">
                <a:lumMod val="50000"/>
              </a:schemeClr>
            </cx:maxColor>
          </cx:valueColors>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Attrition Analysis Dashboard'!A1"/><Relationship Id="rId13" Type="http://schemas.openxmlformats.org/officeDocument/2006/relationships/hyperlink" Target="#'Attrition Analysis'!A1"/><Relationship Id="rId3" Type="http://schemas.openxmlformats.org/officeDocument/2006/relationships/hyperlink" Target="#Fact_Performance!A1"/><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image" Target="../media/image2.png"/><Relationship Id="rId1" Type="http://schemas.openxmlformats.org/officeDocument/2006/relationships/hyperlink" Target="Model%202%20Update.mwb" TargetMode="External"/><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Employee Overview Dashboard'!A1"/><Relationship Id="rId15" Type="http://schemas.openxmlformats.org/officeDocument/2006/relationships/image" Target="../media/image8.png"/><Relationship Id="rId10" Type="http://schemas.openxmlformats.org/officeDocument/2006/relationships/hyperlink" Target="#'Employee Overview Analysis'!A1"/><Relationship Id="rId4" Type="http://schemas.openxmlformats.org/officeDocument/2006/relationships/image" Target="../media/image3.png"/><Relationship Id="rId9" Type="http://schemas.openxmlformats.org/officeDocument/2006/relationships/hyperlink" Target="#'Job Related Dashboard'!A1"/><Relationship Id="rId14" Type="http://schemas.openxmlformats.org/officeDocument/2006/relationships/hyperlink" Target="#'Job Related Analysis'!A1"/></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image" Target="../media/image12.svg"/><Relationship Id="rId3" Type="http://schemas.openxmlformats.org/officeDocument/2006/relationships/hyperlink" Target="#'Employee Overview Dashboard'!A1"/><Relationship Id="rId7" Type="http://schemas.openxmlformats.org/officeDocument/2006/relationships/image" Target="../media/image11.png"/><Relationship Id="rId2" Type="http://schemas.microsoft.com/office/2014/relationships/chartEx" Target="../charts/chartEx1.xml"/><Relationship Id="rId1" Type="http://schemas.openxmlformats.org/officeDocument/2006/relationships/chart" Target="../charts/chart2.xml"/><Relationship Id="rId6" Type="http://schemas.openxmlformats.org/officeDocument/2006/relationships/hyperlink" Target="#'Home Page'!A1"/><Relationship Id="rId5" Type="http://schemas.openxmlformats.org/officeDocument/2006/relationships/image" Target="../media/image10.svg"/><Relationship Id="rId4" Type="http://schemas.openxmlformats.org/officeDocument/2006/relationships/image" Target="../media/image9.png"/></Relationships>
</file>

<file path=xl/drawings/_rels/drawing4.xml.rels><?xml version="1.0" encoding="UTF-8" standalone="yes"?>
<Relationships xmlns="http://schemas.openxmlformats.org/package/2006/relationships"><Relationship Id="rId8" Type="http://schemas.openxmlformats.org/officeDocument/2006/relationships/image" Target="../media/image17.png"/><Relationship Id="rId13" Type="http://schemas.microsoft.com/office/2014/relationships/chartEx" Target="../charts/chartEx2.xml"/><Relationship Id="rId18" Type="http://schemas.openxmlformats.org/officeDocument/2006/relationships/image" Target="../media/image24.png"/><Relationship Id="rId26" Type="http://schemas.openxmlformats.org/officeDocument/2006/relationships/image" Target="../media/image28.png"/><Relationship Id="rId3" Type="http://schemas.openxmlformats.org/officeDocument/2006/relationships/chart" Target="../charts/chart5.xml"/><Relationship Id="rId21" Type="http://schemas.openxmlformats.org/officeDocument/2006/relationships/image" Target="../media/image11.png"/><Relationship Id="rId7" Type="http://schemas.openxmlformats.org/officeDocument/2006/relationships/image" Target="../media/image16.svg"/><Relationship Id="rId12" Type="http://schemas.openxmlformats.org/officeDocument/2006/relationships/chart" Target="../charts/chart6.xml"/><Relationship Id="rId17" Type="http://schemas.openxmlformats.org/officeDocument/2006/relationships/image" Target="../media/image23.svg"/><Relationship Id="rId25" Type="http://schemas.openxmlformats.org/officeDocument/2006/relationships/image" Target="../media/image27.svg"/><Relationship Id="rId2" Type="http://schemas.openxmlformats.org/officeDocument/2006/relationships/chart" Target="../charts/chart4.xml"/><Relationship Id="rId16" Type="http://schemas.openxmlformats.org/officeDocument/2006/relationships/image" Target="../media/image22.png"/><Relationship Id="rId20" Type="http://schemas.openxmlformats.org/officeDocument/2006/relationships/hyperlink" Target="#'Home Page'!A1"/><Relationship Id="rId1" Type="http://schemas.openxmlformats.org/officeDocument/2006/relationships/chart" Target="../charts/chart3.xml"/><Relationship Id="rId6" Type="http://schemas.openxmlformats.org/officeDocument/2006/relationships/image" Target="../media/image15.png"/><Relationship Id="rId11" Type="http://schemas.openxmlformats.org/officeDocument/2006/relationships/image" Target="../media/image19.svg"/><Relationship Id="rId24" Type="http://schemas.openxmlformats.org/officeDocument/2006/relationships/image" Target="../media/image26.png"/><Relationship Id="rId5" Type="http://schemas.openxmlformats.org/officeDocument/2006/relationships/image" Target="../media/image14.svg"/><Relationship Id="rId15" Type="http://schemas.openxmlformats.org/officeDocument/2006/relationships/image" Target="../media/image21.svg"/><Relationship Id="rId23" Type="http://schemas.openxmlformats.org/officeDocument/2006/relationships/hyperlink" Target="#'Employee Overview Analysis'!A1"/><Relationship Id="rId10" Type="http://schemas.openxmlformats.org/officeDocument/2006/relationships/image" Target="../media/image18.png"/><Relationship Id="rId19" Type="http://schemas.openxmlformats.org/officeDocument/2006/relationships/image" Target="../media/image25.svg"/><Relationship Id="rId4" Type="http://schemas.openxmlformats.org/officeDocument/2006/relationships/image" Target="../media/image13.png"/><Relationship Id="rId9" Type="http://schemas.microsoft.com/office/2007/relationships/hdphoto" Target="../media/hdphoto1.wdp"/><Relationship Id="rId14" Type="http://schemas.openxmlformats.org/officeDocument/2006/relationships/image" Target="../media/image20.png"/><Relationship Id="rId22" Type="http://schemas.openxmlformats.org/officeDocument/2006/relationships/image" Target="../media/image12.svg"/></Relationships>
</file>

<file path=xl/drawings/_rels/drawing5.xml.rels><?xml version="1.0" encoding="UTF-8" standalone="yes"?>
<Relationships xmlns="http://schemas.openxmlformats.org/package/2006/relationships"><Relationship Id="rId8" Type="http://schemas.openxmlformats.org/officeDocument/2006/relationships/image" Target="../media/image11.png"/><Relationship Id="rId3" Type="http://schemas.openxmlformats.org/officeDocument/2006/relationships/chart" Target="../charts/chart9.xml"/><Relationship Id="rId7" Type="http://schemas.openxmlformats.org/officeDocument/2006/relationships/hyperlink" Target="#'Home Page'!A1"/><Relationship Id="rId12" Type="http://schemas.openxmlformats.org/officeDocument/2006/relationships/image" Target="../media/image10.svg"/><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11" Type="http://schemas.openxmlformats.org/officeDocument/2006/relationships/image" Target="../media/image9.png"/><Relationship Id="rId5" Type="http://schemas.openxmlformats.org/officeDocument/2006/relationships/chart" Target="../charts/chart11.xml"/><Relationship Id="rId10" Type="http://schemas.openxmlformats.org/officeDocument/2006/relationships/hyperlink" Target="#'Attrition Analysis Dashboard'!A1"/><Relationship Id="rId4" Type="http://schemas.openxmlformats.org/officeDocument/2006/relationships/chart" Target="../charts/chart10.xml"/><Relationship Id="rId9" Type="http://schemas.openxmlformats.org/officeDocument/2006/relationships/image" Target="../media/image12.svg"/></Relationships>
</file>

<file path=xl/drawings/_rels/drawing6.xml.rels><?xml version="1.0" encoding="UTF-8" standalone="yes"?>
<Relationships xmlns="http://schemas.openxmlformats.org/package/2006/relationships"><Relationship Id="rId8" Type="http://schemas.openxmlformats.org/officeDocument/2006/relationships/image" Target="../media/image11.png"/><Relationship Id="rId13" Type="http://schemas.openxmlformats.org/officeDocument/2006/relationships/image" Target="../media/image29.png"/><Relationship Id="rId3" Type="http://schemas.openxmlformats.org/officeDocument/2006/relationships/chart" Target="../charts/chart15.xml"/><Relationship Id="rId7" Type="http://schemas.openxmlformats.org/officeDocument/2006/relationships/hyperlink" Target="#'Home Page'!A1"/><Relationship Id="rId12" Type="http://schemas.openxmlformats.org/officeDocument/2006/relationships/image" Target="../media/image27.svg"/><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11" Type="http://schemas.openxmlformats.org/officeDocument/2006/relationships/image" Target="../media/image26.png"/><Relationship Id="rId5" Type="http://schemas.openxmlformats.org/officeDocument/2006/relationships/chart" Target="../charts/chart17.xml"/><Relationship Id="rId10" Type="http://schemas.openxmlformats.org/officeDocument/2006/relationships/hyperlink" Target="#'Attrition Analysis'!A1"/><Relationship Id="rId4" Type="http://schemas.openxmlformats.org/officeDocument/2006/relationships/chart" Target="../charts/chart16.xml"/><Relationship Id="rId9" Type="http://schemas.openxmlformats.org/officeDocument/2006/relationships/image" Target="../media/image12.svg"/></Relationships>
</file>

<file path=xl/drawings/_rels/drawing7.xml.rels><?xml version="1.0" encoding="UTF-8" standalone="yes"?>
<Relationships xmlns="http://schemas.openxmlformats.org/package/2006/relationships"><Relationship Id="rId8" Type="http://schemas.openxmlformats.org/officeDocument/2006/relationships/chart" Target="../charts/chart20.xml"/><Relationship Id="rId13" Type="http://schemas.openxmlformats.org/officeDocument/2006/relationships/chart" Target="../charts/chart25.xml"/><Relationship Id="rId3" Type="http://schemas.openxmlformats.org/officeDocument/2006/relationships/image" Target="../media/image12.svg"/><Relationship Id="rId7" Type="http://schemas.openxmlformats.org/officeDocument/2006/relationships/chart" Target="../charts/chart19.xml"/><Relationship Id="rId12" Type="http://schemas.openxmlformats.org/officeDocument/2006/relationships/chart" Target="../charts/chart24.xml"/><Relationship Id="rId2" Type="http://schemas.openxmlformats.org/officeDocument/2006/relationships/image" Target="../media/image11.png"/><Relationship Id="rId1" Type="http://schemas.openxmlformats.org/officeDocument/2006/relationships/hyperlink" Target="#'Home Page'!A1"/><Relationship Id="rId6" Type="http://schemas.openxmlformats.org/officeDocument/2006/relationships/image" Target="../media/image10.svg"/><Relationship Id="rId11" Type="http://schemas.openxmlformats.org/officeDocument/2006/relationships/chart" Target="../charts/chart23.xml"/><Relationship Id="rId5" Type="http://schemas.openxmlformats.org/officeDocument/2006/relationships/image" Target="../media/image9.png"/><Relationship Id="rId10" Type="http://schemas.openxmlformats.org/officeDocument/2006/relationships/chart" Target="../charts/chart22.xml"/><Relationship Id="rId4" Type="http://schemas.openxmlformats.org/officeDocument/2006/relationships/hyperlink" Target="#'Job Related Dashboard'!A1"/><Relationship Id="rId9" Type="http://schemas.openxmlformats.org/officeDocument/2006/relationships/chart" Target="../charts/chart21.xml"/></Relationships>
</file>

<file path=xl/drawings/_rels/drawing8.xml.rels><?xml version="1.0" encoding="UTF-8" standalone="yes"?>
<Relationships xmlns="http://schemas.openxmlformats.org/package/2006/relationships"><Relationship Id="rId8" Type="http://schemas.openxmlformats.org/officeDocument/2006/relationships/image" Target="../media/image27.svg"/><Relationship Id="rId13" Type="http://schemas.openxmlformats.org/officeDocument/2006/relationships/chart" Target="../charts/chart30.xml"/><Relationship Id="rId3" Type="http://schemas.openxmlformats.org/officeDocument/2006/relationships/image" Target="../media/image11.png"/><Relationship Id="rId7" Type="http://schemas.openxmlformats.org/officeDocument/2006/relationships/image" Target="../media/image26.png"/><Relationship Id="rId12" Type="http://schemas.openxmlformats.org/officeDocument/2006/relationships/chart" Target="../charts/chart29.xml"/><Relationship Id="rId2" Type="http://schemas.openxmlformats.org/officeDocument/2006/relationships/hyperlink" Target="#'Home Page'!A1"/><Relationship Id="rId1" Type="http://schemas.openxmlformats.org/officeDocument/2006/relationships/chart" Target="../charts/chart26.xml"/><Relationship Id="rId6" Type="http://schemas.openxmlformats.org/officeDocument/2006/relationships/hyperlink" Target="#'Job Related Analysis'!A1"/><Relationship Id="rId11" Type="http://schemas.openxmlformats.org/officeDocument/2006/relationships/chart" Target="../charts/chart28.xml"/><Relationship Id="rId5" Type="http://schemas.openxmlformats.org/officeDocument/2006/relationships/hyperlink" Target="#'Attrition Analysis'!A1"/><Relationship Id="rId15" Type="http://schemas.openxmlformats.org/officeDocument/2006/relationships/chart" Target="../charts/chart32.xml"/><Relationship Id="rId10" Type="http://schemas.openxmlformats.org/officeDocument/2006/relationships/chart" Target="../charts/chart27.xml"/><Relationship Id="rId4" Type="http://schemas.openxmlformats.org/officeDocument/2006/relationships/image" Target="../media/image12.svg"/><Relationship Id="rId9" Type="http://schemas.openxmlformats.org/officeDocument/2006/relationships/image" Target="../media/image29.png"/><Relationship Id="rId14" Type="http://schemas.openxmlformats.org/officeDocument/2006/relationships/chart" Target="../charts/chart31.xml"/></Relationships>
</file>

<file path=xl/drawings/drawing1.xml><?xml version="1.0" encoding="utf-8"?>
<xdr:wsDr xmlns:xdr="http://schemas.openxmlformats.org/drawingml/2006/spreadsheetDrawing" xmlns:a="http://schemas.openxmlformats.org/drawingml/2006/main">
  <xdr:twoCellAnchor>
    <xdr:from>
      <xdr:col>1</xdr:col>
      <xdr:colOff>449356</xdr:colOff>
      <xdr:row>3</xdr:row>
      <xdr:rowOff>76761</xdr:rowOff>
    </xdr:from>
    <xdr:to>
      <xdr:col>22</xdr:col>
      <xdr:colOff>454118</xdr:colOff>
      <xdr:row>40</xdr:row>
      <xdr:rowOff>170104</xdr:rowOff>
    </xdr:to>
    <xdr:grpSp>
      <xdr:nvGrpSpPr>
        <xdr:cNvPr id="2" name="Group 1">
          <a:extLst>
            <a:ext uri="{FF2B5EF4-FFF2-40B4-BE49-F238E27FC236}">
              <a16:creationId xmlns:a16="http://schemas.microsoft.com/office/drawing/2014/main" id="{11CE5702-9BD5-829B-232F-6E559131D9DB}"/>
            </a:ext>
          </a:extLst>
        </xdr:cNvPr>
        <xdr:cNvGrpSpPr/>
      </xdr:nvGrpSpPr>
      <xdr:grpSpPr>
        <a:xfrm>
          <a:off x="1139638" y="614643"/>
          <a:ext cx="14500692" cy="6727226"/>
          <a:chOff x="1318932" y="265019"/>
          <a:chExt cx="14500692" cy="6727226"/>
        </a:xfrm>
      </xdr:grpSpPr>
      <xdr:cxnSp macro="">
        <xdr:nvCxnSpPr>
          <xdr:cNvPr id="29" name="Straight Arrow Connector 28">
            <a:extLst>
              <a:ext uri="{FF2B5EF4-FFF2-40B4-BE49-F238E27FC236}">
                <a16:creationId xmlns:a16="http://schemas.microsoft.com/office/drawing/2014/main" id="{7DC1D9E8-A1F9-2D34-F75C-40DDBD6D5433}"/>
              </a:ext>
            </a:extLst>
          </xdr:cNvPr>
          <xdr:cNvCxnSpPr>
            <a:cxnSpLocks/>
            <a:stCxn id="3" idx="2"/>
            <a:endCxn id="125" idx="0"/>
          </xdr:cNvCxnSpPr>
        </xdr:nvCxnSpPr>
        <xdr:spPr>
          <a:xfrm>
            <a:off x="8715483" y="2336818"/>
            <a:ext cx="1" cy="504993"/>
          </a:xfrm>
          <a:prstGeom prst="straightConnector1">
            <a:avLst/>
          </a:prstGeom>
          <a:ln w="19050" cap="flat" cmpd="sng" algn="ctr">
            <a:solidFill>
              <a:schemeClr val="accent6">
                <a:lumMod val="40000"/>
                <a:lumOff val="60000"/>
              </a:schemeClr>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grpSp>
        <xdr:nvGrpSpPr>
          <xdr:cNvPr id="245" name="Group 244">
            <a:extLst>
              <a:ext uri="{FF2B5EF4-FFF2-40B4-BE49-F238E27FC236}">
                <a16:creationId xmlns:a16="http://schemas.microsoft.com/office/drawing/2014/main" id="{C5FB74EC-65EF-B95A-E2B6-BA5764CA1B7E}"/>
              </a:ext>
            </a:extLst>
          </xdr:cNvPr>
          <xdr:cNvGrpSpPr/>
        </xdr:nvGrpSpPr>
        <xdr:grpSpPr>
          <a:xfrm>
            <a:off x="1318932" y="1642221"/>
            <a:ext cx="14500692" cy="5344310"/>
            <a:chOff x="1343025" y="1219199"/>
            <a:chExt cx="14406562" cy="6229351"/>
          </a:xfrm>
        </xdr:grpSpPr>
        <xdr:sp macro="" textlink="">
          <xdr:nvSpPr>
            <xdr:cNvPr id="3" name="Rectangle: Rounded Corners 2">
              <a:extLst>
                <a:ext uri="{FF2B5EF4-FFF2-40B4-BE49-F238E27FC236}">
                  <a16:creationId xmlns:a16="http://schemas.microsoft.com/office/drawing/2014/main" id="{D6E2FC28-BD61-57E1-A87C-0A5D2666BA08}"/>
                </a:ext>
              </a:extLst>
            </xdr:cNvPr>
            <xdr:cNvSpPr/>
          </xdr:nvSpPr>
          <xdr:spPr>
            <a:xfrm>
              <a:off x="5938837" y="1219199"/>
              <a:ext cx="5505450" cy="809625"/>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2000"/>
                <a:t>NezamTrack</a:t>
              </a:r>
              <a:r>
                <a:rPr lang="en-US" sz="2000" baseline="0"/>
                <a:t> HR Data Analysis</a:t>
              </a:r>
            </a:p>
            <a:p>
              <a:pPr algn="ctr"/>
              <a:r>
                <a:rPr lang="en-US" sz="2000"/>
                <a:t> Home Page</a:t>
              </a:r>
            </a:p>
          </xdr:txBody>
        </xdr:sp>
        <xdr:sp macro="" textlink="">
          <xdr:nvSpPr>
            <xdr:cNvPr id="7" name="Rectangle: Rounded Corners 6">
              <a:extLst>
                <a:ext uri="{FF2B5EF4-FFF2-40B4-BE49-F238E27FC236}">
                  <a16:creationId xmlns:a16="http://schemas.microsoft.com/office/drawing/2014/main" id="{A0B0D0F6-CBA5-8DDC-09F8-5C6C44CAD5DD}"/>
                </a:ext>
              </a:extLst>
            </xdr:cNvPr>
            <xdr:cNvSpPr/>
          </xdr:nvSpPr>
          <xdr:spPr>
            <a:xfrm>
              <a:off x="1343025" y="2627896"/>
              <a:ext cx="2800350" cy="801104"/>
            </a:xfrm>
            <a:prstGeom prst="roundRect">
              <a:avLst>
                <a:gd name="adj" fmla="val 7078"/>
              </a:avLst>
            </a:prstGeom>
          </xdr:spPr>
          <xdr:style>
            <a:lnRef idx="3">
              <a:schemeClr val="lt1"/>
            </a:lnRef>
            <a:fillRef idx="1">
              <a:schemeClr val="accent3"/>
            </a:fillRef>
            <a:effectRef idx="1">
              <a:schemeClr val="accent3"/>
            </a:effectRef>
            <a:fontRef idx="minor">
              <a:schemeClr val="lt1"/>
            </a:fontRef>
          </xdr:style>
          <xdr:txBody>
            <a:bodyPr vertOverflow="clip" horzOverflow="clip" rtlCol="0" anchor="ctr"/>
            <a:lstStyle/>
            <a:p>
              <a:pPr algn="ctr"/>
              <a:r>
                <a:rPr lang="en-US" sz="1600" b="1"/>
                <a:t>Data</a:t>
              </a:r>
              <a:r>
                <a:rPr lang="en-US" sz="1600" b="1" baseline="0"/>
                <a:t> Engineering And Modeling</a:t>
              </a:r>
            </a:p>
            <a:p>
              <a:pPr algn="ctr"/>
              <a:endParaRPr lang="en-US" sz="1600" baseline="0"/>
            </a:p>
            <a:p>
              <a:pPr algn="ctr"/>
              <a:endParaRPr lang="en-US" sz="1600"/>
            </a:p>
          </xdr:txBody>
        </xdr:sp>
        <xdr:cxnSp macro="">
          <xdr:nvCxnSpPr>
            <xdr:cNvPr id="10" name="Connector: Elbow 9">
              <a:extLst>
                <a:ext uri="{FF2B5EF4-FFF2-40B4-BE49-F238E27FC236}">
                  <a16:creationId xmlns:a16="http://schemas.microsoft.com/office/drawing/2014/main" id="{2AA53590-AF57-8E98-2AF3-FC85A94690A4}"/>
                </a:ext>
              </a:extLst>
            </xdr:cNvPr>
            <xdr:cNvCxnSpPr>
              <a:stCxn id="3" idx="1"/>
              <a:endCxn id="7" idx="0"/>
            </xdr:cNvCxnSpPr>
          </xdr:nvCxnSpPr>
          <xdr:spPr>
            <a:xfrm rot="10800000" flipV="1">
              <a:off x="2743200" y="1624012"/>
              <a:ext cx="3195636" cy="1003884"/>
            </a:xfrm>
            <a:prstGeom prst="bentConnector2">
              <a:avLst/>
            </a:prstGeom>
            <a:ln w="19050" cap="flat" cmpd="sng" algn="ctr">
              <a:solidFill>
                <a:schemeClr val="accent6">
                  <a:lumMod val="40000"/>
                  <a:lumOff val="60000"/>
                </a:schemeClr>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xnSp macro="">
          <xdr:nvCxnSpPr>
            <xdr:cNvPr id="18" name="Straight Arrow Connector 17">
              <a:extLst>
                <a:ext uri="{FF2B5EF4-FFF2-40B4-BE49-F238E27FC236}">
                  <a16:creationId xmlns:a16="http://schemas.microsoft.com/office/drawing/2014/main" id="{897C598F-B8DA-ADD5-2ED6-F539AF68AA28}"/>
                </a:ext>
              </a:extLst>
            </xdr:cNvPr>
            <xdr:cNvCxnSpPr>
              <a:stCxn id="7" idx="2"/>
              <a:endCxn id="5" idx="0"/>
            </xdr:cNvCxnSpPr>
          </xdr:nvCxnSpPr>
          <xdr:spPr>
            <a:xfrm>
              <a:off x="2743200" y="3429000"/>
              <a:ext cx="1" cy="704850"/>
            </a:xfrm>
            <a:prstGeom prst="straightConnector1">
              <a:avLst/>
            </a:prstGeom>
            <a:ln w="19050" cap="flat" cmpd="sng" algn="ctr">
              <a:solidFill>
                <a:schemeClr val="accent6">
                  <a:lumMod val="40000"/>
                  <a:lumOff val="60000"/>
                </a:schemeClr>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grpSp>
          <xdr:nvGrpSpPr>
            <xdr:cNvPr id="25" name="Group 24">
              <a:hlinkClick xmlns:r="http://schemas.openxmlformats.org/officeDocument/2006/relationships" r:id="rId1"/>
              <a:extLst>
                <a:ext uri="{FF2B5EF4-FFF2-40B4-BE49-F238E27FC236}">
                  <a16:creationId xmlns:a16="http://schemas.microsoft.com/office/drawing/2014/main" id="{AEF58745-7BFB-BC65-10E3-68FC0136AACD}"/>
                </a:ext>
              </a:extLst>
            </xdr:cNvPr>
            <xdr:cNvGrpSpPr/>
          </xdr:nvGrpSpPr>
          <xdr:grpSpPr>
            <a:xfrm>
              <a:off x="1976438" y="4133850"/>
              <a:ext cx="1533525" cy="1171575"/>
              <a:chOff x="1971675" y="3657600"/>
              <a:chExt cx="1533525" cy="1171575"/>
            </a:xfrm>
          </xdr:grpSpPr>
          <xdr:sp macro="" textlink="">
            <xdr:nvSpPr>
              <xdr:cNvPr id="5" name="Rectangle: Rounded Corners 4">
                <a:extLst>
                  <a:ext uri="{FF2B5EF4-FFF2-40B4-BE49-F238E27FC236}">
                    <a16:creationId xmlns:a16="http://schemas.microsoft.com/office/drawing/2014/main" id="{DC30ABCF-57C9-4864-7323-1F67F6B7AB09}"/>
                  </a:ext>
                </a:extLst>
              </xdr:cNvPr>
              <xdr:cNvSpPr/>
            </xdr:nvSpPr>
            <xdr:spPr>
              <a:xfrm>
                <a:off x="1971675" y="3657600"/>
                <a:ext cx="1533525" cy="1171575"/>
              </a:xfrm>
              <a:prstGeom prst="roundRect">
                <a:avLst>
                  <a:gd name="adj" fmla="val 5483"/>
                </a:avLst>
              </a:prstGeom>
              <a:solidFill>
                <a:srgbClr val="11223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21" name="Picture 20">
                <a:extLst>
                  <a:ext uri="{FF2B5EF4-FFF2-40B4-BE49-F238E27FC236}">
                    <a16:creationId xmlns:a16="http://schemas.microsoft.com/office/drawing/2014/main" id="{5E4557D7-D584-69C0-43C6-8D7410DC5C39}"/>
                  </a:ext>
                </a:extLst>
              </xdr:cNvPr>
              <xdr:cNvPicPr>
                <a:picLocks noChangeAspect="1"/>
              </xdr:cNvPicPr>
            </xdr:nvPicPr>
            <xdr:blipFill>
              <a:blip xmlns:r="http://schemas.openxmlformats.org/officeDocument/2006/relationships" r:embed="rId2"/>
              <a:stretch>
                <a:fillRect/>
              </a:stretch>
            </xdr:blipFill>
            <xdr:spPr>
              <a:xfrm>
                <a:off x="2014398" y="3705225"/>
                <a:ext cx="1457464" cy="1072277"/>
              </a:xfrm>
              <a:prstGeom prst="rect">
                <a:avLst/>
              </a:prstGeom>
            </xdr:spPr>
          </xdr:pic>
        </xdr:grpSp>
        <xdr:sp macro="" textlink="">
          <xdr:nvSpPr>
            <xdr:cNvPr id="31" name="Rectangle: Rounded Corners 30">
              <a:extLst>
                <a:ext uri="{FF2B5EF4-FFF2-40B4-BE49-F238E27FC236}">
                  <a16:creationId xmlns:a16="http://schemas.microsoft.com/office/drawing/2014/main" id="{E3BA20A7-3D51-7C09-715D-6A54BE08AD81}"/>
                </a:ext>
              </a:extLst>
            </xdr:cNvPr>
            <xdr:cNvSpPr/>
          </xdr:nvSpPr>
          <xdr:spPr>
            <a:xfrm>
              <a:off x="12949237" y="2335315"/>
              <a:ext cx="2800350" cy="846035"/>
            </a:xfrm>
            <a:prstGeom prst="roundRect">
              <a:avLst>
                <a:gd name="adj" fmla="val 5708"/>
              </a:avLst>
            </a:prstGeom>
            <a:ln w="19050">
              <a:solidFill>
                <a:schemeClr val="bg1"/>
              </a:solid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sz="1600" b="1"/>
                <a:t>Data</a:t>
              </a:r>
              <a:r>
                <a:rPr lang="en-US" sz="1600" b="1" baseline="0"/>
                <a:t> cleaning and pre-processing</a:t>
              </a:r>
            </a:p>
            <a:p>
              <a:pPr algn="ctr"/>
              <a:endParaRPr lang="en-US" sz="1600"/>
            </a:p>
          </xdr:txBody>
        </xdr:sp>
        <xdr:cxnSp macro="">
          <xdr:nvCxnSpPr>
            <xdr:cNvPr id="47" name="Straight Arrow Connector 46">
              <a:extLst>
                <a:ext uri="{FF2B5EF4-FFF2-40B4-BE49-F238E27FC236}">
                  <a16:creationId xmlns:a16="http://schemas.microsoft.com/office/drawing/2014/main" id="{284C979F-61F2-DE1D-13A8-7DA1C2AD7F54}"/>
                </a:ext>
              </a:extLst>
            </xdr:cNvPr>
            <xdr:cNvCxnSpPr>
              <a:cxnSpLocks/>
              <a:stCxn id="31" idx="2"/>
              <a:endCxn id="43" idx="0"/>
            </xdr:cNvCxnSpPr>
          </xdr:nvCxnSpPr>
          <xdr:spPr>
            <a:xfrm flipH="1">
              <a:off x="14330363" y="3181351"/>
              <a:ext cx="19050" cy="838199"/>
            </a:xfrm>
            <a:prstGeom prst="straightConnector1">
              <a:avLst/>
            </a:prstGeom>
            <a:ln w="19050" cap="flat" cmpd="sng" algn="ctr">
              <a:solidFill>
                <a:schemeClr val="accent6">
                  <a:lumMod val="40000"/>
                  <a:lumOff val="60000"/>
                </a:schemeClr>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grpSp>
          <xdr:nvGrpSpPr>
            <xdr:cNvPr id="50" name="Group 49">
              <a:hlinkClick xmlns:r="http://schemas.openxmlformats.org/officeDocument/2006/relationships" r:id="rId3"/>
              <a:extLst>
                <a:ext uri="{FF2B5EF4-FFF2-40B4-BE49-F238E27FC236}">
                  <a16:creationId xmlns:a16="http://schemas.microsoft.com/office/drawing/2014/main" id="{9F038C5E-62AA-C2A9-6EB8-9F279286F946}"/>
                </a:ext>
              </a:extLst>
            </xdr:cNvPr>
            <xdr:cNvGrpSpPr/>
          </xdr:nvGrpSpPr>
          <xdr:grpSpPr>
            <a:xfrm>
              <a:off x="13563600" y="4019550"/>
              <a:ext cx="1533525" cy="1171575"/>
              <a:chOff x="6367463" y="4124325"/>
              <a:chExt cx="1533525" cy="1171575"/>
            </a:xfrm>
          </xdr:grpSpPr>
          <xdr:sp macro="" textlink="">
            <xdr:nvSpPr>
              <xdr:cNvPr id="43" name="Rectangle: Rounded Corners 42">
                <a:extLst>
                  <a:ext uri="{FF2B5EF4-FFF2-40B4-BE49-F238E27FC236}">
                    <a16:creationId xmlns:a16="http://schemas.microsoft.com/office/drawing/2014/main" id="{6389F00A-889D-75AB-C33E-D91AB786D779}"/>
                  </a:ext>
                </a:extLst>
              </xdr:cNvPr>
              <xdr:cNvSpPr/>
            </xdr:nvSpPr>
            <xdr:spPr>
              <a:xfrm>
                <a:off x="6367463" y="4124325"/>
                <a:ext cx="1533525" cy="1171575"/>
              </a:xfrm>
              <a:prstGeom prst="roundRect">
                <a:avLst>
                  <a:gd name="adj" fmla="val 5483"/>
                </a:avLst>
              </a:prstGeom>
              <a:solidFill>
                <a:srgbClr val="11223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49" name="Picture 48">
                <a:extLst>
                  <a:ext uri="{FF2B5EF4-FFF2-40B4-BE49-F238E27FC236}">
                    <a16:creationId xmlns:a16="http://schemas.microsoft.com/office/drawing/2014/main" id="{F9C412AE-A2BA-4783-8D26-E6D0D7E96E8F}"/>
                  </a:ext>
                </a:extLst>
              </xdr:cNvPr>
              <xdr:cNvPicPr>
                <a:picLocks noChangeAspect="1"/>
              </xdr:cNvPicPr>
            </xdr:nvPicPr>
            <xdr:blipFill>
              <a:blip xmlns:r="http://schemas.openxmlformats.org/officeDocument/2006/relationships" r:embed="rId4"/>
              <a:stretch>
                <a:fillRect/>
              </a:stretch>
            </xdr:blipFill>
            <xdr:spPr>
              <a:xfrm>
                <a:off x="6429375" y="4171950"/>
                <a:ext cx="1428750" cy="1076325"/>
              </a:xfrm>
              <a:prstGeom prst="rect">
                <a:avLst/>
              </a:prstGeom>
            </xdr:spPr>
          </xdr:pic>
        </xdr:grpSp>
        <xdr:cxnSp macro="">
          <xdr:nvCxnSpPr>
            <xdr:cNvPr id="76" name="Connector: Elbow 75">
              <a:extLst>
                <a:ext uri="{FF2B5EF4-FFF2-40B4-BE49-F238E27FC236}">
                  <a16:creationId xmlns:a16="http://schemas.microsoft.com/office/drawing/2014/main" id="{ED5E5AFB-4B00-75A5-F8DD-FA99A9408859}"/>
                </a:ext>
              </a:extLst>
            </xdr:cNvPr>
            <xdr:cNvCxnSpPr>
              <a:cxnSpLocks/>
              <a:stCxn id="3" idx="3"/>
              <a:endCxn id="31" idx="0"/>
            </xdr:cNvCxnSpPr>
          </xdr:nvCxnSpPr>
          <xdr:spPr>
            <a:xfrm>
              <a:off x="11444287" y="1624012"/>
              <a:ext cx="2905125" cy="711303"/>
            </a:xfrm>
            <a:prstGeom prst="bentConnector2">
              <a:avLst/>
            </a:prstGeom>
            <a:ln w="19050" cap="flat" cmpd="sng" algn="ctr">
              <a:solidFill>
                <a:schemeClr val="accent6">
                  <a:lumMod val="40000"/>
                  <a:lumOff val="60000"/>
                </a:schemeClr>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sp macro="" textlink="">
          <xdr:nvSpPr>
            <xdr:cNvPr id="125" name="Rectangle: Rounded Corners 124">
              <a:extLst>
                <a:ext uri="{FF2B5EF4-FFF2-40B4-BE49-F238E27FC236}">
                  <a16:creationId xmlns:a16="http://schemas.microsoft.com/office/drawing/2014/main" id="{85327F57-31F1-4F18-B19C-6F8A3F98688D}"/>
                </a:ext>
              </a:extLst>
            </xdr:cNvPr>
            <xdr:cNvSpPr/>
          </xdr:nvSpPr>
          <xdr:spPr>
            <a:xfrm>
              <a:off x="7291387" y="2617446"/>
              <a:ext cx="2800350" cy="811554"/>
            </a:xfrm>
            <a:prstGeom prst="roundRect">
              <a:avLst>
                <a:gd name="adj" fmla="val 5708"/>
              </a:avLst>
            </a:prstGeom>
            <a:ln w="19050">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1800" b="1"/>
                <a:t>Analysis and Dashboard</a:t>
              </a:r>
              <a:endParaRPr lang="en-US" sz="1800" b="1" baseline="0"/>
            </a:p>
            <a:p>
              <a:pPr algn="ctr"/>
              <a:endParaRPr lang="en-US" sz="1600"/>
            </a:p>
          </xdr:txBody>
        </xdr:sp>
        <xdr:sp macro="" textlink="">
          <xdr:nvSpPr>
            <xdr:cNvPr id="131" name="Rectangle: Rounded Corners 130">
              <a:extLst>
                <a:ext uri="{FF2B5EF4-FFF2-40B4-BE49-F238E27FC236}">
                  <a16:creationId xmlns:a16="http://schemas.microsoft.com/office/drawing/2014/main" id="{7BA67975-0EC4-44E1-863E-53E59BED9EFA}"/>
                </a:ext>
              </a:extLst>
            </xdr:cNvPr>
            <xdr:cNvSpPr/>
          </xdr:nvSpPr>
          <xdr:spPr>
            <a:xfrm>
              <a:off x="7681913" y="4017653"/>
              <a:ext cx="2019299" cy="867291"/>
            </a:xfrm>
            <a:prstGeom prst="roundRect">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ctr"/>
            <a:lstStyle/>
            <a:p>
              <a:pPr algn="ctr"/>
              <a:r>
                <a:rPr lang="en-US" sz="1800"/>
                <a:t>Employee Overview</a:t>
              </a:r>
            </a:p>
          </xdr:txBody>
        </xdr:sp>
        <xdr:sp macro="" textlink="">
          <xdr:nvSpPr>
            <xdr:cNvPr id="132" name="Rectangle: Rounded Corners 131">
              <a:extLst>
                <a:ext uri="{FF2B5EF4-FFF2-40B4-BE49-F238E27FC236}">
                  <a16:creationId xmlns:a16="http://schemas.microsoft.com/office/drawing/2014/main" id="{71F414DD-D4CD-4E5D-89DA-EA16B629D9FE}"/>
                </a:ext>
              </a:extLst>
            </xdr:cNvPr>
            <xdr:cNvSpPr/>
          </xdr:nvSpPr>
          <xdr:spPr>
            <a:xfrm>
              <a:off x="7681913" y="5198424"/>
              <a:ext cx="2019299" cy="878526"/>
            </a:xfrm>
            <a:prstGeom prst="roundRect">
              <a:avLst/>
            </a:prstGeom>
          </xdr:spPr>
          <xdr:style>
            <a:lnRef idx="3">
              <a:schemeClr val="lt1"/>
            </a:lnRef>
            <a:fillRef idx="1">
              <a:schemeClr val="accent1"/>
            </a:fillRef>
            <a:effectRef idx="1">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1800">
                  <a:solidFill>
                    <a:schemeClr val="lt1"/>
                  </a:solidFill>
                  <a:latin typeface="+mn-lt"/>
                  <a:ea typeface="+mn-ea"/>
                  <a:cs typeface="+mn-cs"/>
                </a:rPr>
                <a:t>Attrition</a:t>
              </a:r>
              <a:r>
                <a:rPr lang="en-US" sz="1800" baseline="0">
                  <a:solidFill>
                    <a:schemeClr val="lt1"/>
                  </a:solidFill>
                  <a:latin typeface="+mn-lt"/>
                  <a:ea typeface="+mn-ea"/>
                  <a:cs typeface="+mn-cs"/>
                </a:rPr>
                <a:t> Overview</a:t>
              </a:r>
              <a:endParaRPr lang="en-US" sz="1800">
                <a:solidFill>
                  <a:schemeClr val="lt1"/>
                </a:solidFill>
                <a:latin typeface="+mn-lt"/>
                <a:ea typeface="+mn-ea"/>
                <a:cs typeface="+mn-cs"/>
              </a:endParaRPr>
            </a:p>
          </xdr:txBody>
        </xdr:sp>
        <xdr:cxnSp macro="">
          <xdr:nvCxnSpPr>
            <xdr:cNvPr id="133" name="Straight Arrow Connector 132">
              <a:extLst>
                <a:ext uri="{FF2B5EF4-FFF2-40B4-BE49-F238E27FC236}">
                  <a16:creationId xmlns:a16="http://schemas.microsoft.com/office/drawing/2014/main" id="{A5A579E4-6E2F-49AF-B47B-85A54988D5BA}"/>
                </a:ext>
              </a:extLst>
            </xdr:cNvPr>
            <xdr:cNvCxnSpPr>
              <a:cxnSpLocks/>
              <a:stCxn id="131" idx="1"/>
              <a:endCxn id="127" idx="3"/>
            </xdr:cNvCxnSpPr>
          </xdr:nvCxnSpPr>
          <xdr:spPr>
            <a:xfrm flipH="1" flipV="1">
              <a:off x="6972300" y="4433888"/>
              <a:ext cx="709613" cy="17411"/>
            </a:xfrm>
            <a:prstGeom prst="straightConnector1">
              <a:avLst/>
            </a:prstGeom>
            <a:ln w="19050" cap="flat" cmpd="sng" algn="ctr">
              <a:solidFill>
                <a:schemeClr val="accent6">
                  <a:lumMod val="40000"/>
                  <a:lumOff val="60000"/>
                </a:schemeClr>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xnSp macro="">
          <xdr:nvCxnSpPr>
            <xdr:cNvPr id="134" name="Straight Arrow Connector 133">
              <a:extLst>
                <a:ext uri="{FF2B5EF4-FFF2-40B4-BE49-F238E27FC236}">
                  <a16:creationId xmlns:a16="http://schemas.microsoft.com/office/drawing/2014/main" id="{A6D7613C-C636-4B8C-A35E-E26E34CAF44B}"/>
                </a:ext>
              </a:extLst>
            </xdr:cNvPr>
            <xdr:cNvCxnSpPr>
              <a:cxnSpLocks/>
              <a:stCxn id="132" idx="1"/>
              <a:endCxn id="176" idx="3"/>
            </xdr:cNvCxnSpPr>
          </xdr:nvCxnSpPr>
          <xdr:spPr>
            <a:xfrm flipH="1">
              <a:off x="6972301" y="5637688"/>
              <a:ext cx="709612" cy="196375"/>
            </a:xfrm>
            <a:prstGeom prst="straightConnector1">
              <a:avLst/>
            </a:prstGeom>
            <a:ln w="19050" cap="flat" cmpd="sng" algn="ctr">
              <a:solidFill>
                <a:schemeClr val="accent6">
                  <a:lumMod val="40000"/>
                  <a:lumOff val="60000"/>
                </a:schemeClr>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xnSp macro="">
          <xdr:nvCxnSpPr>
            <xdr:cNvPr id="135" name="Straight Arrow Connector 134">
              <a:extLst>
                <a:ext uri="{FF2B5EF4-FFF2-40B4-BE49-F238E27FC236}">
                  <a16:creationId xmlns:a16="http://schemas.microsoft.com/office/drawing/2014/main" id="{9845B938-FC1C-491E-BC3C-CF061BE4F07F}"/>
                </a:ext>
              </a:extLst>
            </xdr:cNvPr>
            <xdr:cNvCxnSpPr>
              <a:cxnSpLocks/>
              <a:stCxn id="131" idx="3"/>
              <a:endCxn id="183" idx="1"/>
            </xdr:cNvCxnSpPr>
          </xdr:nvCxnSpPr>
          <xdr:spPr>
            <a:xfrm flipV="1">
              <a:off x="9701212" y="4329113"/>
              <a:ext cx="709614" cy="122186"/>
            </a:xfrm>
            <a:prstGeom prst="straightConnector1">
              <a:avLst/>
            </a:prstGeom>
            <a:ln w="19050" cap="flat" cmpd="sng" algn="ctr">
              <a:solidFill>
                <a:schemeClr val="accent6">
                  <a:lumMod val="40000"/>
                  <a:lumOff val="60000"/>
                </a:schemeClr>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xnSp macro="">
          <xdr:nvCxnSpPr>
            <xdr:cNvPr id="136" name="Straight Arrow Connector 135">
              <a:extLst>
                <a:ext uri="{FF2B5EF4-FFF2-40B4-BE49-F238E27FC236}">
                  <a16:creationId xmlns:a16="http://schemas.microsoft.com/office/drawing/2014/main" id="{C7FE0D18-100F-4748-82A0-98D0116333F4}"/>
                </a:ext>
              </a:extLst>
            </xdr:cNvPr>
            <xdr:cNvCxnSpPr>
              <a:cxnSpLocks/>
              <a:stCxn id="132" idx="3"/>
              <a:endCxn id="195" idx="1"/>
            </xdr:cNvCxnSpPr>
          </xdr:nvCxnSpPr>
          <xdr:spPr>
            <a:xfrm>
              <a:off x="9701212" y="5637688"/>
              <a:ext cx="719139" cy="224950"/>
            </a:xfrm>
            <a:prstGeom prst="straightConnector1">
              <a:avLst/>
            </a:prstGeom>
            <a:ln w="19050" cap="flat" cmpd="sng" algn="ctr">
              <a:solidFill>
                <a:schemeClr val="accent6">
                  <a:lumMod val="40000"/>
                  <a:lumOff val="60000"/>
                </a:schemeClr>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grpSp>
          <xdr:nvGrpSpPr>
            <xdr:cNvPr id="174" name="Group 173">
              <a:hlinkClick xmlns:r="http://schemas.openxmlformats.org/officeDocument/2006/relationships" r:id="rId5"/>
              <a:extLst>
                <a:ext uri="{FF2B5EF4-FFF2-40B4-BE49-F238E27FC236}">
                  <a16:creationId xmlns:a16="http://schemas.microsoft.com/office/drawing/2014/main" id="{41D7715A-0510-07D3-DB90-6C0413924370}"/>
                </a:ext>
              </a:extLst>
            </xdr:cNvPr>
            <xdr:cNvGrpSpPr/>
          </xdr:nvGrpSpPr>
          <xdr:grpSpPr>
            <a:xfrm>
              <a:off x="5619751" y="3971925"/>
              <a:ext cx="1352550" cy="914400"/>
              <a:chOff x="5667376" y="3943350"/>
              <a:chExt cx="1352550" cy="914400"/>
            </a:xfrm>
          </xdr:grpSpPr>
          <xdr:sp macro="" textlink="">
            <xdr:nvSpPr>
              <xdr:cNvPr id="127" name="Rectangle: Rounded Corners 126">
                <a:extLst>
                  <a:ext uri="{FF2B5EF4-FFF2-40B4-BE49-F238E27FC236}">
                    <a16:creationId xmlns:a16="http://schemas.microsoft.com/office/drawing/2014/main" id="{08D6B560-ECB5-47FD-B76A-8871357EFA70}"/>
                  </a:ext>
                </a:extLst>
              </xdr:cNvPr>
              <xdr:cNvSpPr/>
            </xdr:nvSpPr>
            <xdr:spPr>
              <a:xfrm>
                <a:off x="5667376" y="4000500"/>
                <a:ext cx="1352550" cy="809625"/>
              </a:xfrm>
              <a:prstGeom prst="roundRect">
                <a:avLst/>
              </a:prstGeom>
              <a:solidFill>
                <a:srgbClr val="11223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69" name="Graphic 168" descr="Presentation with pie chart outline">
                <a:extLst>
                  <a:ext uri="{FF2B5EF4-FFF2-40B4-BE49-F238E27FC236}">
                    <a16:creationId xmlns:a16="http://schemas.microsoft.com/office/drawing/2014/main" id="{FAE2EBAE-AE4C-61AF-8076-F96ACC2E889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86450" y="3943350"/>
                <a:ext cx="914400" cy="914400"/>
              </a:xfrm>
              <a:prstGeom prst="rect">
                <a:avLst/>
              </a:prstGeom>
            </xdr:spPr>
          </xdr:pic>
        </xdr:grpSp>
        <xdr:grpSp>
          <xdr:nvGrpSpPr>
            <xdr:cNvPr id="175" name="Group 174">
              <a:hlinkClick xmlns:r="http://schemas.openxmlformats.org/officeDocument/2006/relationships" r:id="rId8"/>
              <a:extLst>
                <a:ext uri="{FF2B5EF4-FFF2-40B4-BE49-F238E27FC236}">
                  <a16:creationId xmlns:a16="http://schemas.microsoft.com/office/drawing/2014/main" id="{020C0CDD-25AE-D155-9CF1-653A862E732B}"/>
                </a:ext>
              </a:extLst>
            </xdr:cNvPr>
            <xdr:cNvGrpSpPr/>
          </xdr:nvGrpSpPr>
          <xdr:grpSpPr>
            <a:xfrm>
              <a:off x="5591176" y="5372100"/>
              <a:ext cx="1381125" cy="2038350"/>
              <a:chOff x="5638801" y="3943350"/>
              <a:chExt cx="1381125" cy="2038350"/>
            </a:xfrm>
          </xdr:grpSpPr>
          <xdr:sp macro="" textlink="">
            <xdr:nvSpPr>
              <xdr:cNvPr id="176" name="Rectangle: Rounded Corners 175">
                <a:extLst>
                  <a:ext uri="{FF2B5EF4-FFF2-40B4-BE49-F238E27FC236}">
                    <a16:creationId xmlns:a16="http://schemas.microsoft.com/office/drawing/2014/main" id="{FABFC74E-526F-E372-940A-6C58C3397E17}"/>
                  </a:ext>
                </a:extLst>
              </xdr:cNvPr>
              <xdr:cNvSpPr/>
            </xdr:nvSpPr>
            <xdr:spPr>
              <a:xfrm>
                <a:off x="5667376" y="4000500"/>
                <a:ext cx="1352550" cy="809625"/>
              </a:xfrm>
              <a:prstGeom prst="roundRect">
                <a:avLst/>
              </a:prstGeom>
              <a:solidFill>
                <a:srgbClr val="11223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77" name="Graphic 176" descr="Presentation with pie chart outline">
                <a:extLst>
                  <a:ext uri="{FF2B5EF4-FFF2-40B4-BE49-F238E27FC236}">
                    <a16:creationId xmlns:a16="http://schemas.microsoft.com/office/drawing/2014/main" id="{531920CA-2D51-9CF2-8B31-627F79A61EC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86450" y="3943350"/>
                <a:ext cx="914400" cy="914400"/>
              </a:xfrm>
              <a:prstGeom prst="rect">
                <a:avLst/>
              </a:prstGeom>
            </xdr:spPr>
          </xdr:pic>
          <xdr:sp macro="" textlink="">
            <xdr:nvSpPr>
              <xdr:cNvPr id="8" name="Rectangle: Rounded Corners 7">
                <a:hlinkClick xmlns:r="http://schemas.openxmlformats.org/officeDocument/2006/relationships" r:id="rId9"/>
                <a:extLst>
                  <a:ext uri="{FF2B5EF4-FFF2-40B4-BE49-F238E27FC236}">
                    <a16:creationId xmlns:a16="http://schemas.microsoft.com/office/drawing/2014/main" id="{22A57EC6-D62D-7D4C-DEC1-ADDC3B70C6CF}"/>
                  </a:ext>
                </a:extLst>
              </xdr:cNvPr>
              <xdr:cNvSpPr/>
            </xdr:nvSpPr>
            <xdr:spPr>
              <a:xfrm>
                <a:off x="5638801" y="5172075"/>
                <a:ext cx="1352550" cy="809625"/>
              </a:xfrm>
              <a:prstGeom prst="roundRect">
                <a:avLst/>
              </a:prstGeom>
              <a:solidFill>
                <a:srgbClr val="11223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193" name="Group 192">
              <a:hlinkClick xmlns:r="http://schemas.openxmlformats.org/officeDocument/2006/relationships" r:id="rId10"/>
              <a:extLst>
                <a:ext uri="{FF2B5EF4-FFF2-40B4-BE49-F238E27FC236}">
                  <a16:creationId xmlns:a16="http://schemas.microsoft.com/office/drawing/2014/main" id="{1F716AB9-2489-FCFD-7025-D8DD6B21AC19}"/>
                </a:ext>
              </a:extLst>
            </xdr:cNvPr>
            <xdr:cNvGrpSpPr/>
          </xdr:nvGrpSpPr>
          <xdr:grpSpPr>
            <a:xfrm>
              <a:off x="10410826" y="3924300"/>
              <a:ext cx="1352550" cy="809625"/>
              <a:chOff x="10315576" y="4000500"/>
              <a:chExt cx="1352550" cy="809625"/>
            </a:xfrm>
          </xdr:grpSpPr>
          <xdr:sp macro="" textlink="">
            <xdr:nvSpPr>
              <xdr:cNvPr id="183" name="Rectangle: Rounded Corners 182">
                <a:extLst>
                  <a:ext uri="{FF2B5EF4-FFF2-40B4-BE49-F238E27FC236}">
                    <a16:creationId xmlns:a16="http://schemas.microsoft.com/office/drawing/2014/main" id="{284717A3-3B4F-8F1F-777C-A9C4D029D8EB}"/>
                  </a:ext>
                </a:extLst>
              </xdr:cNvPr>
              <xdr:cNvSpPr/>
            </xdr:nvSpPr>
            <xdr:spPr>
              <a:xfrm>
                <a:off x="10315576" y="4000500"/>
                <a:ext cx="1352550" cy="809625"/>
              </a:xfrm>
              <a:prstGeom prst="roundRect">
                <a:avLst/>
              </a:prstGeom>
              <a:solidFill>
                <a:srgbClr val="2EB398"/>
              </a:solidFill>
              <a:ln>
                <a:solidFill>
                  <a:srgbClr val="2EB398"/>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89" name="Graphic 188" descr="Statistics with solid fill">
                <a:extLst>
                  <a:ext uri="{FF2B5EF4-FFF2-40B4-BE49-F238E27FC236}">
                    <a16:creationId xmlns:a16="http://schemas.microsoft.com/office/drawing/2014/main" id="{B278B220-66A6-87B7-C689-DBCBDFD5FF62}"/>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0506075" y="4048125"/>
                <a:ext cx="914400" cy="723900"/>
              </a:xfrm>
              <a:prstGeom prst="rect">
                <a:avLst/>
              </a:prstGeom>
            </xdr:spPr>
          </xdr:pic>
        </xdr:grpSp>
        <xdr:grpSp>
          <xdr:nvGrpSpPr>
            <xdr:cNvPr id="194" name="Group 193">
              <a:hlinkClick xmlns:r="http://schemas.openxmlformats.org/officeDocument/2006/relationships" r:id="rId13"/>
              <a:extLst>
                <a:ext uri="{FF2B5EF4-FFF2-40B4-BE49-F238E27FC236}">
                  <a16:creationId xmlns:a16="http://schemas.microsoft.com/office/drawing/2014/main" id="{33D67824-E685-7402-9C0B-4F891FBA1B21}"/>
                </a:ext>
              </a:extLst>
            </xdr:cNvPr>
            <xdr:cNvGrpSpPr/>
          </xdr:nvGrpSpPr>
          <xdr:grpSpPr>
            <a:xfrm>
              <a:off x="10420351" y="5457825"/>
              <a:ext cx="1381125" cy="1990725"/>
              <a:chOff x="10315576" y="4000500"/>
              <a:chExt cx="1381125" cy="1990725"/>
            </a:xfrm>
          </xdr:grpSpPr>
          <xdr:sp macro="" textlink="">
            <xdr:nvSpPr>
              <xdr:cNvPr id="195" name="Rectangle: Rounded Corners 194">
                <a:extLst>
                  <a:ext uri="{FF2B5EF4-FFF2-40B4-BE49-F238E27FC236}">
                    <a16:creationId xmlns:a16="http://schemas.microsoft.com/office/drawing/2014/main" id="{3892A850-8257-BA83-5879-A0E18FFABED8}"/>
                  </a:ext>
                </a:extLst>
              </xdr:cNvPr>
              <xdr:cNvSpPr/>
            </xdr:nvSpPr>
            <xdr:spPr>
              <a:xfrm>
                <a:off x="10315576" y="4000500"/>
                <a:ext cx="1352550" cy="809625"/>
              </a:xfrm>
              <a:prstGeom prst="roundRect">
                <a:avLst/>
              </a:prstGeom>
              <a:solidFill>
                <a:srgbClr val="2EB398"/>
              </a:solidFill>
              <a:ln>
                <a:solidFill>
                  <a:srgbClr val="2EB398"/>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96" name="Graphic 195" descr="Statistics with solid fill">
                <a:extLst>
                  <a:ext uri="{FF2B5EF4-FFF2-40B4-BE49-F238E27FC236}">
                    <a16:creationId xmlns:a16="http://schemas.microsoft.com/office/drawing/2014/main" id="{D0E8FAD0-D86E-2F71-4023-301FD40B663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0506075" y="4048125"/>
                <a:ext cx="914400" cy="723900"/>
              </a:xfrm>
              <a:prstGeom prst="rect">
                <a:avLst/>
              </a:prstGeom>
            </xdr:spPr>
          </xdr:pic>
          <xdr:sp macro="" textlink="">
            <xdr:nvSpPr>
              <xdr:cNvPr id="9" name="Rectangle: Rounded Corners 8">
                <a:hlinkClick xmlns:r="http://schemas.openxmlformats.org/officeDocument/2006/relationships" r:id="rId14"/>
                <a:extLst>
                  <a:ext uri="{FF2B5EF4-FFF2-40B4-BE49-F238E27FC236}">
                    <a16:creationId xmlns:a16="http://schemas.microsoft.com/office/drawing/2014/main" id="{BA7E5533-BE7D-D556-0C57-67C0ADB4DAB5}"/>
                  </a:ext>
                </a:extLst>
              </xdr:cNvPr>
              <xdr:cNvSpPr/>
            </xdr:nvSpPr>
            <xdr:spPr>
              <a:xfrm>
                <a:off x="10344151" y="5181600"/>
                <a:ext cx="1352550" cy="809625"/>
              </a:xfrm>
              <a:prstGeom prst="roundRect">
                <a:avLst/>
              </a:prstGeom>
              <a:solidFill>
                <a:srgbClr val="2EB398"/>
              </a:solidFill>
              <a:ln>
                <a:solidFill>
                  <a:srgbClr val="2EB398"/>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xnSp macro="">
          <xdr:nvCxnSpPr>
            <xdr:cNvPr id="239" name="Straight Arrow Connector 238">
              <a:extLst>
                <a:ext uri="{FF2B5EF4-FFF2-40B4-BE49-F238E27FC236}">
                  <a16:creationId xmlns:a16="http://schemas.microsoft.com/office/drawing/2014/main" id="{C20F5AFF-0D37-FC69-0FD8-8A0978735347}"/>
                </a:ext>
              </a:extLst>
            </xdr:cNvPr>
            <xdr:cNvCxnSpPr>
              <a:stCxn id="131" idx="2"/>
              <a:endCxn id="132" idx="0"/>
            </xdr:cNvCxnSpPr>
          </xdr:nvCxnSpPr>
          <xdr:spPr>
            <a:xfrm>
              <a:off x="8691563" y="4884944"/>
              <a:ext cx="0" cy="313480"/>
            </a:xfrm>
            <a:prstGeom prst="straightConnector1">
              <a:avLst/>
            </a:prstGeom>
            <a:ln w="19050" cap="flat" cmpd="sng" algn="ctr">
              <a:solidFill>
                <a:schemeClr val="accent6">
                  <a:lumMod val="40000"/>
                  <a:lumOff val="60000"/>
                </a:schemeClr>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xnSp macro="">
          <xdr:nvCxnSpPr>
            <xdr:cNvPr id="242" name="Straight Arrow Connector 241">
              <a:extLst>
                <a:ext uri="{FF2B5EF4-FFF2-40B4-BE49-F238E27FC236}">
                  <a16:creationId xmlns:a16="http://schemas.microsoft.com/office/drawing/2014/main" id="{5AE73DF8-B626-F5D8-F6C0-D8BA26442971}"/>
                </a:ext>
              </a:extLst>
            </xdr:cNvPr>
            <xdr:cNvCxnSpPr>
              <a:stCxn id="125" idx="2"/>
              <a:endCxn id="131" idx="0"/>
            </xdr:cNvCxnSpPr>
          </xdr:nvCxnSpPr>
          <xdr:spPr>
            <a:xfrm>
              <a:off x="8691563" y="3429001"/>
              <a:ext cx="0" cy="588652"/>
            </a:xfrm>
            <a:prstGeom prst="straightConnector1">
              <a:avLst/>
            </a:prstGeom>
            <a:ln w="19050" cap="flat" cmpd="sng" algn="ctr">
              <a:solidFill>
                <a:schemeClr val="accent6">
                  <a:lumMod val="40000"/>
                  <a:lumOff val="60000"/>
                </a:schemeClr>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sp macro="" textlink="">
          <xdr:nvSpPr>
            <xdr:cNvPr id="4" name="Rectangle: Rounded Corners 3">
              <a:extLst>
                <a:ext uri="{FF2B5EF4-FFF2-40B4-BE49-F238E27FC236}">
                  <a16:creationId xmlns:a16="http://schemas.microsoft.com/office/drawing/2014/main" id="{3582FB3A-85EB-C0DB-AE5E-8867E9B59F2F}"/>
                </a:ext>
              </a:extLst>
            </xdr:cNvPr>
            <xdr:cNvSpPr/>
          </xdr:nvSpPr>
          <xdr:spPr>
            <a:xfrm>
              <a:off x="7700963" y="6391275"/>
              <a:ext cx="2019299" cy="928357"/>
            </a:xfrm>
            <a:prstGeom prst="roundRect">
              <a:avLst/>
            </a:prstGeom>
          </xdr:spPr>
          <xdr:style>
            <a:lnRef idx="3">
              <a:schemeClr val="lt1"/>
            </a:lnRef>
            <a:fillRef idx="1">
              <a:schemeClr val="accent1"/>
            </a:fillRef>
            <a:effectRef idx="1">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1800">
                  <a:solidFill>
                    <a:schemeClr val="lt1"/>
                  </a:solidFill>
                  <a:latin typeface="+mn-lt"/>
                  <a:ea typeface="+mn-ea"/>
                  <a:cs typeface="+mn-cs"/>
                </a:rPr>
                <a:t>Job</a:t>
              </a:r>
              <a:r>
                <a:rPr lang="en-US" sz="1800" baseline="0">
                  <a:solidFill>
                    <a:schemeClr val="lt1"/>
                  </a:solidFill>
                  <a:latin typeface="+mn-lt"/>
                  <a:ea typeface="+mn-ea"/>
                  <a:cs typeface="+mn-cs"/>
                </a:rPr>
                <a:t> Related Overview</a:t>
              </a:r>
            </a:p>
          </xdr:txBody>
        </xdr:sp>
        <xdr:cxnSp macro="">
          <xdr:nvCxnSpPr>
            <xdr:cNvPr id="16" name="Straight Arrow Connector 15">
              <a:extLst>
                <a:ext uri="{FF2B5EF4-FFF2-40B4-BE49-F238E27FC236}">
                  <a16:creationId xmlns:a16="http://schemas.microsoft.com/office/drawing/2014/main" id="{9B7C862F-3CE5-E343-9B54-CE1479A53DE4}"/>
                </a:ext>
              </a:extLst>
            </xdr:cNvPr>
            <xdr:cNvCxnSpPr>
              <a:cxnSpLocks/>
              <a:stCxn id="4" idx="3"/>
              <a:endCxn id="9" idx="1"/>
            </xdr:cNvCxnSpPr>
          </xdr:nvCxnSpPr>
          <xdr:spPr>
            <a:xfrm>
              <a:off x="9720263" y="6855453"/>
              <a:ext cx="728664" cy="188285"/>
            </a:xfrm>
            <a:prstGeom prst="straightConnector1">
              <a:avLst/>
            </a:prstGeom>
            <a:ln w="19050" cap="flat" cmpd="sng" algn="ctr">
              <a:solidFill>
                <a:schemeClr val="accent6">
                  <a:lumMod val="40000"/>
                  <a:lumOff val="60000"/>
                </a:schemeClr>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xnSp macro="">
          <xdr:nvCxnSpPr>
            <xdr:cNvPr id="20" name="Straight Arrow Connector 19">
              <a:extLst>
                <a:ext uri="{FF2B5EF4-FFF2-40B4-BE49-F238E27FC236}">
                  <a16:creationId xmlns:a16="http://schemas.microsoft.com/office/drawing/2014/main" id="{98310D33-8552-D8E4-D53B-AC2D5BF7FA7B}"/>
                </a:ext>
              </a:extLst>
            </xdr:cNvPr>
            <xdr:cNvCxnSpPr>
              <a:cxnSpLocks/>
              <a:stCxn id="8" idx="3"/>
              <a:endCxn id="4" idx="1"/>
            </xdr:cNvCxnSpPr>
          </xdr:nvCxnSpPr>
          <xdr:spPr>
            <a:xfrm flipV="1">
              <a:off x="6943726" y="6855453"/>
              <a:ext cx="757237" cy="150185"/>
            </a:xfrm>
            <a:prstGeom prst="straightConnector1">
              <a:avLst/>
            </a:prstGeom>
            <a:ln w="19050" cap="flat" cmpd="sng" algn="ctr">
              <a:solidFill>
                <a:schemeClr val="accent6">
                  <a:lumMod val="40000"/>
                  <a:lumOff val="60000"/>
                </a:schemeClr>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grpSp>
      <xdr:cxnSp macro="">
        <xdr:nvCxnSpPr>
          <xdr:cNvPr id="6" name="Straight Arrow Connector 5">
            <a:extLst>
              <a:ext uri="{FF2B5EF4-FFF2-40B4-BE49-F238E27FC236}">
                <a16:creationId xmlns:a16="http://schemas.microsoft.com/office/drawing/2014/main" id="{820E30B5-F993-4D5E-9A7A-5F5D5F3FB2D3}"/>
              </a:ext>
            </a:extLst>
          </xdr:cNvPr>
          <xdr:cNvCxnSpPr>
            <a:cxnSpLocks/>
            <a:endCxn id="3" idx="0"/>
          </xdr:cNvCxnSpPr>
        </xdr:nvCxnSpPr>
        <xdr:spPr>
          <a:xfrm flipH="1">
            <a:off x="8716775" y="1432301"/>
            <a:ext cx="4886" cy="209920"/>
          </a:xfrm>
          <a:prstGeom prst="straightConnector1">
            <a:avLst/>
          </a:prstGeom>
          <a:ln w="19050" cap="flat" cmpd="sng" algn="ctr">
            <a:solidFill>
              <a:schemeClr val="accent6">
                <a:lumMod val="40000"/>
                <a:lumOff val="60000"/>
              </a:schemeClr>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pic>
        <xdr:nvPicPr>
          <xdr:cNvPr id="12" name="Graphic 11" descr="Presentation with pie chart outline">
            <a:extLst>
              <a:ext uri="{FF2B5EF4-FFF2-40B4-BE49-F238E27FC236}">
                <a16:creationId xmlns:a16="http://schemas.microsoft.com/office/drawing/2014/main" id="{558909D2-A59D-44CB-8E55-692F67CBA66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27059" y="6229349"/>
            <a:ext cx="918882" cy="762896"/>
          </a:xfrm>
          <a:prstGeom prst="rect">
            <a:avLst/>
          </a:prstGeom>
        </xdr:spPr>
      </xdr:pic>
      <xdr:pic>
        <xdr:nvPicPr>
          <xdr:cNvPr id="15" name="Graphic 14" descr="Statistics with solid fill">
            <a:extLst>
              <a:ext uri="{FF2B5EF4-FFF2-40B4-BE49-F238E27FC236}">
                <a16:creationId xmlns:a16="http://schemas.microsoft.com/office/drawing/2014/main" id="{614EDCFD-3954-48AF-8B3E-6D92A3C47CD6}"/>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0697135" y="6313393"/>
            <a:ext cx="918883" cy="633132"/>
          </a:xfrm>
          <a:prstGeom prst="rect">
            <a:avLst/>
          </a:prstGeom>
        </xdr:spPr>
      </xdr:pic>
      <xdr:pic>
        <xdr:nvPicPr>
          <xdr:cNvPr id="13" name="Picture 12">
            <a:extLst>
              <a:ext uri="{FF2B5EF4-FFF2-40B4-BE49-F238E27FC236}">
                <a16:creationId xmlns:a16="http://schemas.microsoft.com/office/drawing/2014/main" id="{3A303A26-E08B-D4C1-8036-83CC6A5B2600}"/>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8069356" y="265019"/>
            <a:ext cx="1323415" cy="1132915"/>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grpSp>
    <xdr:clientData/>
  </xdr:twoCellAnchor>
  <xdr:twoCellAnchor>
    <xdr:from>
      <xdr:col>12</xdr:col>
      <xdr:colOff>243168</xdr:colOff>
      <xdr:row>34</xdr:row>
      <xdr:rowOff>103654</xdr:rowOff>
    </xdr:from>
    <xdr:to>
      <xdr:col>12</xdr:col>
      <xdr:colOff>243168</xdr:colOff>
      <xdr:row>36</xdr:row>
      <xdr:rowOff>14008</xdr:rowOff>
    </xdr:to>
    <xdr:cxnSp macro="">
      <xdr:nvCxnSpPr>
        <xdr:cNvPr id="40" name="Straight Arrow Connector 39">
          <a:extLst>
            <a:ext uri="{FF2B5EF4-FFF2-40B4-BE49-F238E27FC236}">
              <a16:creationId xmlns:a16="http://schemas.microsoft.com/office/drawing/2014/main" id="{A696C82A-2041-4B01-904B-CFDF4148715F}"/>
            </a:ext>
          </a:extLst>
        </xdr:cNvPr>
        <xdr:cNvCxnSpPr/>
      </xdr:nvCxnSpPr>
      <xdr:spPr>
        <a:xfrm>
          <a:off x="8526556" y="6199654"/>
          <a:ext cx="0" cy="268942"/>
        </a:xfrm>
        <a:prstGeom prst="straightConnector1">
          <a:avLst/>
        </a:prstGeom>
        <a:ln w="19050" cap="flat" cmpd="sng" algn="ctr">
          <a:solidFill>
            <a:schemeClr val="accent6">
              <a:lumMod val="40000"/>
              <a:lumOff val="60000"/>
            </a:schemeClr>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909637</xdr:colOff>
      <xdr:row>1442</xdr:row>
      <xdr:rowOff>61912</xdr:rowOff>
    </xdr:from>
    <xdr:to>
      <xdr:col>19</xdr:col>
      <xdr:colOff>80962</xdr:colOff>
      <xdr:row>1455</xdr:row>
      <xdr:rowOff>80962</xdr:rowOff>
    </xdr:to>
    <xdr:graphicFrame macro="">
      <xdr:nvGraphicFramePr>
        <xdr:cNvPr id="2" name="Chart 1">
          <a:extLst>
            <a:ext uri="{FF2B5EF4-FFF2-40B4-BE49-F238E27FC236}">
              <a16:creationId xmlns:a16="http://schemas.microsoft.com/office/drawing/2014/main" id="{3AF3B780-60DA-A163-C289-640DDC50CB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747712</xdr:colOff>
      <xdr:row>21</xdr:row>
      <xdr:rowOff>23812</xdr:rowOff>
    </xdr:from>
    <xdr:to>
      <xdr:col>8</xdr:col>
      <xdr:colOff>461962</xdr:colOff>
      <xdr:row>34</xdr:row>
      <xdr:rowOff>42862</xdr:rowOff>
    </xdr:to>
    <xdr:graphicFrame macro="">
      <xdr:nvGraphicFramePr>
        <xdr:cNvPr id="2" name="Chart 1">
          <a:extLst>
            <a:ext uri="{FF2B5EF4-FFF2-40B4-BE49-F238E27FC236}">
              <a16:creationId xmlns:a16="http://schemas.microsoft.com/office/drawing/2014/main" id="{3CBB2A29-CEDE-627F-9C93-4AA272873D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80963</xdr:colOff>
      <xdr:row>36</xdr:row>
      <xdr:rowOff>90487</xdr:rowOff>
    </xdr:from>
    <xdr:to>
      <xdr:col>9</xdr:col>
      <xdr:colOff>476250</xdr:colOff>
      <xdr:row>44</xdr:row>
      <xdr:rowOff>76200</xdr:rowOff>
    </xdr:to>
    <mc:AlternateContent xmlns:mc="http://schemas.openxmlformats.org/markup-compatibility/2006">
      <mc:Choice xmlns:cx4="http://schemas.microsoft.com/office/drawing/2016/5/10/chartex" Requires="cx4">
        <xdr:graphicFrame macro="">
          <xdr:nvGraphicFramePr>
            <xdr:cNvPr id="10" name="Chart 9">
              <a:extLst>
                <a:ext uri="{FF2B5EF4-FFF2-40B4-BE49-F238E27FC236}">
                  <a16:creationId xmlns:a16="http://schemas.microsoft.com/office/drawing/2014/main" id="{599FEC5C-11D1-78EC-6C46-AEBE3DF2F68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335203" y="6483667"/>
              <a:ext cx="3100387" cy="138779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14</xdr:col>
      <xdr:colOff>133350</xdr:colOff>
      <xdr:row>16</xdr:row>
      <xdr:rowOff>9525</xdr:rowOff>
    </xdr:from>
    <xdr:to>
      <xdr:col>16</xdr:col>
      <xdr:colOff>590550</xdr:colOff>
      <xdr:row>21</xdr:row>
      <xdr:rowOff>0</xdr:rowOff>
    </xdr:to>
    <mc:AlternateContent xmlns:mc="http://schemas.openxmlformats.org/markup-compatibility/2006" xmlns:a14="http://schemas.microsoft.com/office/drawing/2010/main">
      <mc:Choice Requires="a14">
        <xdr:graphicFrame macro="">
          <xdr:nvGraphicFramePr>
            <xdr:cNvPr id="3" name="Attrition 1">
              <a:extLst>
                <a:ext uri="{FF2B5EF4-FFF2-40B4-BE49-F238E27FC236}">
                  <a16:creationId xmlns:a16="http://schemas.microsoft.com/office/drawing/2014/main" id="{62C7C0A8-7C48-86F0-4399-651EBE4DFCFB}"/>
                </a:ext>
              </a:extLst>
            </xdr:cNvPr>
            <xdr:cNvGraphicFramePr/>
          </xdr:nvGraphicFramePr>
          <xdr:xfrm>
            <a:off x="0" y="0"/>
            <a:ext cx="0" cy="0"/>
          </xdr:xfrm>
          <a:graphic>
            <a:graphicData uri="http://schemas.microsoft.com/office/drawing/2010/slicer">
              <sle:slicer xmlns:sle="http://schemas.microsoft.com/office/drawing/2010/slicer" name="Attrition 1"/>
            </a:graphicData>
          </a:graphic>
        </xdr:graphicFrame>
      </mc:Choice>
      <mc:Fallback xmlns="">
        <xdr:sp macro="" textlink="">
          <xdr:nvSpPr>
            <xdr:cNvPr id="0" name=""/>
            <xdr:cNvSpPr>
              <a:spLocks noTextEdit="1"/>
            </xdr:cNvSpPr>
          </xdr:nvSpPr>
          <xdr:spPr>
            <a:xfrm>
              <a:off x="13554075" y="3409950"/>
              <a:ext cx="1828800" cy="1038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295275</xdr:colOff>
      <xdr:row>8</xdr:row>
      <xdr:rowOff>28575</xdr:rowOff>
    </xdr:from>
    <xdr:to>
      <xdr:col>14</xdr:col>
      <xdr:colOff>66675</xdr:colOff>
      <xdr:row>21</xdr:row>
      <xdr:rowOff>133351</xdr:rowOff>
    </xdr:to>
    <mc:AlternateContent xmlns:mc="http://schemas.openxmlformats.org/markup-compatibility/2006" xmlns:a14="http://schemas.microsoft.com/office/drawing/2010/main">
      <mc:Choice Requires="a14">
        <xdr:graphicFrame macro="">
          <xdr:nvGraphicFramePr>
            <xdr:cNvPr id="5" name="EducationField">
              <a:extLst>
                <a:ext uri="{FF2B5EF4-FFF2-40B4-BE49-F238E27FC236}">
                  <a16:creationId xmlns:a16="http://schemas.microsoft.com/office/drawing/2014/main" id="{655DF489-4B0E-2A58-CC91-04980CFF834F}"/>
                </a:ext>
              </a:extLst>
            </xdr:cNvPr>
            <xdr:cNvGraphicFramePr/>
          </xdr:nvGraphicFramePr>
          <xdr:xfrm>
            <a:off x="0" y="0"/>
            <a:ext cx="0" cy="0"/>
          </xdr:xfrm>
          <a:graphic>
            <a:graphicData uri="http://schemas.microsoft.com/office/drawing/2010/slicer">
              <sle:slicer xmlns:sle="http://schemas.microsoft.com/office/drawing/2010/slicer" name="EducationField"/>
            </a:graphicData>
          </a:graphic>
        </xdr:graphicFrame>
      </mc:Choice>
      <mc:Fallback xmlns="">
        <xdr:sp macro="" textlink="">
          <xdr:nvSpPr>
            <xdr:cNvPr id="0" name=""/>
            <xdr:cNvSpPr>
              <a:spLocks noTextEdit="1"/>
            </xdr:cNvSpPr>
          </xdr:nvSpPr>
          <xdr:spPr>
            <a:xfrm>
              <a:off x="11658600" y="1752600"/>
              <a:ext cx="1828800" cy="28289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123825</xdr:colOff>
      <xdr:row>1</xdr:row>
      <xdr:rowOff>114300</xdr:rowOff>
    </xdr:from>
    <xdr:to>
      <xdr:col>16</xdr:col>
      <xdr:colOff>581025</xdr:colOff>
      <xdr:row>9</xdr:row>
      <xdr:rowOff>38100</xdr:rowOff>
    </xdr:to>
    <mc:AlternateContent xmlns:mc="http://schemas.openxmlformats.org/markup-compatibility/2006" xmlns:a14="http://schemas.microsoft.com/office/drawing/2010/main">
      <mc:Choice Requires="a14">
        <xdr:graphicFrame macro="">
          <xdr:nvGraphicFramePr>
            <xdr:cNvPr id="6" name="Gender 1">
              <a:extLst>
                <a:ext uri="{FF2B5EF4-FFF2-40B4-BE49-F238E27FC236}">
                  <a16:creationId xmlns:a16="http://schemas.microsoft.com/office/drawing/2014/main" id="{39B2832C-1AF3-1746-B1F7-14BE5D49234C}"/>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3544550" y="371475"/>
              <a:ext cx="1828800" cy="1600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133350</xdr:colOff>
      <xdr:row>9</xdr:row>
      <xdr:rowOff>85725</xdr:rowOff>
    </xdr:from>
    <xdr:to>
      <xdr:col>16</xdr:col>
      <xdr:colOff>590550</xdr:colOff>
      <xdr:row>15</xdr:row>
      <xdr:rowOff>142875</xdr:rowOff>
    </xdr:to>
    <mc:AlternateContent xmlns:mc="http://schemas.openxmlformats.org/markup-compatibility/2006" xmlns:a14="http://schemas.microsoft.com/office/drawing/2010/main">
      <mc:Choice Requires="a14">
        <xdr:graphicFrame macro="">
          <xdr:nvGraphicFramePr>
            <xdr:cNvPr id="7" name="Department 1">
              <a:extLst>
                <a:ext uri="{FF2B5EF4-FFF2-40B4-BE49-F238E27FC236}">
                  <a16:creationId xmlns:a16="http://schemas.microsoft.com/office/drawing/2014/main" id="{00A44AA2-BEAF-9F3C-8976-9977A4ED05FA}"/>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13554075" y="2019300"/>
              <a:ext cx="1828800" cy="1314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285750</xdr:colOff>
      <xdr:row>1</xdr:row>
      <xdr:rowOff>114300</xdr:rowOff>
    </xdr:from>
    <xdr:to>
      <xdr:col>14</xdr:col>
      <xdr:colOff>57150</xdr:colOff>
      <xdr:row>7</xdr:row>
      <xdr:rowOff>161925</xdr:rowOff>
    </xdr:to>
    <mc:AlternateContent xmlns:mc="http://schemas.openxmlformats.org/markup-compatibility/2006" xmlns:a14="http://schemas.microsoft.com/office/drawing/2010/main">
      <mc:Choice Requires="a14">
        <xdr:graphicFrame macro="">
          <xdr:nvGraphicFramePr>
            <xdr:cNvPr id="8" name="State 1">
              <a:extLst>
                <a:ext uri="{FF2B5EF4-FFF2-40B4-BE49-F238E27FC236}">
                  <a16:creationId xmlns:a16="http://schemas.microsoft.com/office/drawing/2014/main" id="{D6E585DB-C649-844C-29BA-F723745BE08E}"/>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11649075" y="371475"/>
              <a:ext cx="1828800" cy="1304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285750</xdr:colOff>
      <xdr:row>21</xdr:row>
      <xdr:rowOff>200025</xdr:rowOff>
    </xdr:from>
    <xdr:to>
      <xdr:col>16</xdr:col>
      <xdr:colOff>190500</xdr:colOff>
      <xdr:row>28</xdr:row>
      <xdr:rowOff>104775</xdr:rowOff>
    </xdr:to>
    <mc:AlternateContent xmlns:mc="http://schemas.openxmlformats.org/markup-compatibility/2006" xmlns:tsle="http://schemas.microsoft.com/office/drawing/2012/timeslicer">
      <mc:Choice Requires="tsle">
        <xdr:graphicFrame macro="">
          <xdr:nvGraphicFramePr>
            <xdr:cNvPr id="9" name="HireDate">
              <a:extLst>
                <a:ext uri="{FF2B5EF4-FFF2-40B4-BE49-F238E27FC236}">
                  <a16:creationId xmlns:a16="http://schemas.microsoft.com/office/drawing/2014/main" id="{F01065D2-ADBE-C536-BD72-D1D79A7B9794}"/>
                </a:ext>
              </a:extLst>
            </xdr:cNvPr>
            <xdr:cNvGraphicFramePr/>
          </xdr:nvGraphicFramePr>
          <xdr:xfrm>
            <a:off x="0" y="0"/>
            <a:ext cx="0" cy="0"/>
          </xdr:xfrm>
          <a:graphic>
            <a:graphicData uri="http://schemas.microsoft.com/office/drawing/2012/timeslicer">
              <tsle:timeslicer name="HireDate"/>
            </a:graphicData>
          </a:graphic>
        </xdr:graphicFrame>
      </mc:Choice>
      <mc:Fallback xmlns="">
        <xdr:sp macro="" textlink="">
          <xdr:nvSpPr>
            <xdr:cNvPr id="0" name=""/>
            <xdr:cNvSpPr>
              <a:spLocks noTextEdit="1"/>
            </xdr:cNvSpPr>
          </xdr:nvSpPr>
          <xdr:spPr>
            <a:xfrm>
              <a:off x="11649075" y="464820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16</xdr:col>
      <xdr:colOff>676275</xdr:colOff>
      <xdr:row>1</xdr:row>
      <xdr:rowOff>190500</xdr:rowOff>
    </xdr:from>
    <xdr:to>
      <xdr:col>18</xdr:col>
      <xdr:colOff>319016</xdr:colOff>
      <xdr:row>5</xdr:row>
      <xdr:rowOff>49491</xdr:rowOff>
    </xdr:to>
    <xdr:grpSp>
      <xdr:nvGrpSpPr>
        <xdr:cNvPr id="4" name="Group 3">
          <a:hlinkClick xmlns:r="http://schemas.openxmlformats.org/officeDocument/2006/relationships" r:id="rId3"/>
          <a:extLst>
            <a:ext uri="{FF2B5EF4-FFF2-40B4-BE49-F238E27FC236}">
              <a16:creationId xmlns:a16="http://schemas.microsoft.com/office/drawing/2014/main" id="{DAAA6B2A-BBED-48D6-845F-D639ED4464B1}"/>
            </a:ext>
          </a:extLst>
        </xdr:cNvPr>
        <xdr:cNvGrpSpPr/>
      </xdr:nvGrpSpPr>
      <xdr:grpSpPr>
        <a:xfrm>
          <a:off x="15337155" y="434340"/>
          <a:ext cx="991481" cy="575271"/>
          <a:chOff x="6915150" y="361950"/>
          <a:chExt cx="1014341" cy="697191"/>
        </a:xfrm>
      </xdr:grpSpPr>
      <xdr:sp macro="" textlink="">
        <xdr:nvSpPr>
          <xdr:cNvPr id="11" name="Rectangle: Rounded Corners 10">
            <a:extLst>
              <a:ext uri="{FF2B5EF4-FFF2-40B4-BE49-F238E27FC236}">
                <a16:creationId xmlns:a16="http://schemas.microsoft.com/office/drawing/2014/main" id="{37D42EAD-BF1C-63D6-98E1-66C9F999A5BC}"/>
              </a:ext>
            </a:extLst>
          </xdr:cNvPr>
          <xdr:cNvSpPr/>
        </xdr:nvSpPr>
        <xdr:spPr>
          <a:xfrm>
            <a:off x="6915150" y="361950"/>
            <a:ext cx="1014341" cy="69719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2" name="Graphic 11" descr="Back with solid fill">
            <a:extLst>
              <a:ext uri="{FF2B5EF4-FFF2-40B4-BE49-F238E27FC236}">
                <a16:creationId xmlns:a16="http://schemas.microsoft.com/office/drawing/2014/main" id="{65BF2A69-D1B8-CEAE-A3E5-1CA555FCA1AB}"/>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rcRect/>
          <a:stretch/>
        </xdr:blipFill>
        <xdr:spPr>
          <a:xfrm>
            <a:off x="7109822" y="413012"/>
            <a:ext cx="604505" cy="604505"/>
          </a:xfrm>
          <a:prstGeom prst="rect">
            <a:avLst/>
          </a:prstGeom>
        </xdr:spPr>
      </xdr:pic>
    </xdr:grpSp>
    <xdr:clientData/>
  </xdr:twoCellAnchor>
  <xdr:twoCellAnchor>
    <xdr:from>
      <xdr:col>18</xdr:col>
      <xdr:colOff>381000</xdr:colOff>
      <xdr:row>1</xdr:row>
      <xdr:rowOff>190500</xdr:rowOff>
    </xdr:from>
    <xdr:to>
      <xdr:col>20</xdr:col>
      <xdr:colOff>79500</xdr:colOff>
      <xdr:row>5</xdr:row>
      <xdr:rowOff>44546</xdr:rowOff>
    </xdr:to>
    <xdr:grpSp>
      <xdr:nvGrpSpPr>
        <xdr:cNvPr id="16" name="Group 15">
          <a:hlinkClick xmlns:r="http://schemas.openxmlformats.org/officeDocument/2006/relationships" r:id="rId6"/>
          <a:extLst>
            <a:ext uri="{FF2B5EF4-FFF2-40B4-BE49-F238E27FC236}">
              <a16:creationId xmlns:a16="http://schemas.microsoft.com/office/drawing/2014/main" id="{CDA5C39A-387F-4FF0-82D2-928E6BE4C002}"/>
            </a:ext>
          </a:extLst>
        </xdr:cNvPr>
        <xdr:cNvGrpSpPr/>
      </xdr:nvGrpSpPr>
      <xdr:grpSpPr>
        <a:xfrm>
          <a:off x="16390620" y="434340"/>
          <a:ext cx="1039620" cy="570326"/>
          <a:chOff x="1476910" y="2632752"/>
          <a:chExt cx="1059524" cy="695646"/>
        </a:xfrm>
      </xdr:grpSpPr>
      <xdr:sp macro="" textlink="">
        <xdr:nvSpPr>
          <xdr:cNvPr id="17" name="Rectangle: Rounded Corners 16">
            <a:extLst>
              <a:ext uri="{FF2B5EF4-FFF2-40B4-BE49-F238E27FC236}">
                <a16:creationId xmlns:a16="http://schemas.microsoft.com/office/drawing/2014/main" id="{589C8F9F-FA67-67A7-C8F9-FE47EF8A516C}"/>
              </a:ext>
            </a:extLst>
          </xdr:cNvPr>
          <xdr:cNvSpPr/>
        </xdr:nvSpPr>
        <xdr:spPr>
          <a:xfrm>
            <a:off x="1476910" y="2632752"/>
            <a:ext cx="1059524" cy="69564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8" name="Graphic 17" descr="Work from home Wi-Fi with solid fill">
            <a:extLst>
              <a:ext uri="{FF2B5EF4-FFF2-40B4-BE49-F238E27FC236}">
                <a16:creationId xmlns:a16="http://schemas.microsoft.com/office/drawing/2014/main" id="{09151FB6-52B4-54B1-2287-7E61F08A19DC}"/>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680254" y="2669568"/>
            <a:ext cx="631432" cy="631432"/>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34</xdr:col>
      <xdr:colOff>32658</xdr:colOff>
      <xdr:row>56</xdr:row>
      <xdr:rowOff>69273</xdr:rowOff>
    </xdr:to>
    <xdr:grpSp>
      <xdr:nvGrpSpPr>
        <xdr:cNvPr id="56" name="Group 55">
          <a:extLst>
            <a:ext uri="{FF2B5EF4-FFF2-40B4-BE49-F238E27FC236}">
              <a16:creationId xmlns:a16="http://schemas.microsoft.com/office/drawing/2014/main" id="{EAF717B5-02DB-C16D-F1AA-89365E8FCF7B}"/>
            </a:ext>
          </a:extLst>
        </xdr:cNvPr>
        <xdr:cNvGrpSpPr/>
      </xdr:nvGrpSpPr>
      <xdr:grpSpPr>
        <a:xfrm>
          <a:off x="0" y="0"/>
          <a:ext cx="20018829" cy="9822873"/>
          <a:chOff x="1408490" y="475343"/>
          <a:chExt cx="17692067" cy="7234884"/>
        </a:xfrm>
      </xdr:grpSpPr>
      <xdr:grpSp>
        <xdr:nvGrpSpPr>
          <xdr:cNvPr id="76" name="Group 75">
            <a:extLst>
              <a:ext uri="{FF2B5EF4-FFF2-40B4-BE49-F238E27FC236}">
                <a16:creationId xmlns:a16="http://schemas.microsoft.com/office/drawing/2014/main" id="{8DD32085-CB1A-9EE2-5ED2-606C8F597C0C}"/>
              </a:ext>
            </a:extLst>
          </xdr:cNvPr>
          <xdr:cNvGrpSpPr/>
        </xdr:nvGrpSpPr>
        <xdr:grpSpPr>
          <a:xfrm>
            <a:off x="13324697" y="5228895"/>
            <a:ext cx="3805325" cy="2481332"/>
            <a:chOff x="11819113" y="5640456"/>
            <a:chExt cx="3825874" cy="2994845"/>
          </a:xfrm>
        </xdr:grpSpPr>
        <xdr:sp macro="" textlink="">
          <xdr:nvSpPr>
            <xdr:cNvPr id="8" name="Rectangle: Rounded Corners 7">
              <a:extLst>
                <a:ext uri="{FF2B5EF4-FFF2-40B4-BE49-F238E27FC236}">
                  <a16:creationId xmlns:a16="http://schemas.microsoft.com/office/drawing/2014/main" id="{FEDC422D-273C-4DEF-B5B5-2A38ABB9E421}"/>
                </a:ext>
              </a:extLst>
            </xdr:cNvPr>
            <xdr:cNvSpPr/>
          </xdr:nvSpPr>
          <xdr:spPr>
            <a:xfrm>
              <a:off x="11842061" y="5640456"/>
              <a:ext cx="3802926" cy="2979420"/>
            </a:xfrm>
            <a:prstGeom prst="roundRect">
              <a:avLst>
                <a:gd name="adj" fmla="val 4538"/>
              </a:avLst>
            </a:prstGeom>
            <a:solidFill>
              <a:srgbClr val="1729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graphicFrame macro="">
          <xdr:nvGraphicFramePr>
            <xdr:cNvPr id="9" name="Chart 8">
              <a:extLst>
                <a:ext uri="{FF2B5EF4-FFF2-40B4-BE49-F238E27FC236}">
                  <a16:creationId xmlns:a16="http://schemas.microsoft.com/office/drawing/2014/main" id="{B9C84A46-909C-4192-A334-16FAB9B36D97}"/>
                </a:ext>
              </a:extLst>
            </xdr:cNvPr>
            <xdr:cNvGraphicFramePr>
              <a:graphicFrameLocks/>
            </xdr:cNvGraphicFramePr>
          </xdr:nvGraphicFramePr>
          <xdr:xfrm>
            <a:off x="11819113" y="5739702"/>
            <a:ext cx="3698183" cy="2895599"/>
          </xdr:xfrm>
          <a:graphic>
            <a:graphicData uri="http://schemas.openxmlformats.org/drawingml/2006/chart">
              <c:chart xmlns:c="http://schemas.openxmlformats.org/drawingml/2006/chart" xmlns:r="http://schemas.openxmlformats.org/officeDocument/2006/relationships" r:id="rId1"/>
            </a:graphicData>
          </a:graphic>
        </xdr:graphicFrame>
        <xdr:sp macro="" textlink="'Employee Overview Analysis'!C70">
          <xdr:nvSpPr>
            <xdr:cNvPr id="10" name="Rectangle: Rounded Corners 9">
              <a:extLst>
                <a:ext uri="{FF2B5EF4-FFF2-40B4-BE49-F238E27FC236}">
                  <a16:creationId xmlns:a16="http://schemas.microsoft.com/office/drawing/2014/main" id="{52A6A8CE-F387-43E8-8E40-D9276E93DBA8}"/>
                </a:ext>
              </a:extLst>
            </xdr:cNvPr>
            <xdr:cNvSpPr/>
          </xdr:nvSpPr>
          <xdr:spPr>
            <a:xfrm>
              <a:off x="13308300" y="6931446"/>
              <a:ext cx="707092" cy="646579"/>
            </a:xfrm>
            <a:prstGeom prst="roundRect">
              <a:avLst>
                <a:gd name="adj" fmla="val 48289"/>
              </a:avLst>
            </a:prstGeom>
            <a:solidFill>
              <a:srgbClr val="1729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E0235FA-C501-420C-BFA5-99D67416D940}" type="TxLink">
                <a:rPr lang="en-US" sz="1400" b="0" i="0" u="none" strike="noStrike">
                  <a:solidFill>
                    <a:schemeClr val="bg1"/>
                  </a:solidFill>
                  <a:latin typeface="Century Gothic"/>
                  <a:ea typeface="Calibri"/>
                  <a:cs typeface="Calibri"/>
                </a:rPr>
                <a:pPr algn="ctr"/>
                <a:t>237</a:t>
              </a:fld>
              <a:endParaRPr lang="en-US" sz="1400" b="1">
                <a:solidFill>
                  <a:schemeClr val="bg1"/>
                </a:solidFill>
              </a:endParaRPr>
            </a:p>
          </xdr:txBody>
        </xdr:sp>
      </xdr:grpSp>
      <xdr:grpSp>
        <xdr:nvGrpSpPr>
          <xdr:cNvPr id="67" name="Group 66">
            <a:extLst>
              <a:ext uri="{FF2B5EF4-FFF2-40B4-BE49-F238E27FC236}">
                <a16:creationId xmlns:a16="http://schemas.microsoft.com/office/drawing/2014/main" id="{69C87948-2A6C-D03C-B251-04DDA41D8D37}"/>
              </a:ext>
            </a:extLst>
          </xdr:cNvPr>
          <xdr:cNvGrpSpPr/>
        </xdr:nvGrpSpPr>
        <xdr:grpSpPr>
          <a:xfrm>
            <a:off x="4452088" y="2259759"/>
            <a:ext cx="3391876" cy="5450468"/>
            <a:chOff x="2945856" y="1998824"/>
            <a:chExt cx="3381465" cy="6413320"/>
          </a:xfrm>
        </xdr:grpSpPr>
        <xdr:sp macro="" textlink="">
          <xdr:nvSpPr>
            <xdr:cNvPr id="3" name="Rectangle: Rounded Corners 2">
              <a:extLst>
                <a:ext uri="{FF2B5EF4-FFF2-40B4-BE49-F238E27FC236}">
                  <a16:creationId xmlns:a16="http://schemas.microsoft.com/office/drawing/2014/main" id="{1376CD62-8816-4CA8-8904-1D71012A3A3B}"/>
                </a:ext>
              </a:extLst>
            </xdr:cNvPr>
            <xdr:cNvSpPr/>
          </xdr:nvSpPr>
          <xdr:spPr>
            <a:xfrm>
              <a:off x="2945856" y="1998824"/>
              <a:ext cx="3381465" cy="6413320"/>
            </a:xfrm>
            <a:prstGeom prst="roundRect">
              <a:avLst>
                <a:gd name="adj" fmla="val 4151"/>
              </a:avLst>
            </a:prstGeom>
            <a:solidFill>
              <a:srgbClr val="1729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1" name="Chart 10">
              <a:extLst>
                <a:ext uri="{FF2B5EF4-FFF2-40B4-BE49-F238E27FC236}">
                  <a16:creationId xmlns:a16="http://schemas.microsoft.com/office/drawing/2014/main" id="{344C7911-7F48-419E-80C0-1605EEFA62B6}"/>
                </a:ext>
              </a:extLst>
            </xdr:cNvPr>
            <xdr:cNvGraphicFramePr>
              <a:graphicFrameLocks/>
            </xdr:cNvGraphicFramePr>
          </xdr:nvGraphicFramePr>
          <xdr:xfrm>
            <a:off x="2999448" y="2051672"/>
            <a:ext cx="3213573" cy="6255489"/>
          </xdr:xfrm>
          <a:graphic>
            <a:graphicData uri="http://schemas.openxmlformats.org/drawingml/2006/chart">
              <c:chart xmlns:c="http://schemas.openxmlformats.org/drawingml/2006/chart" xmlns:r="http://schemas.openxmlformats.org/officeDocument/2006/relationships" r:id="rId2"/>
            </a:graphicData>
          </a:graphic>
        </xdr:graphicFrame>
      </xdr:grpSp>
      <xdr:grpSp>
        <xdr:nvGrpSpPr>
          <xdr:cNvPr id="58" name="Group 57">
            <a:extLst>
              <a:ext uri="{FF2B5EF4-FFF2-40B4-BE49-F238E27FC236}">
                <a16:creationId xmlns:a16="http://schemas.microsoft.com/office/drawing/2014/main" id="{0DD59212-5957-5DBD-D01B-C691FB2269F8}"/>
              </a:ext>
            </a:extLst>
          </xdr:cNvPr>
          <xdr:cNvGrpSpPr/>
        </xdr:nvGrpSpPr>
        <xdr:grpSpPr>
          <a:xfrm>
            <a:off x="8016264" y="5227133"/>
            <a:ext cx="5148352" cy="2483094"/>
            <a:chOff x="6493329" y="5511307"/>
            <a:chExt cx="5129742" cy="2900837"/>
          </a:xfrm>
        </xdr:grpSpPr>
        <xdr:sp macro="" textlink="">
          <xdr:nvSpPr>
            <xdr:cNvPr id="19" name="Rectangle: Rounded Corners 18">
              <a:extLst>
                <a:ext uri="{FF2B5EF4-FFF2-40B4-BE49-F238E27FC236}">
                  <a16:creationId xmlns:a16="http://schemas.microsoft.com/office/drawing/2014/main" id="{89B638B8-C34F-40AD-96E8-CC616C694C4D}"/>
                </a:ext>
              </a:extLst>
            </xdr:cNvPr>
            <xdr:cNvSpPr/>
          </xdr:nvSpPr>
          <xdr:spPr>
            <a:xfrm>
              <a:off x="6493329" y="5514367"/>
              <a:ext cx="5129742" cy="2897777"/>
            </a:xfrm>
            <a:prstGeom prst="roundRect">
              <a:avLst>
                <a:gd name="adj" fmla="val 3855"/>
              </a:avLst>
            </a:prstGeom>
            <a:solidFill>
              <a:srgbClr val="1729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0" name="Chart 19">
              <a:extLst>
                <a:ext uri="{FF2B5EF4-FFF2-40B4-BE49-F238E27FC236}">
                  <a16:creationId xmlns:a16="http://schemas.microsoft.com/office/drawing/2014/main" id="{F5DB9A40-1185-4E3E-BB4F-59D5F32E0680}"/>
                </a:ext>
              </a:extLst>
            </xdr:cNvPr>
            <xdr:cNvGraphicFramePr>
              <a:graphicFrameLocks/>
            </xdr:cNvGraphicFramePr>
          </xdr:nvGraphicFramePr>
          <xdr:xfrm>
            <a:off x="6721930" y="5511307"/>
            <a:ext cx="4846923" cy="2804963"/>
          </xdr:xfrm>
          <a:graphic>
            <a:graphicData uri="http://schemas.openxmlformats.org/drawingml/2006/chart">
              <c:chart xmlns:c="http://schemas.openxmlformats.org/drawingml/2006/chart" xmlns:r="http://schemas.openxmlformats.org/officeDocument/2006/relationships" r:id="rId3"/>
            </a:graphicData>
          </a:graphic>
        </xdr:graphicFrame>
      </xdr:grpSp>
      <xdr:grpSp>
        <xdr:nvGrpSpPr>
          <xdr:cNvPr id="66" name="Group 65">
            <a:extLst>
              <a:ext uri="{FF2B5EF4-FFF2-40B4-BE49-F238E27FC236}">
                <a16:creationId xmlns:a16="http://schemas.microsoft.com/office/drawing/2014/main" id="{FD45DC8A-ECBA-BBB5-4861-863CD4248ADA}"/>
              </a:ext>
            </a:extLst>
          </xdr:cNvPr>
          <xdr:cNvGrpSpPr/>
        </xdr:nvGrpSpPr>
        <xdr:grpSpPr>
          <a:xfrm>
            <a:off x="1592033" y="1391034"/>
            <a:ext cx="2797932" cy="779373"/>
            <a:chOff x="160020" y="987714"/>
            <a:chExt cx="2668089" cy="925917"/>
          </a:xfrm>
        </xdr:grpSpPr>
        <xdr:sp macro="" textlink="">
          <xdr:nvSpPr>
            <xdr:cNvPr id="4" name="Rectangle: Rounded Corners 3">
              <a:extLst>
                <a:ext uri="{FF2B5EF4-FFF2-40B4-BE49-F238E27FC236}">
                  <a16:creationId xmlns:a16="http://schemas.microsoft.com/office/drawing/2014/main" id="{FB770328-3B4E-4AAA-8490-D37842837D07}"/>
                </a:ext>
              </a:extLst>
            </xdr:cNvPr>
            <xdr:cNvSpPr/>
          </xdr:nvSpPr>
          <xdr:spPr>
            <a:xfrm>
              <a:off x="160020" y="987714"/>
              <a:ext cx="2668089" cy="898615"/>
            </a:xfrm>
            <a:prstGeom prst="roundRect">
              <a:avLst>
                <a:gd name="adj" fmla="val 9137"/>
              </a:avLst>
            </a:prstGeom>
            <a:solidFill>
              <a:srgbClr val="1729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t>Hired Employees</a:t>
              </a:r>
            </a:p>
            <a:p>
              <a:pPr algn="l"/>
              <a:endParaRPr lang="en-US" sz="1100"/>
            </a:p>
          </xdr:txBody>
        </xdr:sp>
        <xdr:sp macro="" textlink="'Employee Overview Analysis'!F3">
          <xdr:nvSpPr>
            <xdr:cNvPr id="21" name="Rectangle: Rounded Corners 20">
              <a:extLst>
                <a:ext uri="{FF2B5EF4-FFF2-40B4-BE49-F238E27FC236}">
                  <a16:creationId xmlns:a16="http://schemas.microsoft.com/office/drawing/2014/main" id="{88158F0B-5FAA-4D5C-8F3C-0DC95C3F9826}"/>
                </a:ext>
              </a:extLst>
            </xdr:cNvPr>
            <xdr:cNvSpPr/>
          </xdr:nvSpPr>
          <xdr:spPr>
            <a:xfrm>
              <a:off x="203655" y="1461879"/>
              <a:ext cx="979714" cy="353193"/>
            </a:xfrm>
            <a:prstGeom prst="roundRect">
              <a:avLst>
                <a:gd name="adj" fmla="val 9137"/>
              </a:avLst>
            </a:prstGeom>
            <a:solidFill>
              <a:srgbClr val="1729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l"/>
              <a:fld id="{2DB36611-3018-4512-A31F-4E179555E865}" type="TxLink">
                <a:rPr lang="en-US" sz="1800" b="1" i="0" u="none" strike="noStrike">
                  <a:solidFill>
                    <a:schemeClr val="bg1"/>
                  </a:solidFill>
                  <a:latin typeface="Calibri"/>
                  <a:ea typeface="Calibri"/>
                  <a:cs typeface="Calibri"/>
                </a:rPr>
                <a:pPr marL="0" indent="0" algn="l"/>
                <a:t>1469</a:t>
              </a:fld>
              <a:endParaRPr lang="en-US" sz="1800" b="1" i="0" u="none" strike="noStrike">
                <a:solidFill>
                  <a:schemeClr val="bg1"/>
                </a:solidFill>
                <a:latin typeface="Calibri"/>
                <a:ea typeface="Calibri"/>
                <a:cs typeface="Calibri"/>
              </a:endParaRPr>
            </a:p>
          </xdr:txBody>
        </xdr:sp>
        <xdr:pic>
          <xdr:nvPicPr>
            <xdr:cNvPr id="22" name="Graphic 21" descr="Users with solid fill">
              <a:extLst>
                <a:ext uri="{FF2B5EF4-FFF2-40B4-BE49-F238E27FC236}">
                  <a16:creationId xmlns:a16="http://schemas.microsoft.com/office/drawing/2014/main" id="{D3F1DD57-FC40-45B3-8C1B-9DCF3B56D33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887843" y="1010826"/>
              <a:ext cx="914400" cy="902805"/>
            </a:xfrm>
            <a:prstGeom prst="rect">
              <a:avLst/>
            </a:prstGeom>
          </xdr:spPr>
        </xdr:pic>
      </xdr:grpSp>
      <xdr:grpSp>
        <xdr:nvGrpSpPr>
          <xdr:cNvPr id="65" name="Group 64">
            <a:extLst>
              <a:ext uri="{FF2B5EF4-FFF2-40B4-BE49-F238E27FC236}">
                <a16:creationId xmlns:a16="http://schemas.microsoft.com/office/drawing/2014/main" id="{6D02CE23-B153-3EC3-BDC7-A5E48E68E58D}"/>
              </a:ext>
            </a:extLst>
          </xdr:cNvPr>
          <xdr:cNvGrpSpPr/>
        </xdr:nvGrpSpPr>
        <xdr:grpSpPr>
          <a:xfrm>
            <a:off x="4500479" y="1340625"/>
            <a:ext cx="2759303" cy="796977"/>
            <a:chOff x="2993956" y="932386"/>
            <a:chExt cx="2751908" cy="949967"/>
          </a:xfrm>
        </xdr:grpSpPr>
        <xdr:sp macro="" textlink="">
          <xdr:nvSpPr>
            <xdr:cNvPr id="7" name="Rectangle: Rounded Corners 6">
              <a:extLst>
                <a:ext uri="{FF2B5EF4-FFF2-40B4-BE49-F238E27FC236}">
                  <a16:creationId xmlns:a16="http://schemas.microsoft.com/office/drawing/2014/main" id="{9ED7ABCF-D99F-4865-9A16-55B2462A1260}"/>
                </a:ext>
              </a:extLst>
            </xdr:cNvPr>
            <xdr:cNvSpPr/>
          </xdr:nvSpPr>
          <xdr:spPr>
            <a:xfrm>
              <a:off x="2993956" y="983738"/>
              <a:ext cx="2751908" cy="898615"/>
            </a:xfrm>
            <a:prstGeom prst="roundRect">
              <a:avLst>
                <a:gd name="adj" fmla="val 9137"/>
              </a:avLst>
            </a:prstGeom>
            <a:solidFill>
              <a:srgbClr val="1729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t>Avg.</a:t>
              </a:r>
              <a:r>
                <a:rPr lang="en-US" sz="1600" b="1" baseline="0"/>
                <a:t> Salary</a:t>
              </a:r>
              <a:endParaRPr lang="en-US" sz="1600" b="1"/>
            </a:p>
          </xdr:txBody>
        </xdr:sp>
        <xdr:sp macro="" textlink="'Employee Overview Analysis'!G3">
          <xdr:nvSpPr>
            <xdr:cNvPr id="23" name="Rectangle: Rounded Corners 22">
              <a:extLst>
                <a:ext uri="{FF2B5EF4-FFF2-40B4-BE49-F238E27FC236}">
                  <a16:creationId xmlns:a16="http://schemas.microsoft.com/office/drawing/2014/main" id="{6DFF52FB-9D39-45E1-8F3D-D39229839299}"/>
                </a:ext>
              </a:extLst>
            </xdr:cNvPr>
            <xdr:cNvSpPr/>
          </xdr:nvSpPr>
          <xdr:spPr>
            <a:xfrm>
              <a:off x="3049775" y="1519859"/>
              <a:ext cx="1410408" cy="262086"/>
            </a:xfrm>
            <a:prstGeom prst="roundRect">
              <a:avLst>
                <a:gd name="adj" fmla="val 9137"/>
              </a:avLst>
            </a:prstGeom>
            <a:solidFill>
              <a:srgbClr val="1729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l"/>
              <a:fld id="{4D7A8648-A3C3-4B20-B852-D335C8E268F1}" type="TxLink">
                <a:rPr lang="en-US" sz="1800" b="1" i="0" u="none" strike="noStrike">
                  <a:solidFill>
                    <a:schemeClr val="bg1"/>
                  </a:solidFill>
                  <a:latin typeface="Calibri"/>
                  <a:ea typeface="Calibri"/>
                  <a:cs typeface="Calibri"/>
                </a:rPr>
                <a:pPr marL="0" indent="0" algn="l"/>
                <a:t>$112,815.82</a:t>
              </a:fld>
              <a:endParaRPr lang="en-US" sz="1800" b="1" i="0" u="none" strike="noStrike">
                <a:solidFill>
                  <a:schemeClr val="bg1"/>
                </a:solidFill>
                <a:latin typeface="Calibri"/>
                <a:ea typeface="Calibri"/>
                <a:cs typeface="Calibri"/>
              </a:endParaRPr>
            </a:p>
          </xdr:txBody>
        </xdr:sp>
        <xdr:pic>
          <xdr:nvPicPr>
            <xdr:cNvPr id="24" name="Graphic 23" descr="Money outline">
              <a:extLst>
                <a:ext uri="{FF2B5EF4-FFF2-40B4-BE49-F238E27FC236}">
                  <a16:creationId xmlns:a16="http://schemas.microsoft.com/office/drawing/2014/main" id="{DCCC1796-D991-472C-8B97-8E360A4DDB7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689139" y="932386"/>
              <a:ext cx="914400" cy="914400"/>
            </a:xfrm>
            <a:prstGeom prst="rect">
              <a:avLst/>
            </a:prstGeom>
          </xdr:spPr>
        </xdr:pic>
      </xdr:grpSp>
      <xdr:grpSp>
        <xdr:nvGrpSpPr>
          <xdr:cNvPr id="64" name="Group 63">
            <a:extLst>
              <a:ext uri="{FF2B5EF4-FFF2-40B4-BE49-F238E27FC236}">
                <a16:creationId xmlns:a16="http://schemas.microsoft.com/office/drawing/2014/main" id="{1518EA01-AC20-FD1A-FA11-E1B19A9F13B9}"/>
              </a:ext>
            </a:extLst>
          </xdr:cNvPr>
          <xdr:cNvGrpSpPr/>
        </xdr:nvGrpSpPr>
        <xdr:grpSpPr>
          <a:xfrm>
            <a:off x="7431922" y="1365661"/>
            <a:ext cx="2065790" cy="768904"/>
            <a:chOff x="5911711" y="956257"/>
            <a:chExt cx="2061778" cy="922120"/>
          </a:xfrm>
        </xdr:grpSpPr>
        <xdr:sp macro="" textlink="">
          <xdr:nvSpPr>
            <xdr:cNvPr id="6" name="Rectangle: Rounded Corners 5">
              <a:extLst>
                <a:ext uri="{FF2B5EF4-FFF2-40B4-BE49-F238E27FC236}">
                  <a16:creationId xmlns:a16="http://schemas.microsoft.com/office/drawing/2014/main" id="{B6495259-2A54-439E-B3E8-36B0FD892D5D}"/>
                </a:ext>
              </a:extLst>
            </xdr:cNvPr>
            <xdr:cNvSpPr/>
          </xdr:nvSpPr>
          <xdr:spPr>
            <a:xfrm>
              <a:off x="5911711" y="979762"/>
              <a:ext cx="2061778" cy="898615"/>
            </a:xfrm>
            <a:prstGeom prst="roundRect">
              <a:avLst>
                <a:gd name="adj" fmla="val 9137"/>
              </a:avLst>
            </a:prstGeom>
            <a:solidFill>
              <a:srgbClr val="1729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600" b="1">
                  <a:solidFill>
                    <a:schemeClr val="lt1"/>
                  </a:solidFill>
                  <a:latin typeface="+mn-lt"/>
                  <a:ea typeface="+mn-ea"/>
                  <a:cs typeface="+mn-cs"/>
                </a:rPr>
                <a:t>Avg. age</a:t>
              </a:r>
            </a:p>
          </xdr:txBody>
        </xdr:sp>
        <xdr:sp macro="" textlink="'Employee Overview Analysis'!H3">
          <xdr:nvSpPr>
            <xdr:cNvPr id="25" name="Rectangle: Rounded Corners 24">
              <a:extLst>
                <a:ext uri="{FF2B5EF4-FFF2-40B4-BE49-F238E27FC236}">
                  <a16:creationId xmlns:a16="http://schemas.microsoft.com/office/drawing/2014/main" id="{86388069-50F8-4D3B-83F3-9B89CF13CE81}"/>
                </a:ext>
              </a:extLst>
            </xdr:cNvPr>
            <xdr:cNvSpPr/>
          </xdr:nvSpPr>
          <xdr:spPr>
            <a:xfrm>
              <a:off x="5950463" y="1478445"/>
              <a:ext cx="1128802" cy="336630"/>
            </a:xfrm>
            <a:prstGeom prst="roundRect">
              <a:avLst>
                <a:gd name="adj" fmla="val 9137"/>
              </a:avLst>
            </a:prstGeom>
            <a:solidFill>
              <a:srgbClr val="1729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l"/>
              <a:fld id="{765B3515-E8C9-4D2A-8E67-DEEE191E78D9}" type="TxLink">
                <a:rPr lang="en-US" sz="1800" b="1" i="0" u="none" strike="noStrike">
                  <a:solidFill>
                    <a:schemeClr val="bg1"/>
                  </a:solidFill>
                  <a:latin typeface="Calibri"/>
                  <a:ea typeface="Calibri"/>
                  <a:cs typeface="Calibri"/>
                </a:rPr>
                <a:pPr marL="0" indent="0" algn="l"/>
                <a:t>29</a:t>
              </a:fld>
              <a:endParaRPr lang="en-US" sz="1800" b="1" i="0" u="none" strike="noStrike">
                <a:solidFill>
                  <a:schemeClr val="bg1"/>
                </a:solidFill>
                <a:latin typeface="Calibri"/>
                <a:ea typeface="Calibri"/>
                <a:cs typeface="Calibri"/>
              </a:endParaRPr>
            </a:p>
          </xdr:txBody>
        </xdr:sp>
        <xdr:pic>
          <xdr:nvPicPr>
            <xdr:cNvPr id="26" name="Picture 25">
              <a:extLst>
                <a:ext uri="{FF2B5EF4-FFF2-40B4-BE49-F238E27FC236}">
                  <a16:creationId xmlns:a16="http://schemas.microsoft.com/office/drawing/2014/main" id="{03FF6968-4F0F-45C7-87C0-8E63109FBCC2}"/>
                </a:ext>
              </a:extLst>
            </xdr:cNvPr>
            <xdr:cNvPicPr>
              <a:picLocks noChangeAspect="1"/>
            </xdr:cNvPicPr>
          </xdr:nvPicPr>
          <xdr:blipFill>
            <a:blip xmlns:r="http://schemas.openxmlformats.org/officeDocument/2006/relationships" r:embed="rId8" cstate="print">
              <a:duotone>
                <a:schemeClr val="accent6">
                  <a:shade val="45000"/>
                  <a:satMod val="135000"/>
                </a:schemeClr>
                <a:prstClr val="white"/>
              </a:duotone>
              <a:extLst>
                <a:ext uri="{BEBA8EAE-BF5A-486C-A8C5-ECC9F3942E4B}">
                  <a14:imgProps xmlns:a14="http://schemas.microsoft.com/office/drawing/2010/main">
                    <a14:imgLayer r:embed="rId9">
                      <a14:imgEffect>
                        <a14:saturation sat="0"/>
                      </a14:imgEffect>
                    </a14:imgLayer>
                  </a14:imgProps>
                </a:ext>
                <a:ext uri="{28A0092B-C50C-407E-A947-70E740481C1C}">
                  <a14:useLocalDpi xmlns:a14="http://schemas.microsoft.com/office/drawing/2010/main" val="0"/>
                </a:ext>
              </a:extLst>
            </a:blip>
            <a:stretch>
              <a:fillRect/>
            </a:stretch>
          </xdr:blipFill>
          <xdr:spPr>
            <a:xfrm>
              <a:off x="7046133" y="956257"/>
              <a:ext cx="828261" cy="828261"/>
            </a:xfrm>
            <a:prstGeom prst="rect">
              <a:avLst/>
            </a:prstGeom>
          </xdr:spPr>
        </xdr:pic>
      </xdr:grpSp>
      <xdr:grpSp>
        <xdr:nvGrpSpPr>
          <xdr:cNvPr id="63" name="Group 62">
            <a:extLst>
              <a:ext uri="{FF2B5EF4-FFF2-40B4-BE49-F238E27FC236}">
                <a16:creationId xmlns:a16="http://schemas.microsoft.com/office/drawing/2014/main" id="{5D413BA9-02A9-4BEB-37D2-883AB706C366}"/>
              </a:ext>
            </a:extLst>
          </xdr:cNvPr>
          <xdr:cNvGrpSpPr/>
        </xdr:nvGrpSpPr>
        <xdr:grpSpPr>
          <a:xfrm>
            <a:off x="9678709" y="1386143"/>
            <a:ext cx="1607618" cy="744252"/>
            <a:chOff x="8148141" y="975786"/>
            <a:chExt cx="1605572" cy="898615"/>
          </a:xfrm>
        </xdr:grpSpPr>
        <xdr:sp macro="" textlink="">
          <xdr:nvSpPr>
            <xdr:cNvPr id="5" name="Rectangle: Rounded Corners 4">
              <a:extLst>
                <a:ext uri="{FF2B5EF4-FFF2-40B4-BE49-F238E27FC236}">
                  <a16:creationId xmlns:a16="http://schemas.microsoft.com/office/drawing/2014/main" id="{187C7886-8AC2-42F9-BB4A-B941AD52BF93}"/>
                </a:ext>
              </a:extLst>
            </xdr:cNvPr>
            <xdr:cNvSpPr/>
          </xdr:nvSpPr>
          <xdr:spPr>
            <a:xfrm>
              <a:off x="8148141" y="975786"/>
              <a:ext cx="1605572" cy="898615"/>
            </a:xfrm>
            <a:prstGeom prst="roundRect">
              <a:avLst>
                <a:gd name="adj" fmla="val 9137"/>
              </a:avLst>
            </a:prstGeom>
            <a:solidFill>
              <a:srgbClr val="1729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400" b="1">
                  <a:solidFill>
                    <a:schemeClr val="lt1"/>
                  </a:solidFill>
                  <a:latin typeface="+mn-lt"/>
                  <a:ea typeface="+mn-ea"/>
                  <a:cs typeface="+mn-cs"/>
                </a:rPr>
                <a:t>Avg. job Satisf.</a:t>
              </a:r>
            </a:p>
          </xdr:txBody>
        </xdr:sp>
        <xdr:sp macro="" textlink="'Employee Overview Analysis'!I3">
          <xdr:nvSpPr>
            <xdr:cNvPr id="27" name="Rectangle: Rounded Corners 26">
              <a:extLst>
                <a:ext uri="{FF2B5EF4-FFF2-40B4-BE49-F238E27FC236}">
                  <a16:creationId xmlns:a16="http://schemas.microsoft.com/office/drawing/2014/main" id="{19F70D67-1EF5-423E-A6CE-9BD357E17C57}"/>
                </a:ext>
              </a:extLst>
            </xdr:cNvPr>
            <xdr:cNvSpPr/>
          </xdr:nvSpPr>
          <xdr:spPr>
            <a:xfrm>
              <a:off x="8184584" y="1470164"/>
              <a:ext cx="454591" cy="319401"/>
            </a:xfrm>
            <a:prstGeom prst="roundRect">
              <a:avLst>
                <a:gd name="adj" fmla="val 9137"/>
              </a:avLst>
            </a:prstGeom>
            <a:solidFill>
              <a:srgbClr val="1729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l"/>
              <a:fld id="{E430FEF9-1CAF-44EF-822B-E2ED85C4F3C4}" type="TxLink">
                <a:rPr lang="en-US" sz="1800" b="1" i="0" u="none" strike="noStrike">
                  <a:solidFill>
                    <a:schemeClr val="bg1"/>
                  </a:solidFill>
                  <a:latin typeface="Calibri"/>
                  <a:ea typeface="Calibri"/>
                  <a:cs typeface="Calibri"/>
                </a:rPr>
                <a:pPr marL="0" indent="0" algn="l"/>
                <a:t>3</a:t>
              </a:fld>
              <a:endParaRPr lang="en-US" sz="1800" b="1" i="0" u="none" strike="noStrike">
                <a:solidFill>
                  <a:schemeClr val="bg1"/>
                </a:solidFill>
                <a:latin typeface="Calibri"/>
                <a:ea typeface="Calibri"/>
                <a:cs typeface="Calibri"/>
              </a:endParaRPr>
            </a:p>
          </xdr:txBody>
        </xdr:sp>
        <xdr:pic>
          <xdr:nvPicPr>
            <xdr:cNvPr id="28" name="Graphic 27" descr="Angel face with solid fill with solid fill">
              <a:extLst>
                <a:ext uri="{FF2B5EF4-FFF2-40B4-BE49-F238E27FC236}">
                  <a16:creationId xmlns:a16="http://schemas.microsoft.com/office/drawing/2014/main" id="{2601C026-A84B-43A9-AC04-F85F94E7035A}"/>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9165890" y="1319062"/>
              <a:ext cx="521805" cy="521805"/>
            </a:xfrm>
            <a:prstGeom prst="rect">
              <a:avLst/>
            </a:prstGeom>
          </xdr:spPr>
        </xdr:pic>
      </xdr:grpSp>
      <xdr:sp macro="" textlink="">
        <xdr:nvSpPr>
          <xdr:cNvPr id="55" name="Rectangle: Rounded Corners 54">
            <a:extLst>
              <a:ext uri="{FF2B5EF4-FFF2-40B4-BE49-F238E27FC236}">
                <a16:creationId xmlns:a16="http://schemas.microsoft.com/office/drawing/2014/main" id="{EE80AE19-96BD-40A6-9D8E-7BC76D461B0C}"/>
              </a:ext>
            </a:extLst>
          </xdr:cNvPr>
          <xdr:cNvSpPr/>
        </xdr:nvSpPr>
        <xdr:spPr>
          <a:xfrm>
            <a:off x="4462183" y="591709"/>
            <a:ext cx="6829745" cy="714860"/>
          </a:xfrm>
          <a:prstGeom prst="roundRect">
            <a:avLst>
              <a:gd name="adj" fmla="val 9137"/>
            </a:avLst>
          </a:prstGeom>
          <a:solidFill>
            <a:srgbClr val="1729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t>Employee overview (2012-2022) </a:t>
            </a:r>
          </a:p>
        </xdr:txBody>
      </xdr:sp>
      <xdr:grpSp>
        <xdr:nvGrpSpPr>
          <xdr:cNvPr id="59" name="Group 58">
            <a:extLst>
              <a:ext uri="{FF2B5EF4-FFF2-40B4-BE49-F238E27FC236}">
                <a16:creationId xmlns:a16="http://schemas.microsoft.com/office/drawing/2014/main" id="{016252B3-5406-869A-C476-4C4586EA794B}"/>
              </a:ext>
            </a:extLst>
          </xdr:cNvPr>
          <xdr:cNvGrpSpPr/>
        </xdr:nvGrpSpPr>
        <xdr:grpSpPr>
          <a:xfrm>
            <a:off x="7958769" y="2264567"/>
            <a:ext cx="3699612" cy="2856730"/>
            <a:chOff x="6436179" y="2017939"/>
            <a:chExt cx="3682092" cy="3355522"/>
          </a:xfrm>
        </xdr:grpSpPr>
        <xdr:sp macro="" textlink="">
          <xdr:nvSpPr>
            <xdr:cNvPr id="17" name="Rectangle: Rounded Corners 16">
              <a:extLst>
                <a:ext uri="{FF2B5EF4-FFF2-40B4-BE49-F238E27FC236}">
                  <a16:creationId xmlns:a16="http://schemas.microsoft.com/office/drawing/2014/main" id="{2D2C7CEF-D8B3-7276-D60D-F740C07C7871}"/>
                </a:ext>
              </a:extLst>
            </xdr:cNvPr>
            <xdr:cNvSpPr/>
          </xdr:nvSpPr>
          <xdr:spPr>
            <a:xfrm>
              <a:off x="6436179" y="2017939"/>
              <a:ext cx="3682092" cy="3355522"/>
            </a:xfrm>
            <a:prstGeom prst="roundRect">
              <a:avLst>
                <a:gd name="adj" fmla="val 3967"/>
              </a:avLst>
            </a:prstGeom>
            <a:solidFill>
              <a:srgbClr val="1729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graphicFrame macro="">
          <xdr:nvGraphicFramePr>
            <xdr:cNvPr id="72" name="Chart 71">
              <a:extLst>
                <a:ext uri="{FF2B5EF4-FFF2-40B4-BE49-F238E27FC236}">
                  <a16:creationId xmlns:a16="http://schemas.microsoft.com/office/drawing/2014/main" id="{DF4946B1-D34C-45BA-9F6F-9355B9FB184E}"/>
                </a:ext>
              </a:extLst>
            </xdr:cNvPr>
            <xdr:cNvGraphicFramePr>
              <a:graphicFrameLocks/>
            </xdr:cNvGraphicFramePr>
          </xdr:nvGraphicFramePr>
          <xdr:xfrm>
            <a:off x="6617154" y="2231571"/>
            <a:ext cx="3325585" cy="2937784"/>
          </xdr:xfrm>
          <a:graphic>
            <a:graphicData uri="http://schemas.openxmlformats.org/drawingml/2006/chart">
              <c:chart xmlns:c="http://schemas.openxmlformats.org/drawingml/2006/chart" xmlns:r="http://schemas.openxmlformats.org/officeDocument/2006/relationships" r:id="rId12"/>
            </a:graphicData>
          </a:graphic>
        </xdr:graphicFrame>
      </xdr:grpSp>
      <xdr:grpSp>
        <xdr:nvGrpSpPr>
          <xdr:cNvPr id="60" name="Group 59">
            <a:extLst>
              <a:ext uri="{FF2B5EF4-FFF2-40B4-BE49-F238E27FC236}">
                <a16:creationId xmlns:a16="http://schemas.microsoft.com/office/drawing/2014/main" id="{E12B7368-78CF-B97D-E636-1814FE459A75}"/>
              </a:ext>
            </a:extLst>
          </xdr:cNvPr>
          <xdr:cNvGrpSpPr/>
        </xdr:nvGrpSpPr>
        <xdr:grpSpPr>
          <a:xfrm>
            <a:off x="11786455" y="2262197"/>
            <a:ext cx="5373564" cy="2860404"/>
            <a:chOff x="10251621" y="2008414"/>
            <a:chExt cx="5348344" cy="3366290"/>
          </a:xfrm>
        </xdr:grpSpPr>
        <xdr:sp macro="" textlink="">
          <xdr:nvSpPr>
            <xdr:cNvPr id="14" name="Rectangle: Rounded Corners 13">
              <a:extLst>
                <a:ext uri="{FF2B5EF4-FFF2-40B4-BE49-F238E27FC236}">
                  <a16:creationId xmlns:a16="http://schemas.microsoft.com/office/drawing/2014/main" id="{12435881-5270-A0D2-2429-4DF51ABAB1DA}"/>
                </a:ext>
              </a:extLst>
            </xdr:cNvPr>
            <xdr:cNvSpPr/>
          </xdr:nvSpPr>
          <xdr:spPr>
            <a:xfrm>
              <a:off x="10251621" y="2008414"/>
              <a:ext cx="5348344" cy="3366290"/>
            </a:xfrm>
            <a:prstGeom prst="roundRect">
              <a:avLst>
                <a:gd name="adj" fmla="val 5196"/>
              </a:avLst>
            </a:prstGeom>
            <a:solidFill>
              <a:srgbClr val="1729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mc:Choice xmlns:cx4="http://schemas.microsoft.com/office/drawing/2016/5/10/chartex" Requires="cx4">
            <xdr:graphicFrame macro="">
              <xdr:nvGraphicFramePr>
                <xdr:cNvPr id="77" name="Chart 76">
                  <a:extLst>
                    <a:ext uri="{FF2B5EF4-FFF2-40B4-BE49-F238E27FC236}">
                      <a16:creationId xmlns:a16="http://schemas.microsoft.com/office/drawing/2014/main" id="{1A5CE007-9333-4580-AB2A-7B327BE3B4B2}"/>
                    </a:ext>
                  </a:extLst>
                </xdr:cNvPr>
                <xdr:cNvGraphicFramePr/>
              </xdr:nvGraphicFramePr>
              <xdr:xfrm>
                <a:off x="10365921" y="2117271"/>
                <a:ext cx="5018315" cy="3118758"/>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10365921" y="2117271"/>
                  <a:ext cx="5018315" cy="311875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grpSp>
      <xdr:grpSp>
        <xdr:nvGrpSpPr>
          <xdr:cNvPr id="62" name="Group 61">
            <a:extLst>
              <a:ext uri="{FF2B5EF4-FFF2-40B4-BE49-F238E27FC236}">
                <a16:creationId xmlns:a16="http://schemas.microsoft.com/office/drawing/2014/main" id="{49ADBDC3-83EC-3741-8BF0-0497483AB282}"/>
              </a:ext>
            </a:extLst>
          </xdr:cNvPr>
          <xdr:cNvGrpSpPr/>
        </xdr:nvGrpSpPr>
        <xdr:grpSpPr>
          <a:xfrm>
            <a:off x="11387467" y="568635"/>
            <a:ext cx="5814249" cy="1542857"/>
            <a:chOff x="9854244" y="44261"/>
            <a:chExt cx="5787167" cy="1812117"/>
          </a:xfrm>
        </xdr:grpSpPr>
        <xdr:sp macro="" textlink="">
          <xdr:nvSpPr>
            <xdr:cNvPr id="53" name="Rectangle: Rounded Corners 52">
              <a:extLst>
                <a:ext uri="{FF2B5EF4-FFF2-40B4-BE49-F238E27FC236}">
                  <a16:creationId xmlns:a16="http://schemas.microsoft.com/office/drawing/2014/main" id="{2B18AFAB-169B-4712-B644-B7278F983727}"/>
                </a:ext>
              </a:extLst>
            </xdr:cNvPr>
            <xdr:cNvSpPr/>
          </xdr:nvSpPr>
          <xdr:spPr>
            <a:xfrm>
              <a:off x="9854244" y="44261"/>
              <a:ext cx="5776527" cy="1812117"/>
            </a:xfrm>
            <a:prstGeom prst="roundRect">
              <a:avLst>
                <a:gd name="adj" fmla="val 4398"/>
              </a:avLst>
            </a:prstGeom>
            <a:solidFill>
              <a:srgbClr val="1729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mc:Choice xmlns:tsle="http://schemas.microsoft.com/office/drawing/2012/timeslicer" Requires="tsle">
            <xdr:graphicFrame macro="">
              <xdr:nvGraphicFramePr>
                <xdr:cNvPr id="13" name="HireDate 1">
                  <a:extLst>
                    <a:ext uri="{FF2B5EF4-FFF2-40B4-BE49-F238E27FC236}">
                      <a16:creationId xmlns:a16="http://schemas.microsoft.com/office/drawing/2014/main" id="{09FD4F44-EA8C-44F4-AD2A-1E4899A578E9}"/>
                    </a:ext>
                  </a:extLst>
                </xdr:cNvPr>
                <xdr:cNvGraphicFramePr/>
              </xdr:nvGraphicFramePr>
              <xdr:xfrm>
                <a:off x="9893456" y="299357"/>
                <a:ext cx="5747955" cy="1362075"/>
              </xdr:xfrm>
              <a:graphic>
                <a:graphicData uri="http://schemas.microsoft.com/office/drawing/2012/timeslicer">
                  <tsle:timeslicer xmlns:tsle="http://schemas.microsoft.com/office/drawing/2012/timeslicer" name="HireDate 1"/>
                </a:graphicData>
              </a:graphic>
            </xdr:graphicFrame>
          </mc:Choice>
          <mc:Fallback>
            <xdr:sp macro="" textlink="">
              <xdr:nvSpPr>
                <xdr:cNvPr id="0" name=""/>
                <xdr:cNvSpPr>
                  <a:spLocks noTextEdit="1"/>
                </xdr:cNvSpPr>
              </xdr:nvSpPr>
              <xdr:spPr>
                <a:xfrm>
                  <a:off x="11335933" y="421546"/>
                  <a:ext cx="6534330" cy="157451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grpSp>
      <xdr:grpSp>
        <xdr:nvGrpSpPr>
          <xdr:cNvPr id="68" name="Group 67">
            <a:extLst>
              <a:ext uri="{FF2B5EF4-FFF2-40B4-BE49-F238E27FC236}">
                <a16:creationId xmlns:a16="http://schemas.microsoft.com/office/drawing/2014/main" id="{52D1F064-F8D0-9518-B919-776F65E29611}"/>
              </a:ext>
            </a:extLst>
          </xdr:cNvPr>
          <xdr:cNvGrpSpPr/>
        </xdr:nvGrpSpPr>
        <xdr:grpSpPr>
          <a:xfrm>
            <a:off x="1592034" y="2255764"/>
            <a:ext cx="2795257" cy="5454463"/>
            <a:chOff x="99060" y="1995015"/>
            <a:chExt cx="2782389" cy="6417129"/>
          </a:xfrm>
        </xdr:grpSpPr>
        <xdr:sp macro="" textlink="">
          <xdr:nvSpPr>
            <xdr:cNvPr id="2" name="Rectangle: Rounded Corners 1">
              <a:extLst>
                <a:ext uri="{FF2B5EF4-FFF2-40B4-BE49-F238E27FC236}">
                  <a16:creationId xmlns:a16="http://schemas.microsoft.com/office/drawing/2014/main" id="{CC3EFAEA-9102-4271-85EA-EC328AA9D782}"/>
                </a:ext>
              </a:extLst>
            </xdr:cNvPr>
            <xdr:cNvSpPr/>
          </xdr:nvSpPr>
          <xdr:spPr>
            <a:xfrm>
              <a:off x="99060" y="1995015"/>
              <a:ext cx="2782389" cy="6417129"/>
            </a:xfrm>
            <a:prstGeom prst="roundRect">
              <a:avLst>
                <a:gd name="adj" fmla="val 5813"/>
              </a:avLst>
            </a:prstGeom>
            <a:solidFill>
              <a:srgbClr val="1729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52" name="Group 51">
              <a:extLst>
                <a:ext uri="{FF2B5EF4-FFF2-40B4-BE49-F238E27FC236}">
                  <a16:creationId xmlns:a16="http://schemas.microsoft.com/office/drawing/2014/main" id="{2C2917E0-902E-D7CD-B2A0-D5EA1BB5F345}"/>
                </a:ext>
              </a:extLst>
            </xdr:cNvPr>
            <xdr:cNvGrpSpPr/>
          </xdr:nvGrpSpPr>
          <xdr:grpSpPr>
            <a:xfrm>
              <a:off x="197208" y="2932458"/>
              <a:ext cx="2619471" cy="1706572"/>
              <a:chOff x="197208" y="2932458"/>
              <a:chExt cx="2619471" cy="1706572"/>
            </a:xfrm>
          </xdr:grpSpPr>
          <xdr:sp macro="" textlink="">
            <xdr:nvSpPr>
              <xdr:cNvPr id="33" name="Rectangle: Rounded Corners 32">
                <a:extLst>
                  <a:ext uri="{FF2B5EF4-FFF2-40B4-BE49-F238E27FC236}">
                    <a16:creationId xmlns:a16="http://schemas.microsoft.com/office/drawing/2014/main" id="{05FD07B2-FD6A-4B48-8AFB-9D81510B0CED}"/>
                  </a:ext>
                </a:extLst>
              </xdr:cNvPr>
              <xdr:cNvSpPr/>
            </xdr:nvSpPr>
            <xdr:spPr>
              <a:xfrm>
                <a:off x="197208" y="2932458"/>
                <a:ext cx="2619471" cy="1706572"/>
              </a:xfrm>
              <a:prstGeom prst="roundRect">
                <a:avLst>
                  <a:gd name="adj" fmla="val 9137"/>
                </a:avLst>
              </a:prstGeom>
              <a:solidFill>
                <a:srgbClr val="112231"/>
              </a:solidFill>
              <a:ln>
                <a:no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t>Technology</a:t>
                </a:r>
                <a:r>
                  <a:rPr lang="en-US" sz="1600" b="1" baseline="0"/>
                  <a:t> Department</a:t>
                </a:r>
                <a:endParaRPr lang="en-US" sz="1600" b="1"/>
              </a:p>
              <a:p>
                <a:pPr algn="l"/>
                <a:endParaRPr lang="en-US" sz="1100"/>
              </a:p>
            </xdr:txBody>
          </xdr:sp>
          <xdr:sp macro="" textlink="'Employee Overview Analysis'!F9">
            <xdr:nvSpPr>
              <xdr:cNvPr id="34" name="Rectangle: Rounded Corners 33">
                <a:extLst>
                  <a:ext uri="{FF2B5EF4-FFF2-40B4-BE49-F238E27FC236}">
                    <a16:creationId xmlns:a16="http://schemas.microsoft.com/office/drawing/2014/main" id="{FA52874D-0A1C-4D38-8535-B935E8CB12D8}"/>
                  </a:ext>
                </a:extLst>
              </xdr:cNvPr>
              <xdr:cNvSpPr/>
            </xdr:nvSpPr>
            <xdr:spPr>
              <a:xfrm>
                <a:off x="1508291" y="4171594"/>
                <a:ext cx="313705" cy="425211"/>
              </a:xfrm>
              <a:prstGeom prst="roundRect">
                <a:avLst>
                  <a:gd name="adj" fmla="val 5813"/>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l"/>
                <a:fld id="{D1B89EC3-089A-460F-A905-BEF0A24C1CCA}" type="TxLink">
                  <a:rPr lang="en-US" sz="1600" b="1" i="0" u="none" strike="noStrike">
                    <a:solidFill>
                      <a:schemeClr val="bg1"/>
                    </a:solidFill>
                    <a:latin typeface="Calibri"/>
                    <a:ea typeface="Calibri"/>
                    <a:cs typeface="Calibri"/>
                  </a:rPr>
                  <a:pPr marL="0" indent="0" algn="l"/>
                  <a:t>4</a:t>
                </a:fld>
                <a:endParaRPr lang="en-US" sz="1600" b="1" i="0" u="none" strike="noStrike">
                  <a:solidFill>
                    <a:schemeClr val="bg1"/>
                  </a:solidFill>
                  <a:latin typeface="Calibri"/>
                  <a:ea typeface="Calibri"/>
                  <a:cs typeface="Calibri"/>
                </a:endParaRPr>
              </a:p>
            </xdr:txBody>
          </xdr:sp>
          <xdr:sp macro="" textlink="'Employee Overview Analysis'!G9">
            <xdr:nvSpPr>
              <xdr:cNvPr id="35" name="Rectangle: Rounded Corners 34">
                <a:extLst>
                  <a:ext uri="{FF2B5EF4-FFF2-40B4-BE49-F238E27FC236}">
                    <a16:creationId xmlns:a16="http://schemas.microsoft.com/office/drawing/2014/main" id="{03CFF976-75C7-42B8-8F6E-C523D74545CC}"/>
                  </a:ext>
                </a:extLst>
              </xdr:cNvPr>
              <xdr:cNvSpPr/>
            </xdr:nvSpPr>
            <xdr:spPr>
              <a:xfrm>
                <a:off x="1292365" y="3610211"/>
                <a:ext cx="724916" cy="473747"/>
              </a:xfrm>
              <a:prstGeom prst="roundRect">
                <a:avLst>
                  <a:gd name="adj" fmla="val 5813"/>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80495999-F821-4032-A261-B7DAEA3BEDCB}" type="TxLink">
                  <a:rPr lang="en-US" sz="1600" b="1" i="0" u="none" strike="noStrike">
                    <a:solidFill>
                      <a:schemeClr val="bg1"/>
                    </a:solidFill>
                    <a:latin typeface="Calibri"/>
                    <a:ea typeface="Calibri"/>
                    <a:cs typeface="Calibri"/>
                  </a:rPr>
                  <a:pPr marL="0" indent="0" algn="ctr"/>
                  <a:t>5</a:t>
                </a:fld>
                <a:endParaRPr lang="en-US" sz="1600" b="1" i="0" u="none" strike="noStrike">
                  <a:solidFill>
                    <a:schemeClr val="bg1"/>
                  </a:solidFill>
                  <a:latin typeface="Calibri"/>
                  <a:ea typeface="Calibri"/>
                  <a:cs typeface="Calibri"/>
                </a:endParaRPr>
              </a:p>
            </xdr:txBody>
          </xdr:sp>
          <xdr:sp macro="" textlink="">
            <xdr:nvSpPr>
              <xdr:cNvPr id="36" name="Rectangle: Rounded Corners 35">
                <a:extLst>
                  <a:ext uri="{FF2B5EF4-FFF2-40B4-BE49-F238E27FC236}">
                    <a16:creationId xmlns:a16="http://schemas.microsoft.com/office/drawing/2014/main" id="{6EBE5874-D18D-48B8-8F45-C59C3C398155}"/>
                  </a:ext>
                </a:extLst>
              </xdr:cNvPr>
              <xdr:cNvSpPr/>
            </xdr:nvSpPr>
            <xdr:spPr>
              <a:xfrm>
                <a:off x="335031" y="3687595"/>
                <a:ext cx="1137085" cy="330831"/>
              </a:xfrm>
              <a:prstGeom prst="roundRect">
                <a:avLst/>
              </a:prstGeom>
              <a:solidFill>
                <a:schemeClr val="accent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Avg. Years</a:t>
                </a:r>
              </a:p>
            </xdr:txBody>
          </xdr:sp>
          <xdr:sp macro="" textlink="">
            <xdr:nvSpPr>
              <xdr:cNvPr id="37" name="Rectangle: Rounded Corners 36">
                <a:extLst>
                  <a:ext uri="{FF2B5EF4-FFF2-40B4-BE49-F238E27FC236}">
                    <a16:creationId xmlns:a16="http://schemas.microsoft.com/office/drawing/2014/main" id="{CC6DCAB3-1D1B-4B2F-8357-D6C5AB8C9173}"/>
                  </a:ext>
                </a:extLst>
              </xdr:cNvPr>
              <xdr:cNvSpPr/>
            </xdr:nvSpPr>
            <xdr:spPr>
              <a:xfrm>
                <a:off x="283477" y="4217563"/>
                <a:ext cx="1253307" cy="306338"/>
              </a:xfrm>
              <a:prstGeom prst="roundRect">
                <a:avLst/>
              </a:prstGeom>
              <a:solidFill>
                <a:schemeClr val="accent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Avg. Env. satis.</a:t>
                </a:r>
              </a:p>
            </xdr:txBody>
          </xdr:sp>
          <xdr:pic>
            <xdr:nvPicPr>
              <xdr:cNvPr id="46" name="Graphic 45" descr="Internet Of Things outline">
                <a:extLst>
                  <a:ext uri="{FF2B5EF4-FFF2-40B4-BE49-F238E27FC236}">
                    <a16:creationId xmlns:a16="http://schemas.microsoft.com/office/drawing/2014/main" id="{B0FED3CE-404B-47FC-BF78-2A896B131C51}"/>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1887946" y="3677758"/>
                <a:ext cx="823291" cy="823291"/>
              </a:xfrm>
              <a:prstGeom prst="rect">
                <a:avLst/>
              </a:prstGeom>
            </xdr:spPr>
          </xdr:pic>
        </xdr:grpSp>
        <xdr:grpSp>
          <xdr:nvGrpSpPr>
            <xdr:cNvPr id="54" name="Group 53">
              <a:extLst>
                <a:ext uri="{FF2B5EF4-FFF2-40B4-BE49-F238E27FC236}">
                  <a16:creationId xmlns:a16="http://schemas.microsoft.com/office/drawing/2014/main" id="{D0BBCCF9-A44E-D980-D096-E90FB1048BA3}"/>
                </a:ext>
              </a:extLst>
            </xdr:cNvPr>
            <xdr:cNvGrpSpPr/>
          </xdr:nvGrpSpPr>
          <xdr:grpSpPr>
            <a:xfrm>
              <a:off x="197208" y="4768179"/>
              <a:ext cx="2619471" cy="1687522"/>
              <a:chOff x="197208" y="4768179"/>
              <a:chExt cx="2619471" cy="1687522"/>
            </a:xfrm>
          </xdr:grpSpPr>
          <xdr:sp macro="" textlink="">
            <xdr:nvSpPr>
              <xdr:cNvPr id="31" name="Rectangle: Rounded Corners 30">
                <a:extLst>
                  <a:ext uri="{FF2B5EF4-FFF2-40B4-BE49-F238E27FC236}">
                    <a16:creationId xmlns:a16="http://schemas.microsoft.com/office/drawing/2014/main" id="{FDAF69A0-BCBE-4752-B646-052934664BC5}"/>
                  </a:ext>
                </a:extLst>
              </xdr:cNvPr>
              <xdr:cNvSpPr/>
            </xdr:nvSpPr>
            <xdr:spPr>
              <a:xfrm>
                <a:off x="197208" y="4768179"/>
                <a:ext cx="2619471" cy="1687522"/>
              </a:xfrm>
              <a:prstGeom prst="roundRect">
                <a:avLst>
                  <a:gd name="adj" fmla="val 9137"/>
                </a:avLst>
              </a:prstGeom>
              <a:solidFill>
                <a:srgbClr val="112231"/>
              </a:solidFill>
              <a:ln>
                <a:no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t>Sales</a:t>
                </a:r>
                <a:r>
                  <a:rPr lang="en-US" sz="1600" b="1" baseline="0"/>
                  <a:t> Department</a:t>
                </a:r>
                <a:endParaRPr lang="en-US" sz="1600" b="1"/>
              </a:p>
              <a:p>
                <a:pPr algn="l"/>
                <a:endParaRPr lang="en-US" sz="1100"/>
              </a:p>
            </xdr:txBody>
          </xdr:sp>
          <xdr:sp macro="" textlink="'Employee Overview Analysis'!F8">
            <xdr:nvSpPr>
              <xdr:cNvPr id="38" name="Rectangle: Rounded Corners 37">
                <a:extLst>
                  <a:ext uri="{FF2B5EF4-FFF2-40B4-BE49-F238E27FC236}">
                    <a16:creationId xmlns:a16="http://schemas.microsoft.com/office/drawing/2014/main" id="{8E12C298-2336-4801-9E34-A3BB8CFE97F8}"/>
                  </a:ext>
                </a:extLst>
              </xdr:cNvPr>
              <xdr:cNvSpPr/>
            </xdr:nvSpPr>
            <xdr:spPr>
              <a:xfrm>
                <a:off x="1460843" y="6025951"/>
                <a:ext cx="313528" cy="334632"/>
              </a:xfrm>
              <a:prstGeom prst="roundRect">
                <a:avLst>
                  <a:gd name="adj" fmla="val 5813"/>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l"/>
                <a:fld id="{21B025C5-3F47-4786-83AB-A3DAEE24DD8B}" type="TxLink">
                  <a:rPr lang="en-US" sz="1600" b="1" i="0" u="none" strike="noStrike">
                    <a:solidFill>
                      <a:schemeClr val="bg1"/>
                    </a:solidFill>
                    <a:latin typeface="Calibri"/>
                    <a:ea typeface="Calibri"/>
                    <a:cs typeface="Calibri"/>
                  </a:rPr>
                  <a:pPr marL="0" indent="0" algn="l"/>
                  <a:t>4</a:t>
                </a:fld>
                <a:endParaRPr lang="en-US" sz="1600" b="1" i="0" u="none" strike="noStrike">
                  <a:solidFill>
                    <a:schemeClr val="bg1"/>
                  </a:solidFill>
                  <a:latin typeface="Calibri"/>
                  <a:ea typeface="Calibri"/>
                  <a:cs typeface="Calibri"/>
                </a:endParaRPr>
              </a:p>
            </xdr:txBody>
          </xdr:sp>
          <xdr:sp macro="" textlink="'Employee Overview Analysis'!G8">
            <xdr:nvSpPr>
              <xdr:cNvPr id="39" name="Rectangle: Rounded Corners 38">
                <a:extLst>
                  <a:ext uri="{FF2B5EF4-FFF2-40B4-BE49-F238E27FC236}">
                    <a16:creationId xmlns:a16="http://schemas.microsoft.com/office/drawing/2014/main" id="{FA387650-9AFD-4158-9DB7-DE3634241622}"/>
                  </a:ext>
                </a:extLst>
              </xdr:cNvPr>
              <xdr:cNvSpPr/>
            </xdr:nvSpPr>
            <xdr:spPr>
              <a:xfrm>
                <a:off x="1460252" y="5513022"/>
                <a:ext cx="560591" cy="345399"/>
              </a:xfrm>
              <a:prstGeom prst="roundRect">
                <a:avLst>
                  <a:gd name="adj" fmla="val 5813"/>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l"/>
                <a:fld id="{6AABA767-9418-4354-8F3E-9AC8CE0A9D99}" type="TxLink">
                  <a:rPr lang="en-US" sz="1600" b="1" i="0" u="none" strike="noStrike">
                    <a:solidFill>
                      <a:schemeClr val="bg1"/>
                    </a:solidFill>
                    <a:latin typeface="Calibri"/>
                    <a:ea typeface="Calibri"/>
                    <a:cs typeface="Calibri"/>
                  </a:rPr>
                  <a:pPr marL="0" indent="0" algn="l"/>
                  <a:t>4</a:t>
                </a:fld>
                <a:endParaRPr lang="en-US" sz="1600" b="1" i="0" u="none" strike="noStrike">
                  <a:solidFill>
                    <a:schemeClr val="bg1"/>
                  </a:solidFill>
                  <a:latin typeface="Calibri"/>
                  <a:ea typeface="Calibri"/>
                  <a:cs typeface="Calibri"/>
                </a:endParaRPr>
              </a:p>
            </xdr:txBody>
          </xdr:sp>
          <xdr:sp macro="" textlink="">
            <xdr:nvSpPr>
              <xdr:cNvPr id="42" name="Rectangle: Rounded Corners 41">
                <a:extLst>
                  <a:ext uri="{FF2B5EF4-FFF2-40B4-BE49-F238E27FC236}">
                    <a16:creationId xmlns:a16="http://schemas.microsoft.com/office/drawing/2014/main" id="{5A00A48A-B050-4111-9235-37EDA0030E5C}"/>
                  </a:ext>
                </a:extLst>
              </xdr:cNvPr>
              <xdr:cNvSpPr/>
            </xdr:nvSpPr>
            <xdr:spPr>
              <a:xfrm>
                <a:off x="271752" y="5524145"/>
                <a:ext cx="1137085" cy="330831"/>
              </a:xfrm>
              <a:prstGeom prst="roundRect">
                <a:avLst/>
              </a:prstGeom>
              <a:solidFill>
                <a:schemeClr val="accent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Avg. Years</a:t>
                </a:r>
              </a:p>
            </xdr:txBody>
          </xdr:sp>
          <xdr:sp macro="" textlink="">
            <xdr:nvSpPr>
              <xdr:cNvPr id="43" name="Rectangle: Rounded Corners 42">
                <a:extLst>
                  <a:ext uri="{FF2B5EF4-FFF2-40B4-BE49-F238E27FC236}">
                    <a16:creationId xmlns:a16="http://schemas.microsoft.com/office/drawing/2014/main" id="{7E7C3C48-D9CB-4715-8F99-74D6DC1205CA}"/>
                  </a:ext>
                </a:extLst>
              </xdr:cNvPr>
              <xdr:cNvSpPr/>
            </xdr:nvSpPr>
            <xdr:spPr>
              <a:xfrm>
                <a:off x="241700" y="6054113"/>
                <a:ext cx="1221973" cy="306338"/>
              </a:xfrm>
              <a:prstGeom prst="roundRect">
                <a:avLst/>
              </a:prstGeom>
              <a:solidFill>
                <a:schemeClr val="accent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Avg. Env. satis.</a:t>
                </a:r>
              </a:p>
            </xdr:txBody>
          </xdr:sp>
          <xdr:pic>
            <xdr:nvPicPr>
              <xdr:cNvPr id="47" name="Graphic 46" descr="Bar graph with upward trend outline">
                <a:extLst>
                  <a:ext uri="{FF2B5EF4-FFF2-40B4-BE49-F238E27FC236}">
                    <a16:creationId xmlns:a16="http://schemas.microsoft.com/office/drawing/2014/main" id="{510B0CA4-5C57-4801-85DB-98FFACF8C305}"/>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1885564" y="5519235"/>
                <a:ext cx="839856" cy="839856"/>
              </a:xfrm>
              <a:prstGeom prst="rect">
                <a:avLst/>
              </a:prstGeom>
            </xdr:spPr>
          </xdr:pic>
        </xdr:grpSp>
        <xdr:grpSp>
          <xdr:nvGrpSpPr>
            <xdr:cNvPr id="57" name="Group 56">
              <a:extLst>
                <a:ext uri="{FF2B5EF4-FFF2-40B4-BE49-F238E27FC236}">
                  <a16:creationId xmlns:a16="http://schemas.microsoft.com/office/drawing/2014/main" id="{9F9AD1D7-759C-B5FE-8072-FC8ACD04AE0D}"/>
                </a:ext>
              </a:extLst>
            </xdr:cNvPr>
            <xdr:cNvGrpSpPr/>
          </xdr:nvGrpSpPr>
          <xdr:grpSpPr>
            <a:xfrm>
              <a:off x="197208" y="6580710"/>
              <a:ext cx="2588907" cy="1687522"/>
              <a:chOff x="197208" y="6580710"/>
              <a:chExt cx="2588907" cy="1687522"/>
            </a:xfrm>
          </xdr:grpSpPr>
          <xdr:sp macro="" textlink="">
            <xdr:nvSpPr>
              <xdr:cNvPr id="32" name="Rectangle: Rounded Corners 31">
                <a:extLst>
                  <a:ext uri="{FF2B5EF4-FFF2-40B4-BE49-F238E27FC236}">
                    <a16:creationId xmlns:a16="http://schemas.microsoft.com/office/drawing/2014/main" id="{0E87E787-30D6-4CB6-A546-0BAE5FAAF60E}"/>
                  </a:ext>
                </a:extLst>
              </xdr:cNvPr>
              <xdr:cNvSpPr/>
            </xdr:nvSpPr>
            <xdr:spPr>
              <a:xfrm>
                <a:off x="197208" y="6580710"/>
                <a:ext cx="2588907" cy="1687522"/>
              </a:xfrm>
              <a:prstGeom prst="roundRect">
                <a:avLst>
                  <a:gd name="adj" fmla="val 9137"/>
                </a:avLst>
              </a:prstGeom>
              <a:solidFill>
                <a:srgbClr val="112231"/>
              </a:solidFill>
              <a:ln>
                <a:no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t>HR</a:t>
                </a:r>
                <a:r>
                  <a:rPr lang="en-US" sz="1600" b="1" baseline="0"/>
                  <a:t> Department</a:t>
                </a:r>
                <a:endParaRPr lang="en-US" sz="1600" b="1"/>
              </a:p>
              <a:p>
                <a:pPr algn="l"/>
                <a:endParaRPr lang="en-US" sz="1100"/>
              </a:p>
            </xdr:txBody>
          </xdr:sp>
          <xdr:sp macro="" textlink="'Employee Overview Analysis'!F7">
            <xdr:nvSpPr>
              <xdr:cNvPr id="40" name="Rectangle: Rounded Corners 39">
                <a:extLst>
                  <a:ext uri="{FF2B5EF4-FFF2-40B4-BE49-F238E27FC236}">
                    <a16:creationId xmlns:a16="http://schemas.microsoft.com/office/drawing/2014/main" id="{DF3BA68A-0D2A-408A-A1AF-907D88F79209}"/>
                  </a:ext>
                </a:extLst>
              </xdr:cNvPr>
              <xdr:cNvSpPr/>
            </xdr:nvSpPr>
            <xdr:spPr>
              <a:xfrm>
                <a:off x="1460843" y="7823158"/>
                <a:ext cx="559409" cy="353683"/>
              </a:xfrm>
              <a:prstGeom prst="roundRect">
                <a:avLst>
                  <a:gd name="adj" fmla="val 5813"/>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l"/>
                <a:fld id="{0AFE1EA8-0FA7-4B35-A126-988BD199201F}" type="TxLink">
                  <a:rPr lang="en-US" sz="1600" b="1" i="0" u="none" strike="noStrike">
                    <a:solidFill>
                      <a:schemeClr val="bg1"/>
                    </a:solidFill>
                    <a:latin typeface="Calibri"/>
                    <a:ea typeface="Calibri"/>
                    <a:cs typeface="Calibri"/>
                  </a:rPr>
                  <a:pPr marL="0" indent="0" algn="l"/>
                  <a:t>4</a:t>
                </a:fld>
                <a:endParaRPr lang="en-US" sz="1600" b="1" i="0" u="none" strike="noStrike">
                  <a:solidFill>
                    <a:schemeClr val="bg1"/>
                  </a:solidFill>
                  <a:latin typeface="Calibri"/>
                  <a:ea typeface="Calibri"/>
                  <a:cs typeface="Calibri"/>
                </a:endParaRPr>
              </a:p>
            </xdr:txBody>
          </xdr:sp>
          <xdr:sp macro="" textlink="'Employee Overview Analysis'!G7">
            <xdr:nvSpPr>
              <xdr:cNvPr id="41" name="Rectangle: Rounded Corners 40">
                <a:extLst>
                  <a:ext uri="{FF2B5EF4-FFF2-40B4-BE49-F238E27FC236}">
                    <a16:creationId xmlns:a16="http://schemas.microsoft.com/office/drawing/2014/main" id="{846D4892-B1B2-4D3D-BFC1-71352383880F}"/>
                  </a:ext>
                </a:extLst>
              </xdr:cNvPr>
              <xdr:cNvSpPr/>
            </xdr:nvSpPr>
            <xdr:spPr>
              <a:xfrm>
                <a:off x="1460252" y="7267573"/>
                <a:ext cx="560591" cy="345399"/>
              </a:xfrm>
              <a:prstGeom prst="roundRect">
                <a:avLst>
                  <a:gd name="adj" fmla="val 5813"/>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l"/>
                <a:fld id="{E463E1EF-6D48-4FC6-AF02-B4CF9388725C}" type="TxLink">
                  <a:rPr lang="en-US" sz="1600" b="1" i="0" u="none" strike="noStrike">
                    <a:solidFill>
                      <a:schemeClr val="bg1"/>
                    </a:solidFill>
                    <a:latin typeface="Calibri"/>
                    <a:ea typeface="Calibri"/>
                    <a:cs typeface="Calibri"/>
                  </a:rPr>
                  <a:pPr marL="0" indent="0" algn="l"/>
                  <a:t>4</a:t>
                </a:fld>
                <a:endParaRPr lang="en-US" sz="1600" b="1" i="0" u="none" strike="noStrike">
                  <a:solidFill>
                    <a:schemeClr val="bg1"/>
                  </a:solidFill>
                  <a:latin typeface="Calibri"/>
                  <a:ea typeface="Calibri"/>
                  <a:cs typeface="Calibri"/>
                </a:endParaRPr>
              </a:p>
            </xdr:txBody>
          </xdr:sp>
          <xdr:sp macro="" textlink="">
            <xdr:nvSpPr>
              <xdr:cNvPr id="44" name="Rectangle: Rounded Corners 43">
                <a:extLst>
                  <a:ext uri="{FF2B5EF4-FFF2-40B4-BE49-F238E27FC236}">
                    <a16:creationId xmlns:a16="http://schemas.microsoft.com/office/drawing/2014/main" id="{157CDF96-7671-4810-A446-9C823626208F}"/>
                  </a:ext>
                </a:extLst>
              </xdr:cNvPr>
              <xdr:cNvSpPr/>
            </xdr:nvSpPr>
            <xdr:spPr>
              <a:xfrm>
                <a:off x="314407" y="7292423"/>
                <a:ext cx="1137085" cy="325388"/>
              </a:xfrm>
              <a:prstGeom prst="roundRect">
                <a:avLst/>
              </a:prstGeom>
              <a:solidFill>
                <a:schemeClr val="accent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Avg. Years</a:t>
                </a:r>
              </a:p>
            </xdr:txBody>
          </xdr:sp>
          <xdr:sp macro="" textlink="">
            <xdr:nvSpPr>
              <xdr:cNvPr id="45" name="Rectangle: Rounded Corners 44">
                <a:extLst>
                  <a:ext uri="{FF2B5EF4-FFF2-40B4-BE49-F238E27FC236}">
                    <a16:creationId xmlns:a16="http://schemas.microsoft.com/office/drawing/2014/main" id="{18886725-9F8F-47D5-9DBB-83746F3CB51D}"/>
                  </a:ext>
                </a:extLst>
              </xdr:cNvPr>
              <xdr:cNvSpPr/>
            </xdr:nvSpPr>
            <xdr:spPr>
              <a:xfrm>
                <a:off x="241700" y="7816948"/>
                <a:ext cx="1209792" cy="330832"/>
              </a:xfrm>
              <a:prstGeom prst="roundRect">
                <a:avLst/>
              </a:prstGeom>
              <a:solidFill>
                <a:schemeClr val="accent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Avg. Env. satis.</a:t>
                </a:r>
              </a:p>
            </xdr:txBody>
          </xdr:sp>
          <xdr:pic>
            <xdr:nvPicPr>
              <xdr:cNvPr id="48" name="Graphic 47" descr="Daily calendar outline">
                <a:extLst>
                  <a:ext uri="{FF2B5EF4-FFF2-40B4-BE49-F238E27FC236}">
                    <a16:creationId xmlns:a16="http://schemas.microsoft.com/office/drawing/2014/main" id="{BFDA916F-83CE-4F70-B65D-DC1B1062816B}"/>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1898194" y="7319858"/>
                <a:ext cx="803413" cy="803413"/>
              </a:xfrm>
              <a:prstGeom prst="rect">
                <a:avLst/>
              </a:prstGeom>
            </xdr:spPr>
          </xdr:pic>
        </xdr:grpSp>
      </xdr:grpSp>
      <xdr:grpSp>
        <xdr:nvGrpSpPr>
          <xdr:cNvPr id="75" name="Group 74">
            <a:hlinkClick xmlns:r="http://schemas.openxmlformats.org/officeDocument/2006/relationships" r:id="rId20"/>
            <a:extLst>
              <a:ext uri="{FF2B5EF4-FFF2-40B4-BE49-F238E27FC236}">
                <a16:creationId xmlns:a16="http://schemas.microsoft.com/office/drawing/2014/main" id="{C3A42F76-3D9E-88A8-B749-3CC1478BF573}"/>
              </a:ext>
            </a:extLst>
          </xdr:cNvPr>
          <xdr:cNvGrpSpPr/>
        </xdr:nvGrpSpPr>
        <xdr:grpSpPr>
          <a:xfrm>
            <a:off x="1754460" y="2363091"/>
            <a:ext cx="1057934" cy="576025"/>
            <a:chOff x="1476910" y="2632752"/>
            <a:chExt cx="1059524" cy="695646"/>
          </a:xfrm>
        </xdr:grpSpPr>
        <xdr:sp macro="" textlink="">
          <xdr:nvSpPr>
            <xdr:cNvPr id="71" name="Rectangle: Rounded Corners 70">
              <a:extLst>
                <a:ext uri="{FF2B5EF4-FFF2-40B4-BE49-F238E27FC236}">
                  <a16:creationId xmlns:a16="http://schemas.microsoft.com/office/drawing/2014/main" id="{4824FF9E-43E0-D543-6FD0-D2D348272F1A}"/>
                </a:ext>
              </a:extLst>
            </xdr:cNvPr>
            <xdr:cNvSpPr/>
          </xdr:nvSpPr>
          <xdr:spPr>
            <a:xfrm>
              <a:off x="1476910" y="2632752"/>
              <a:ext cx="1059524" cy="69564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74" name="Graphic 73" descr="Work from home Wi-Fi with solid fill">
              <a:extLst>
                <a:ext uri="{FF2B5EF4-FFF2-40B4-BE49-F238E27FC236}">
                  <a16:creationId xmlns:a16="http://schemas.microsoft.com/office/drawing/2014/main" id="{4AF79B29-0E70-6590-95C7-98EC738E18CB}"/>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1680254" y="2669568"/>
              <a:ext cx="631432" cy="631432"/>
            </a:xfrm>
            <a:prstGeom prst="rect">
              <a:avLst/>
            </a:prstGeom>
          </xdr:spPr>
        </xdr:pic>
      </xdr:grpSp>
      <xdr:grpSp>
        <xdr:nvGrpSpPr>
          <xdr:cNvPr id="78" name="Group 77">
            <a:hlinkClick xmlns:r="http://schemas.openxmlformats.org/officeDocument/2006/relationships" r:id="rId23"/>
            <a:extLst>
              <a:ext uri="{FF2B5EF4-FFF2-40B4-BE49-F238E27FC236}">
                <a16:creationId xmlns:a16="http://schemas.microsoft.com/office/drawing/2014/main" id="{B8FA93AD-73C3-70A2-C526-5A59986AFD26}"/>
              </a:ext>
            </a:extLst>
          </xdr:cNvPr>
          <xdr:cNvGrpSpPr/>
        </xdr:nvGrpSpPr>
        <xdr:grpSpPr>
          <a:xfrm>
            <a:off x="3053016" y="2363091"/>
            <a:ext cx="1064016" cy="576025"/>
            <a:chOff x="1476910" y="2632752"/>
            <a:chExt cx="1059524" cy="695646"/>
          </a:xfrm>
        </xdr:grpSpPr>
        <xdr:sp macro="" textlink="">
          <xdr:nvSpPr>
            <xdr:cNvPr id="79" name="Rectangle: Rounded Corners 78">
              <a:extLst>
                <a:ext uri="{FF2B5EF4-FFF2-40B4-BE49-F238E27FC236}">
                  <a16:creationId xmlns:a16="http://schemas.microsoft.com/office/drawing/2014/main" id="{29029195-E14F-D112-0519-70A62246DA18}"/>
                </a:ext>
              </a:extLst>
            </xdr:cNvPr>
            <xdr:cNvSpPr/>
          </xdr:nvSpPr>
          <xdr:spPr>
            <a:xfrm>
              <a:off x="1476910" y="2632752"/>
              <a:ext cx="1059524" cy="69564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80" name="Graphic 79" descr="Statistics with solid fill">
              <a:extLst>
                <a:ext uri="{FF2B5EF4-FFF2-40B4-BE49-F238E27FC236}">
                  <a16:creationId xmlns:a16="http://schemas.microsoft.com/office/drawing/2014/main" id="{D09EFBEC-4D63-F6C0-5392-0701DA60785F}"/>
                </a:ext>
              </a:extLst>
            </xdr:cNvPr>
            <xdr:cNvPicPr>
              <a:picLocks noChangeAspect="1"/>
            </xdr:cNvPicPr>
          </xdr:nvPicPr>
          <xdr:blipFill>
            <a:blip xmlns:r="http://schemas.openxmlformats.org/officeDocument/2006/relationships" r:embed="rId24">
              <a:extLst>
                <a:ext uri="{96DAC541-7B7A-43D3-8B79-37D633B846F1}">
                  <asvg:svgBlip xmlns:asvg="http://schemas.microsoft.com/office/drawing/2016/SVG/main" r:embed="rId25"/>
                </a:ext>
              </a:extLst>
            </a:blip>
            <a:srcRect/>
            <a:stretch/>
          </xdr:blipFill>
          <xdr:spPr>
            <a:xfrm>
              <a:off x="1680254" y="2669568"/>
              <a:ext cx="631432" cy="631432"/>
            </a:xfrm>
            <a:prstGeom prst="rect">
              <a:avLst/>
            </a:prstGeom>
          </xdr:spPr>
        </xdr:pic>
      </xdr:grpSp>
      <xdr:grpSp>
        <xdr:nvGrpSpPr>
          <xdr:cNvPr id="51" name="Group 50">
            <a:extLst>
              <a:ext uri="{FF2B5EF4-FFF2-40B4-BE49-F238E27FC236}">
                <a16:creationId xmlns:a16="http://schemas.microsoft.com/office/drawing/2014/main" id="{7536E7FE-124A-9A31-B2B5-514CF803EA87}"/>
              </a:ext>
            </a:extLst>
          </xdr:cNvPr>
          <xdr:cNvGrpSpPr/>
        </xdr:nvGrpSpPr>
        <xdr:grpSpPr>
          <a:xfrm>
            <a:off x="17278377" y="614294"/>
            <a:ext cx="1822180" cy="7081149"/>
            <a:chOff x="17454789" y="730515"/>
            <a:chExt cx="1840430" cy="8669503"/>
          </a:xfrm>
        </xdr:grpSpPr>
        <xdr:grpSp>
          <xdr:nvGrpSpPr>
            <xdr:cNvPr id="61" name="Group 60">
              <a:extLst>
                <a:ext uri="{FF2B5EF4-FFF2-40B4-BE49-F238E27FC236}">
                  <a16:creationId xmlns:a16="http://schemas.microsoft.com/office/drawing/2014/main" id="{8A0AB232-6DB3-13FA-F0D5-36744ADEEADD}"/>
                </a:ext>
              </a:extLst>
            </xdr:cNvPr>
            <xdr:cNvGrpSpPr/>
          </xdr:nvGrpSpPr>
          <xdr:grpSpPr>
            <a:xfrm>
              <a:off x="17454789" y="730515"/>
              <a:ext cx="1840430" cy="8669503"/>
              <a:chOff x="15717611" y="87795"/>
              <a:chExt cx="1808330" cy="8309173"/>
            </a:xfrm>
          </xdr:grpSpPr>
          <xdr:sp macro="" textlink="">
            <xdr:nvSpPr>
              <xdr:cNvPr id="12" name="Rectangle: Rounded Corners 11">
                <a:extLst>
                  <a:ext uri="{FF2B5EF4-FFF2-40B4-BE49-F238E27FC236}">
                    <a16:creationId xmlns:a16="http://schemas.microsoft.com/office/drawing/2014/main" id="{1212203A-CB36-4E26-A6CE-E182BFF43BC8}"/>
                  </a:ext>
                </a:extLst>
              </xdr:cNvPr>
              <xdr:cNvSpPr/>
            </xdr:nvSpPr>
            <xdr:spPr>
              <a:xfrm>
                <a:off x="15717611" y="87795"/>
                <a:ext cx="1808330" cy="8309173"/>
              </a:xfrm>
              <a:prstGeom prst="roundRect">
                <a:avLst>
                  <a:gd name="adj" fmla="val 4507"/>
                </a:avLst>
              </a:prstGeom>
              <a:solidFill>
                <a:srgbClr val="1729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mc:Choice xmlns:a14="http://schemas.microsoft.com/office/drawing/2010/main" Requires="a14">
              <xdr:graphicFrame macro="">
                <xdr:nvGraphicFramePr>
                  <xdr:cNvPr id="15" name="State 2">
                    <a:extLst>
                      <a:ext uri="{FF2B5EF4-FFF2-40B4-BE49-F238E27FC236}">
                        <a16:creationId xmlns:a16="http://schemas.microsoft.com/office/drawing/2014/main" id="{C3E2CDF0-C62B-48CC-8270-1A9AFEF2DE5A}"/>
                      </a:ext>
                    </a:extLst>
                  </xdr:cNvPr>
                  <xdr:cNvGraphicFramePr/>
                </xdr:nvGraphicFramePr>
                <xdr:xfrm>
                  <a:off x="15761915" y="2861566"/>
                  <a:ext cx="1677297" cy="1263582"/>
                </xdr:xfrm>
                <a:graphic>
                  <a:graphicData uri="http://schemas.microsoft.com/office/drawing/2010/slicer">
                    <sle:slicer xmlns:sle="http://schemas.microsoft.com/office/drawing/2010/slicer" name="State 2"/>
                  </a:graphicData>
                </a:graphic>
              </xdr:graphicFrame>
            </mc:Choice>
            <mc:Fallback>
              <xdr:sp macro="" textlink="">
                <xdr:nvSpPr>
                  <xdr:cNvPr id="0" name=""/>
                  <xdr:cNvSpPr>
                    <a:spLocks noTextEdit="1"/>
                  </xdr:cNvSpPr>
                </xdr:nvSpPr>
                <xdr:spPr>
                  <a:xfrm>
                    <a:off x="18007521" y="3398052"/>
                    <a:ext cx="1912422" cy="14620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6" name="Gender 2">
                    <a:extLst>
                      <a:ext uri="{FF2B5EF4-FFF2-40B4-BE49-F238E27FC236}">
                        <a16:creationId xmlns:a16="http://schemas.microsoft.com/office/drawing/2014/main" id="{185935D4-1CBA-4731-BE9E-7312468F5ABD}"/>
                      </a:ext>
                    </a:extLst>
                  </xdr:cNvPr>
                  <xdr:cNvGraphicFramePr/>
                </xdr:nvGraphicFramePr>
                <xdr:xfrm>
                  <a:off x="15762072" y="1191675"/>
                  <a:ext cx="1676983" cy="1556657"/>
                </xdr:xfrm>
                <a:graphic>
                  <a:graphicData uri="http://schemas.microsoft.com/office/drawing/2010/slicer">
                    <sle:slicer xmlns:sle="http://schemas.microsoft.com/office/drawing/2010/slicer" name="Gender 2"/>
                  </a:graphicData>
                </a:graphic>
              </xdr:graphicFrame>
            </mc:Choice>
            <mc:Fallback>
              <xdr:sp macro="" textlink="">
                <xdr:nvSpPr>
                  <xdr:cNvPr id="0" name=""/>
                  <xdr:cNvSpPr>
                    <a:spLocks noTextEdit="1"/>
                  </xdr:cNvSpPr>
                </xdr:nvSpPr>
                <xdr:spPr>
                  <a:xfrm>
                    <a:off x="18007700" y="1465902"/>
                    <a:ext cx="1912064" cy="18011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8" name="EducationField 1">
                    <a:extLst>
                      <a:ext uri="{FF2B5EF4-FFF2-40B4-BE49-F238E27FC236}">
                        <a16:creationId xmlns:a16="http://schemas.microsoft.com/office/drawing/2014/main" id="{5DDD9E26-1E73-4038-AF0A-1B60CD1B8FBC}"/>
                      </a:ext>
                    </a:extLst>
                  </xdr:cNvPr>
                  <xdr:cNvGraphicFramePr/>
                </xdr:nvGraphicFramePr>
                <xdr:xfrm>
                  <a:off x="15762072" y="4238382"/>
                  <a:ext cx="1676983" cy="1579919"/>
                </xdr:xfrm>
                <a:graphic>
                  <a:graphicData uri="http://schemas.microsoft.com/office/drawing/2010/slicer">
                    <sle:slicer xmlns:sle="http://schemas.microsoft.com/office/drawing/2010/slicer" name="EducationField 1"/>
                  </a:graphicData>
                </a:graphic>
              </xdr:graphicFrame>
            </mc:Choice>
            <mc:Fallback>
              <xdr:sp macro="" textlink="">
                <xdr:nvSpPr>
                  <xdr:cNvPr id="0" name=""/>
                  <xdr:cNvSpPr>
                    <a:spLocks noTextEdit="1"/>
                  </xdr:cNvSpPr>
                </xdr:nvSpPr>
                <xdr:spPr>
                  <a:xfrm>
                    <a:off x="18007700" y="4991100"/>
                    <a:ext cx="1912064" cy="18280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49" name="Attrition 2">
                    <a:extLst>
                      <a:ext uri="{FF2B5EF4-FFF2-40B4-BE49-F238E27FC236}">
                        <a16:creationId xmlns:a16="http://schemas.microsoft.com/office/drawing/2014/main" id="{4ADEAA85-11E0-42DA-BD98-0FA89A33171A}"/>
                      </a:ext>
                    </a:extLst>
                  </xdr:cNvPr>
                  <xdr:cNvGraphicFramePr/>
                </xdr:nvGraphicFramePr>
                <xdr:xfrm>
                  <a:off x="15762072" y="5922849"/>
                  <a:ext cx="1676983" cy="1019697"/>
                </xdr:xfrm>
                <a:graphic>
                  <a:graphicData uri="http://schemas.microsoft.com/office/drawing/2010/slicer">
                    <sle:slicer xmlns:sle="http://schemas.microsoft.com/office/drawing/2010/slicer" name="Attrition 2"/>
                  </a:graphicData>
                </a:graphic>
              </xdr:graphicFrame>
            </mc:Choice>
            <mc:Fallback>
              <xdr:sp macro="" textlink="">
                <xdr:nvSpPr>
                  <xdr:cNvPr id="0" name=""/>
                  <xdr:cNvSpPr>
                    <a:spLocks noTextEdit="1"/>
                  </xdr:cNvSpPr>
                </xdr:nvSpPr>
                <xdr:spPr>
                  <a:xfrm>
                    <a:off x="18007700" y="6940116"/>
                    <a:ext cx="1912064" cy="11798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50" name="Department 2">
                    <a:extLst>
                      <a:ext uri="{FF2B5EF4-FFF2-40B4-BE49-F238E27FC236}">
                        <a16:creationId xmlns:a16="http://schemas.microsoft.com/office/drawing/2014/main" id="{9880FDBF-C293-4CF5-8964-5BA46D9B101B}"/>
                      </a:ext>
                    </a:extLst>
                  </xdr:cNvPr>
                  <xdr:cNvGraphicFramePr/>
                </xdr:nvGraphicFramePr>
                <xdr:xfrm>
                  <a:off x="15762072" y="7047096"/>
                  <a:ext cx="1676983" cy="1281793"/>
                </xdr:xfrm>
                <a:graphic>
                  <a:graphicData uri="http://schemas.microsoft.com/office/drawing/2010/slicer">
                    <sle:slicer xmlns:sle="http://schemas.microsoft.com/office/drawing/2010/slicer" name="Department 2"/>
                  </a:graphicData>
                </a:graphic>
              </xdr:graphicFrame>
            </mc:Choice>
            <mc:Fallback>
              <xdr:sp macro="" textlink="">
                <xdr:nvSpPr>
                  <xdr:cNvPr id="0" name=""/>
                  <xdr:cNvSpPr>
                    <a:spLocks noTextEdit="1"/>
                  </xdr:cNvSpPr>
                </xdr:nvSpPr>
                <xdr:spPr>
                  <a:xfrm>
                    <a:off x="18007700" y="8240928"/>
                    <a:ext cx="1912064" cy="14831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sp macro="" textlink="">
          <xdr:nvSpPr>
            <xdr:cNvPr id="81" name="Rectangle: Rounded Corners 80">
              <a:extLst>
                <a:ext uri="{FF2B5EF4-FFF2-40B4-BE49-F238E27FC236}">
                  <a16:creationId xmlns:a16="http://schemas.microsoft.com/office/drawing/2014/main" id="{4F9E2508-5080-8855-6506-2ABE5B952971}"/>
                </a:ext>
              </a:extLst>
            </xdr:cNvPr>
            <xdr:cNvSpPr/>
          </xdr:nvSpPr>
          <xdr:spPr>
            <a:xfrm>
              <a:off x="17511773" y="1037615"/>
              <a:ext cx="1690830" cy="563820"/>
            </a:xfrm>
            <a:prstGeom prst="roundRect">
              <a:avLst/>
            </a:prstGeom>
            <a:solidFill>
              <a:srgbClr val="2EB398"/>
            </a:solidFill>
            <a:ln w="38100">
              <a:solidFill>
                <a:schemeClr val="bg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aseline="0"/>
                <a:t> </a:t>
              </a:r>
              <a:r>
                <a:rPr lang="en-US" sz="2800" b="1" baseline="0"/>
                <a:t>Filters</a:t>
              </a:r>
              <a:endParaRPr lang="en-US" sz="1400" b="1"/>
            </a:p>
          </xdr:txBody>
        </xdr:sp>
      </xdr:grpSp>
      <xdr:grpSp>
        <xdr:nvGrpSpPr>
          <xdr:cNvPr id="29" name="Group 28">
            <a:extLst>
              <a:ext uri="{FF2B5EF4-FFF2-40B4-BE49-F238E27FC236}">
                <a16:creationId xmlns:a16="http://schemas.microsoft.com/office/drawing/2014/main" id="{1DEBAB6F-C973-DF67-38E0-1B628607B88C}"/>
              </a:ext>
            </a:extLst>
          </xdr:cNvPr>
          <xdr:cNvGrpSpPr/>
        </xdr:nvGrpSpPr>
        <xdr:grpSpPr>
          <a:xfrm>
            <a:off x="1408490" y="475343"/>
            <a:ext cx="2939143" cy="919116"/>
            <a:chOff x="1418166" y="550333"/>
            <a:chExt cx="2963334" cy="1121833"/>
          </a:xfrm>
        </xdr:grpSpPr>
        <xdr:sp macro="" textlink="">
          <xdr:nvSpPr>
            <xdr:cNvPr id="30" name="Rectangle: Rounded Corners 29">
              <a:extLst>
                <a:ext uri="{FF2B5EF4-FFF2-40B4-BE49-F238E27FC236}">
                  <a16:creationId xmlns:a16="http://schemas.microsoft.com/office/drawing/2014/main" id="{834B7231-74F5-D30E-AD9B-AD3C1EEC852E}"/>
                </a:ext>
              </a:extLst>
            </xdr:cNvPr>
            <xdr:cNvSpPr/>
          </xdr:nvSpPr>
          <xdr:spPr>
            <a:xfrm>
              <a:off x="1600450" y="697845"/>
              <a:ext cx="2781050" cy="864841"/>
            </a:xfrm>
            <a:prstGeom prst="roundRect">
              <a:avLst>
                <a:gd name="adj" fmla="val 9137"/>
              </a:avLst>
            </a:prstGeom>
            <a:solidFill>
              <a:srgbClr val="1729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2800" b="1"/>
                <a:t>NezmTrack</a:t>
              </a:r>
            </a:p>
          </xdr:txBody>
        </xdr:sp>
        <xdr:pic>
          <xdr:nvPicPr>
            <xdr:cNvPr id="84" name="Picture 83">
              <a:extLst>
                <a:ext uri="{FF2B5EF4-FFF2-40B4-BE49-F238E27FC236}">
                  <a16:creationId xmlns:a16="http://schemas.microsoft.com/office/drawing/2014/main" id="{53454093-0DC2-9909-8E96-B547D0E127DA}"/>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Lst>
            </a:blip>
            <a:stretch>
              <a:fillRect/>
            </a:stretch>
          </xdr:blipFill>
          <xdr:spPr>
            <a:xfrm>
              <a:off x="1418166" y="550333"/>
              <a:ext cx="1121833" cy="1121833"/>
            </a:xfrm>
            <a:prstGeom prst="rect">
              <a:avLst/>
            </a:prstGeom>
          </xdr:spPr>
        </xdr:pic>
      </xdr:grpSp>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20</xdr:col>
      <xdr:colOff>266700</xdr:colOff>
      <xdr:row>3</xdr:row>
      <xdr:rowOff>9525</xdr:rowOff>
    </xdr:from>
    <xdr:to>
      <xdr:col>23</xdr:col>
      <xdr:colOff>38100</xdr:colOff>
      <xdr:row>8</xdr:row>
      <xdr:rowOff>38100</xdr:rowOff>
    </xdr:to>
    <mc:AlternateContent xmlns:mc="http://schemas.openxmlformats.org/markup-compatibility/2006" xmlns:a14="http://schemas.microsoft.com/office/drawing/2010/main">
      <mc:Choice Requires="a14">
        <xdr:graphicFrame macro="">
          <xdr:nvGraphicFramePr>
            <xdr:cNvPr id="3" name="Attrition 3">
              <a:extLst>
                <a:ext uri="{FF2B5EF4-FFF2-40B4-BE49-F238E27FC236}">
                  <a16:creationId xmlns:a16="http://schemas.microsoft.com/office/drawing/2014/main" id="{F403F3BF-F78C-EF73-BEA2-30A524B5B814}"/>
                </a:ext>
              </a:extLst>
            </xdr:cNvPr>
            <xdr:cNvGraphicFramePr/>
          </xdr:nvGraphicFramePr>
          <xdr:xfrm>
            <a:off x="0" y="0"/>
            <a:ext cx="0" cy="0"/>
          </xdr:xfrm>
          <a:graphic>
            <a:graphicData uri="http://schemas.microsoft.com/office/drawing/2010/slicer">
              <sle:slicer xmlns:sle="http://schemas.microsoft.com/office/drawing/2010/slicer" name="Attrition 3"/>
            </a:graphicData>
          </a:graphic>
        </xdr:graphicFrame>
      </mc:Choice>
      <mc:Fallback xmlns="">
        <xdr:sp macro="" textlink="">
          <xdr:nvSpPr>
            <xdr:cNvPr id="0" name=""/>
            <xdr:cNvSpPr>
              <a:spLocks noTextEdit="1"/>
            </xdr:cNvSpPr>
          </xdr:nvSpPr>
          <xdr:spPr>
            <a:xfrm>
              <a:off x="17964150" y="714375"/>
              <a:ext cx="1828800" cy="1076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0</xdr:colOff>
      <xdr:row>15</xdr:row>
      <xdr:rowOff>57150</xdr:rowOff>
    </xdr:from>
    <xdr:to>
      <xdr:col>16</xdr:col>
      <xdr:colOff>457200</xdr:colOff>
      <xdr:row>28</xdr:row>
      <xdr:rowOff>76200</xdr:rowOff>
    </xdr:to>
    <xdr:graphicFrame macro="">
      <xdr:nvGraphicFramePr>
        <xdr:cNvPr id="6" name="Chart 5">
          <a:extLst>
            <a:ext uri="{FF2B5EF4-FFF2-40B4-BE49-F238E27FC236}">
              <a16:creationId xmlns:a16="http://schemas.microsoft.com/office/drawing/2014/main" id="{B3A841F6-44F6-4159-A489-B5E5F4028A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681037</xdr:colOff>
      <xdr:row>2</xdr:row>
      <xdr:rowOff>119062</xdr:rowOff>
    </xdr:from>
    <xdr:to>
      <xdr:col>16</xdr:col>
      <xdr:colOff>452437</xdr:colOff>
      <xdr:row>14</xdr:row>
      <xdr:rowOff>57150</xdr:rowOff>
    </xdr:to>
    <xdr:graphicFrame macro="">
      <xdr:nvGraphicFramePr>
        <xdr:cNvPr id="2" name="Chart 1">
          <a:extLst>
            <a:ext uri="{FF2B5EF4-FFF2-40B4-BE49-F238E27FC236}">
              <a16:creationId xmlns:a16="http://schemas.microsoft.com/office/drawing/2014/main" id="{60AF4A75-9177-C2DF-5412-284E8546A7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20</xdr:col>
      <xdr:colOff>257175</xdr:colOff>
      <xdr:row>9</xdr:row>
      <xdr:rowOff>28575</xdr:rowOff>
    </xdr:from>
    <xdr:to>
      <xdr:col>23</xdr:col>
      <xdr:colOff>28575</xdr:colOff>
      <xdr:row>16</xdr:row>
      <xdr:rowOff>152400</xdr:rowOff>
    </xdr:to>
    <mc:AlternateContent xmlns:mc="http://schemas.openxmlformats.org/markup-compatibility/2006" xmlns:a14="http://schemas.microsoft.com/office/drawing/2010/main">
      <mc:Choice Requires="a14">
        <xdr:graphicFrame macro="">
          <xdr:nvGraphicFramePr>
            <xdr:cNvPr id="7" name="Gender 4">
              <a:extLst>
                <a:ext uri="{FF2B5EF4-FFF2-40B4-BE49-F238E27FC236}">
                  <a16:creationId xmlns:a16="http://schemas.microsoft.com/office/drawing/2014/main" id="{904C0B7A-E11C-1A9D-60FB-FDDF279F0867}"/>
                </a:ext>
              </a:extLst>
            </xdr:cNvPr>
            <xdr:cNvGraphicFramePr/>
          </xdr:nvGraphicFramePr>
          <xdr:xfrm>
            <a:off x="0" y="0"/>
            <a:ext cx="0" cy="0"/>
          </xdr:xfrm>
          <a:graphic>
            <a:graphicData uri="http://schemas.microsoft.com/office/drawing/2010/slicer">
              <sle:slicer xmlns:sle="http://schemas.microsoft.com/office/drawing/2010/slicer" name="Gender 4"/>
            </a:graphicData>
          </a:graphic>
        </xdr:graphicFrame>
      </mc:Choice>
      <mc:Fallback xmlns="">
        <xdr:sp macro="" textlink="">
          <xdr:nvSpPr>
            <xdr:cNvPr id="0" name=""/>
            <xdr:cNvSpPr>
              <a:spLocks noTextEdit="1"/>
            </xdr:cNvSpPr>
          </xdr:nvSpPr>
          <xdr:spPr>
            <a:xfrm>
              <a:off x="17954625" y="1990725"/>
              <a:ext cx="1828800" cy="1590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495300</xdr:colOff>
      <xdr:row>29</xdr:row>
      <xdr:rowOff>95249</xdr:rowOff>
    </xdr:from>
    <xdr:to>
      <xdr:col>16</xdr:col>
      <xdr:colOff>628649</xdr:colOff>
      <xdr:row>43</xdr:row>
      <xdr:rowOff>76200</xdr:rowOff>
    </xdr:to>
    <xdr:graphicFrame macro="">
      <xdr:nvGraphicFramePr>
        <xdr:cNvPr id="10" name="Chart 9">
          <a:extLst>
            <a:ext uri="{FF2B5EF4-FFF2-40B4-BE49-F238E27FC236}">
              <a16:creationId xmlns:a16="http://schemas.microsoft.com/office/drawing/2014/main" id="{3AADD7CA-A7AE-41C4-A7BA-6441C11037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200025</xdr:colOff>
      <xdr:row>46</xdr:row>
      <xdr:rowOff>0</xdr:rowOff>
    </xdr:from>
    <xdr:to>
      <xdr:col>16</xdr:col>
      <xdr:colOff>661989</xdr:colOff>
      <xdr:row>57</xdr:row>
      <xdr:rowOff>4763</xdr:rowOff>
    </xdr:to>
    <xdr:graphicFrame macro="">
      <xdr:nvGraphicFramePr>
        <xdr:cNvPr id="11" name="Chart 10">
          <a:extLst>
            <a:ext uri="{FF2B5EF4-FFF2-40B4-BE49-F238E27FC236}">
              <a16:creationId xmlns:a16="http://schemas.microsoft.com/office/drawing/2014/main" id="{B6D04836-0457-4552-8BCD-F7FD1A686D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647700</xdr:colOff>
      <xdr:row>54</xdr:row>
      <xdr:rowOff>47625</xdr:rowOff>
    </xdr:from>
    <xdr:to>
      <xdr:col>16</xdr:col>
      <xdr:colOff>419100</xdr:colOff>
      <xdr:row>67</xdr:row>
      <xdr:rowOff>66675</xdr:rowOff>
    </xdr:to>
    <xdr:graphicFrame macro="">
      <xdr:nvGraphicFramePr>
        <xdr:cNvPr id="13" name="Chart 12">
          <a:extLst>
            <a:ext uri="{FF2B5EF4-FFF2-40B4-BE49-F238E27FC236}">
              <a16:creationId xmlns:a16="http://schemas.microsoft.com/office/drawing/2014/main" id="{5DF06E04-1F20-45D5-9D49-81F74B3F86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676275</xdr:colOff>
      <xdr:row>68</xdr:row>
      <xdr:rowOff>28575</xdr:rowOff>
    </xdr:from>
    <xdr:to>
      <xdr:col>16</xdr:col>
      <xdr:colOff>447675</xdr:colOff>
      <xdr:row>81</xdr:row>
      <xdr:rowOff>47625</xdr:rowOff>
    </xdr:to>
    <xdr:graphicFrame macro="">
      <xdr:nvGraphicFramePr>
        <xdr:cNvPr id="4" name="Chart 3">
          <a:extLst>
            <a:ext uri="{FF2B5EF4-FFF2-40B4-BE49-F238E27FC236}">
              <a16:creationId xmlns:a16="http://schemas.microsoft.com/office/drawing/2014/main" id="{FD9DAACE-0AE4-48BE-87CE-A3FCDE6069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152400</xdr:colOff>
      <xdr:row>1</xdr:row>
      <xdr:rowOff>76200</xdr:rowOff>
    </xdr:from>
    <xdr:to>
      <xdr:col>7</xdr:col>
      <xdr:colOff>480941</xdr:colOff>
      <xdr:row>4</xdr:row>
      <xdr:rowOff>144741</xdr:rowOff>
    </xdr:to>
    <xdr:grpSp>
      <xdr:nvGrpSpPr>
        <xdr:cNvPr id="22" name="Group 21">
          <a:hlinkClick xmlns:r="http://schemas.openxmlformats.org/officeDocument/2006/relationships" r:id="rId7"/>
          <a:extLst>
            <a:ext uri="{FF2B5EF4-FFF2-40B4-BE49-F238E27FC236}">
              <a16:creationId xmlns:a16="http://schemas.microsoft.com/office/drawing/2014/main" id="{446D68BB-BDBD-4731-800A-A49109645C4C}"/>
            </a:ext>
          </a:extLst>
        </xdr:cNvPr>
        <xdr:cNvGrpSpPr/>
      </xdr:nvGrpSpPr>
      <xdr:grpSpPr>
        <a:xfrm>
          <a:off x="7985760" y="373380"/>
          <a:ext cx="999101" cy="594321"/>
          <a:chOff x="1476910" y="2632752"/>
          <a:chExt cx="1059524" cy="695646"/>
        </a:xfrm>
      </xdr:grpSpPr>
      <xdr:sp macro="" textlink="">
        <xdr:nvSpPr>
          <xdr:cNvPr id="23" name="Rectangle: Rounded Corners 22">
            <a:extLst>
              <a:ext uri="{FF2B5EF4-FFF2-40B4-BE49-F238E27FC236}">
                <a16:creationId xmlns:a16="http://schemas.microsoft.com/office/drawing/2014/main" id="{A6464210-8F42-42FF-26F6-90BE2A7159EA}"/>
              </a:ext>
            </a:extLst>
          </xdr:cNvPr>
          <xdr:cNvSpPr/>
        </xdr:nvSpPr>
        <xdr:spPr>
          <a:xfrm>
            <a:off x="1476910" y="2632752"/>
            <a:ext cx="1059524" cy="69564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24" name="Graphic 23" descr="Work from home Wi-Fi with solid fill">
            <a:extLst>
              <a:ext uri="{FF2B5EF4-FFF2-40B4-BE49-F238E27FC236}">
                <a16:creationId xmlns:a16="http://schemas.microsoft.com/office/drawing/2014/main" id="{B4338215-13B0-1CDE-9952-639F43F8408F}"/>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680254" y="2669568"/>
            <a:ext cx="631432" cy="631432"/>
          </a:xfrm>
          <a:prstGeom prst="rect">
            <a:avLst/>
          </a:prstGeom>
        </xdr:spPr>
      </xdr:pic>
    </xdr:grpSp>
    <xdr:clientData/>
  </xdr:twoCellAnchor>
  <xdr:twoCellAnchor>
    <xdr:from>
      <xdr:col>4</xdr:col>
      <xdr:colOff>428625</xdr:colOff>
      <xdr:row>1</xdr:row>
      <xdr:rowOff>76200</xdr:rowOff>
    </xdr:from>
    <xdr:to>
      <xdr:col>5</xdr:col>
      <xdr:colOff>614291</xdr:colOff>
      <xdr:row>4</xdr:row>
      <xdr:rowOff>144741</xdr:rowOff>
    </xdr:to>
    <xdr:grpSp>
      <xdr:nvGrpSpPr>
        <xdr:cNvPr id="28" name="Group 27">
          <a:hlinkClick xmlns:r="http://schemas.openxmlformats.org/officeDocument/2006/relationships" r:id="rId10"/>
          <a:extLst>
            <a:ext uri="{FF2B5EF4-FFF2-40B4-BE49-F238E27FC236}">
              <a16:creationId xmlns:a16="http://schemas.microsoft.com/office/drawing/2014/main" id="{BF1588B6-B5FF-B052-9757-1E7073C0CACB}"/>
            </a:ext>
          </a:extLst>
        </xdr:cNvPr>
        <xdr:cNvGrpSpPr/>
      </xdr:nvGrpSpPr>
      <xdr:grpSpPr>
        <a:xfrm>
          <a:off x="6760845" y="373380"/>
          <a:ext cx="1016246" cy="594321"/>
          <a:chOff x="6915150" y="361950"/>
          <a:chExt cx="1014341" cy="697191"/>
        </a:xfrm>
      </xdr:grpSpPr>
      <xdr:sp macro="" textlink="">
        <xdr:nvSpPr>
          <xdr:cNvPr id="26" name="Rectangle: Rounded Corners 25">
            <a:extLst>
              <a:ext uri="{FF2B5EF4-FFF2-40B4-BE49-F238E27FC236}">
                <a16:creationId xmlns:a16="http://schemas.microsoft.com/office/drawing/2014/main" id="{0A6B885E-7A92-9DBD-C18C-8E92C7F6EE96}"/>
              </a:ext>
            </a:extLst>
          </xdr:cNvPr>
          <xdr:cNvSpPr/>
        </xdr:nvSpPr>
        <xdr:spPr>
          <a:xfrm>
            <a:off x="6915150" y="361950"/>
            <a:ext cx="1014341" cy="69719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27" name="Graphic 26" descr="Back with solid fill">
            <a:extLst>
              <a:ext uri="{FF2B5EF4-FFF2-40B4-BE49-F238E27FC236}">
                <a16:creationId xmlns:a16="http://schemas.microsoft.com/office/drawing/2014/main" id="{B7B02751-1A74-C73B-E0CF-33BDA806C6C9}"/>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rcRect/>
          <a:stretch/>
        </xdr:blipFill>
        <xdr:spPr>
          <a:xfrm>
            <a:off x="7109822" y="413012"/>
            <a:ext cx="604505" cy="604505"/>
          </a:xfrm>
          <a:prstGeom prst="rect">
            <a:avLst/>
          </a:prstGeom>
        </xdr:spPr>
      </xdr:pic>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467276</xdr:colOff>
      <xdr:row>4</xdr:row>
      <xdr:rowOff>64433</xdr:rowOff>
    </xdr:from>
    <xdr:to>
      <xdr:col>31</xdr:col>
      <xdr:colOff>295714</xdr:colOff>
      <xdr:row>51</xdr:row>
      <xdr:rowOff>47943</xdr:rowOff>
    </xdr:to>
    <xdr:grpSp>
      <xdr:nvGrpSpPr>
        <xdr:cNvPr id="10" name="Group 9">
          <a:extLst>
            <a:ext uri="{FF2B5EF4-FFF2-40B4-BE49-F238E27FC236}">
              <a16:creationId xmlns:a16="http://schemas.microsoft.com/office/drawing/2014/main" id="{82BCAE12-791A-D81D-C751-B4801F49C406}"/>
            </a:ext>
          </a:extLst>
        </xdr:cNvPr>
        <xdr:cNvGrpSpPr/>
      </xdr:nvGrpSpPr>
      <xdr:grpSpPr>
        <a:xfrm>
          <a:off x="467276" y="859090"/>
          <a:ext cx="18051124" cy="8267539"/>
          <a:chOff x="1251047" y="772005"/>
          <a:chExt cx="18051124" cy="8267539"/>
        </a:xfrm>
      </xdr:grpSpPr>
      <xdr:sp macro="" textlink="">
        <xdr:nvSpPr>
          <xdr:cNvPr id="3" name="Rectangle: Rounded Corners 2">
            <a:extLst>
              <a:ext uri="{FF2B5EF4-FFF2-40B4-BE49-F238E27FC236}">
                <a16:creationId xmlns:a16="http://schemas.microsoft.com/office/drawing/2014/main" id="{C2B3631A-B65E-43B9-9FB0-E8D51005E344}"/>
              </a:ext>
            </a:extLst>
          </xdr:cNvPr>
          <xdr:cNvSpPr/>
        </xdr:nvSpPr>
        <xdr:spPr>
          <a:xfrm>
            <a:off x="8216040" y="2189102"/>
            <a:ext cx="652961" cy="284341"/>
          </a:xfrm>
          <a:prstGeom prst="roundRect">
            <a:avLst>
              <a:gd name="adj" fmla="val 9137"/>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l"/>
            <a:endParaRPr lang="en-US" sz="1800" b="1" i="0" u="none" strike="noStrike">
              <a:solidFill>
                <a:schemeClr val="bg1"/>
              </a:solidFill>
              <a:latin typeface="Calibri"/>
              <a:ea typeface="Calibri"/>
              <a:cs typeface="Calibri"/>
            </a:endParaRPr>
          </a:p>
        </xdr:txBody>
      </xdr:sp>
      <xdr:graphicFrame macro="">
        <xdr:nvGraphicFramePr>
          <xdr:cNvPr id="46" name="Chart 45">
            <a:extLst>
              <a:ext uri="{FF2B5EF4-FFF2-40B4-BE49-F238E27FC236}">
                <a16:creationId xmlns:a16="http://schemas.microsoft.com/office/drawing/2014/main" id="{97122CB2-2664-581B-EEB5-8EAA3390A691}"/>
              </a:ext>
            </a:extLst>
          </xdr:cNvPr>
          <xdr:cNvGraphicFramePr>
            <a:graphicFrameLocks/>
          </xdr:cNvGraphicFramePr>
        </xdr:nvGraphicFramePr>
        <xdr:xfrm>
          <a:off x="1251047" y="5160148"/>
          <a:ext cx="3783278" cy="3047871"/>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17" name="Group 16">
            <a:extLst>
              <a:ext uri="{FF2B5EF4-FFF2-40B4-BE49-F238E27FC236}">
                <a16:creationId xmlns:a16="http://schemas.microsoft.com/office/drawing/2014/main" id="{D8082BCF-97EC-3946-BD0F-E9B57CC1B93A}"/>
              </a:ext>
            </a:extLst>
          </xdr:cNvPr>
          <xdr:cNvGrpSpPr/>
        </xdr:nvGrpSpPr>
        <xdr:grpSpPr>
          <a:xfrm>
            <a:off x="2798148" y="996524"/>
            <a:ext cx="16504023" cy="8043020"/>
            <a:chOff x="2066085" y="373998"/>
            <a:chExt cx="16713573" cy="9686083"/>
          </a:xfrm>
        </xdr:grpSpPr>
        <mc:AlternateContent xmlns:mc="http://schemas.openxmlformats.org/markup-compatibility/2006">
          <mc:Choice xmlns:a14="http://schemas.microsoft.com/office/drawing/2010/main" Requires="a14">
            <xdr:graphicFrame macro="">
              <xdr:nvGraphicFramePr>
                <xdr:cNvPr id="11" name="Gender 5">
                  <a:extLst>
                    <a:ext uri="{FF2B5EF4-FFF2-40B4-BE49-F238E27FC236}">
                      <a16:creationId xmlns:a16="http://schemas.microsoft.com/office/drawing/2014/main" id="{B8BDEB00-15C9-4C0F-BD36-93227B610912}"/>
                    </a:ext>
                  </a:extLst>
                </xdr:cNvPr>
                <xdr:cNvGraphicFramePr/>
              </xdr:nvGraphicFramePr>
              <xdr:xfrm>
                <a:off x="16868134" y="373998"/>
                <a:ext cx="1833002" cy="1602440"/>
              </xdr:xfrm>
              <a:graphic>
                <a:graphicData uri="http://schemas.microsoft.com/office/drawing/2010/slicer">
                  <sle:slicer xmlns:sle="http://schemas.microsoft.com/office/drawing/2010/slicer" name="Gender 5"/>
                </a:graphicData>
              </a:graphic>
            </xdr:graphicFrame>
          </mc:Choice>
          <mc:Fallback>
            <xdr:sp macro="" textlink="">
              <xdr:nvSpPr>
                <xdr:cNvPr id="0" name=""/>
                <xdr:cNvSpPr>
                  <a:spLocks noTextEdit="1"/>
                </xdr:cNvSpPr>
              </xdr:nvSpPr>
              <xdr:spPr>
                <a:xfrm>
                  <a:off x="16630842" y="1083609"/>
                  <a:ext cx="1810020" cy="13306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nvGrpSpPr>
            <xdr:cNvPr id="24" name="Group 23">
              <a:extLst>
                <a:ext uri="{FF2B5EF4-FFF2-40B4-BE49-F238E27FC236}">
                  <a16:creationId xmlns:a16="http://schemas.microsoft.com/office/drawing/2014/main" id="{F6EB52A9-19FA-02D9-E9FD-73AD256F40E3}"/>
                </a:ext>
              </a:extLst>
            </xdr:cNvPr>
            <xdr:cNvGrpSpPr/>
          </xdr:nvGrpSpPr>
          <xdr:grpSpPr>
            <a:xfrm>
              <a:off x="11803994" y="1968032"/>
              <a:ext cx="1858980" cy="1230687"/>
              <a:chOff x="10544733" y="1887070"/>
              <a:chExt cx="1854778" cy="1223684"/>
            </a:xfrm>
            <a:solidFill>
              <a:srgbClr val="58A09D"/>
            </a:solidFill>
          </xdr:grpSpPr>
          <xdr:sp macro="" textlink="">
            <xdr:nvSpPr>
              <xdr:cNvPr id="9" name="Rectangle: Rounded Corners 8">
                <a:extLst>
                  <a:ext uri="{FF2B5EF4-FFF2-40B4-BE49-F238E27FC236}">
                    <a16:creationId xmlns:a16="http://schemas.microsoft.com/office/drawing/2014/main" id="{735B0858-6C69-4444-91BA-F771AEB77CDD}"/>
                  </a:ext>
                </a:extLst>
              </xdr:cNvPr>
              <xdr:cNvSpPr/>
            </xdr:nvSpPr>
            <xdr:spPr>
              <a:xfrm>
                <a:off x="10544733" y="1887070"/>
                <a:ext cx="1854778" cy="1223684"/>
              </a:xfrm>
              <a:prstGeom prst="roundRect">
                <a:avLst>
                  <a:gd name="adj" fmla="val 9137"/>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a:t>Attrition</a:t>
                </a:r>
                <a:r>
                  <a:rPr lang="en-US" sz="1600" baseline="0"/>
                  <a:t> Count</a:t>
                </a:r>
                <a:endParaRPr lang="en-US" sz="1600"/>
              </a:p>
            </xdr:txBody>
          </xdr:sp>
          <xdr:sp macro="" textlink="'Attrition Analysis'!C5">
            <xdr:nvSpPr>
              <xdr:cNvPr id="23" name="TextBox 22">
                <a:extLst>
                  <a:ext uri="{FF2B5EF4-FFF2-40B4-BE49-F238E27FC236}">
                    <a16:creationId xmlns:a16="http://schemas.microsoft.com/office/drawing/2014/main" id="{58D03C87-EE17-7CD6-ADBC-D0AED0682AE1}"/>
                  </a:ext>
                </a:extLst>
              </xdr:cNvPr>
              <xdr:cNvSpPr txBox="1"/>
            </xdr:nvSpPr>
            <xdr:spPr>
              <a:xfrm>
                <a:off x="10600763" y="2473567"/>
                <a:ext cx="1759325" cy="562486"/>
              </a:xfrm>
              <a:prstGeom prst="rect">
                <a:avLst/>
              </a:prstGeom>
              <a:grp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31E9D11F-73B0-4DF2-BF63-CCED6CB5E2FA}" type="TxLink">
                  <a:rPr lang="en-US" sz="2400" b="1" i="0" u="none" strike="noStrike">
                    <a:solidFill>
                      <a:schemeClr val="bg1"/>
                    </a:solidFill>
                    <a:latin typeface="Century Gothic"/>
                  </a:rPr>
                  <a:pPr algn="ctr"/>
                  <a:t>237</a:t>
                </a:fld>
                <a:endParaRPr lang="en-US" sz="2400" b="1">
                  <a:solidFill>
                    <a:schemeClr val="bg1"/>
                  </a:solidFill>
                </a:endParaRPr>
              </a:p>
            </xdr:txBody>
          </xdr:sp>
        </xdr:grpSp>
        <xdr:grpSp>
          <xdr:nvGrpSpPr>
            <xdr:cNvPr id="25" name="Group 24">
              <a:extLst>
                <a:ext uri="{FF2B5EF4-FFF2-40B4-BE49-F238E27FC236}">
                  <a16:creationId xmlns:a16="http://schemas.microsoft.com/office/drawing/2014/main" id="{D3466724-838B-2D8A-6E81-4E2835740906}"/>
                </a:ext>
              </a:extLst>
            </xdr:cNvPr>
            <xdr:cNvGrpSpPr/>
          </xdr:nvGrpSpPr>
          <xdr:grpSpPr>
            <a:xfrm>
              <a:off x="16794531" y="1968032"/>
              <a:ext cx="1858980" cy="1230687"/>
              <a:chOff x="10544733" y="1887070"/>
              <a:chExt cx="1854778" cy="1223684"/>
            </a:xfrm>
            <a:solidFill>
              <a:srgbClr val="55A5AB"/>
            </a:solidFill>
          </xdr:grpSpPr>
          <xdr:sp macro="" textlink="">
            <xdr:nvSpPr>
              <xdr:cNvPr id="26" name="Rectangle: Rounded Corners 25">
                <a:extLst>
                  <a:ext uri="{FF2B5EF4-FFF2-40B4-BE49-F238E27FC236}">
                    <a16:creationId xmlns:a16="http://schemas.microsoft.com/office/drawing/2014/main" id="{B8F702CD-F13E-4DE1-6455-526DBDD21A25}"/>
                  </a:ext>
                </a:extLst>
              </xdr:cNvPr>
              <xdr:cNvSpPr/>
            </xdr:nvSpPr>
            <xdr:spPr>
              <a:xfrm>
                <a:off x="10544733" y="1887070"/>
                <a:ext cx="1854778" cy="1223684"/>
              </a:xfrm>
              <a:prstGeom prst="roundRect">
                <a:avLst>
                  <a:gd name="adj" fmla="val 9137"/>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a:t>Avg. Manger</a:t>
                </a:r>
                <a:r>
                  <a:rPr lang="en-US" sz="1600" baseline="0"/>
                  <a:t> Rating</a:t>
                </a:r>
              </a:p>
              <a:p>
                <a:pPr algn="ctr"/>
                <a:endParaRPr lang="en-US" sz="1800"/>
              </a:p>
            </xdr:txBody>
          </xdr:sp>
          <xdr:sp macro="" textlink="'Attrition Analysis'!B17">
            <xdr:nvSpPr>
              <xdr:cNvPr id="27" name="TextBox 26">
                <a:extLst>
                  <a:ext uri="{FF2B5EF4-FFF2-40B4-BE49-F238E27FC236}">
                    <a16:creationId xmlns:a16="http://schemas.microsoft.com/office/drawing/2014/main" id="{745537DC-55F1-B1F6-43B9-E11A8E7CA740}"/>
                  </a:ext>
                </a:extLst>
              </xdr:cNvPr>
              <xdr:cNvSpPr txBox="1"/>
            </xdr:nvSpPr>
            <xdr:spPr>
              <a:xfrm>
                <a:off x="10578351" y="2507187"/>
                <a:ext cx="1759325" cy="562486"/>
              </a:xfrm>
              <a:prstGeom prst="rect">
                <a:avLst/>
              </a:prstGeom>
              <a:grp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49FAF2C8-966A-4873-9BB1-2083C587F2C9}" type="TxLink">
                  <a:rPr lang="en-US" sz="2400" b="1" i="0" u="none" strike="noStrike">
                    <a:solidFill>
                      <a:srgbClr val="FFFFFF"/>
                    </a:solidFill>
                    <a:latin typeface="Century Gothic"/>
                  </a:rPr>
                  <a:pPr algn="ctr"/>
                  <a:t>3</a:t>
                </a:fld>
                <a:endParaRPr lang="en-US" sz="4800" b="1">
                  <a:solidFill>
                    <a:schemeClr val="bg1"/>
                  </a:solidFill>
                </a:endParaRPr>
              </a:p>
            </xdr:txBody>
          </xdr:sp>
        </xdr:grpSp>
        <xdr:grpSp>
          <xdr:nvGrpSpPr>
            <xdr:cNvPr id="28" name="Group 27">
              <a:extLst>
                <a:ext uri="{FF2B5EF4-FFF2-40B4-BE49-F238E27FC236}">
                  <a16:creationId xmlns:a16="http://schemas.microsoft.com/office/drawing/2014/main" id="{97DE5C6D-895E-BF8A-5BD0-EE9034600D59}"/>
                </a:ext>
              </a:extLst>
            </xdr:cNvPr>
            <xdr:cNvGrpSpPr/>
          </xdr:nvGrpSpPr>
          <xdr:grpSpPr>
            <a:xfrm>
              <a:off x="14299963" y="1968032"/>
              <a:ext cx="1858980" cy="1230687"/>
              <a:chOff x="10544733" y="1887070"/>
              <a:chExt cx="1854778" cy="1223684"/>
            </a:xfrm>
            <a:solidFill>
              <a:srgbClr val="50BA79"/>
            </a:solidFill>
          </xdr:grpSpPr>
          <xdr:sp macro="" textlink="">
            <xdr:nvSpPr>
              <xdr:cNvPr id="29" name="Rectangle: Rounded Corners 28">
                <a:extLst>
                  <a:ext uri="{FF2B5EF4-FFF2-40B4-BE49-F238E27FC236}">
                    <a16:creationId xmlns:a16="http://schemas.microsoft.com/office/drawing/2014/main" id="{5EE81202-E936-5ED4-F97A-A8EFF0164DA3}"/>
                  </a:ext>
                </a:extLst>
              </xdr:cNvPr>
              <xdr:cNvSpPr/>
            </xdr:nvSpPr>
            <xdr:spPr>
              <a:xfrm>
                <a:off x="10544733" y="1887070"/>
                <a:ext cx="1854778" cy="1223684"/>
              </a:xfrm>
              <a:prstGeom prst="roundRect">
                <a:avLst>
                  <a:gd name="adj" fmla="val 9137"/>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a:t>Attrition</a:t>
                </a:r>
                <a:r>
                  <a:rPr lang="en-US" sz="1600" baseline="0"/>
                  <a:t> Rate</a:t>
                </a:r>
                <a:endParaRPr lang="en-US" sz="1600"/>
              </a:p>
            </xdr:txBody>
          </xdr:sp>
          <xdr:sp macro="" textlink="'Attrition Analysis'!C9">
            <xdr:nvSpPr>
              <xdr:cNvPr id="30" name="TextBox 29">
                <a:extLst>
                  <a:ext uri="{FF2B5EF4-FFF2-40B4-BE49-F238E27FC236}">
                    <a16:creationId xmlns:a16="http://schemas.microsoft.com/office/drawing/2014/main" id="{CF843D54-720D-6564-B150-18D837E58E93}"/>
                  </a:ext>
                </a:extLst>
              </xdr:cNvPr>
              <xdr:cNvSpPr txBox="1"/>
            </xdr:nvSpPr>
            <xdr:spPr>
              <a:xfrm>
                <a:off x="10578351" y="2495981"/>
                <a:ext cx="1759325" cy="562486"/>
              </a:xfrm>
              <a:prstGeom prst="rect">
                <a:avLst/>
              </a:prstGeom>
              <a:grp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F1843F43-B74C-457C-A632-74ACC6BB53A3}" type="TxLink">
                  <a:rPr lang="en-US" sz="2400" b="1" i="0" u="none" strike="noStrike">
                    <a:solidFill>
                      <a:srgbClr val="FFFFFF"/>
                    </a:solidFill>
                    <a:latin typeface="Century Gothic"/>
                  </a:rPr>
                  <a:pPr algn="ctr"/>
                  <a:t>16%</a:t>
                </a:fld>
                <a:endParaRPr lang="en-US" sz="8800" b="1">
                  <a:solidFill>
                    <a:schemeClr val="bg1"/>
                  </a:solidFill>
                </a:endParaRPr>
              </a:p>
            </xdr:txBody>
          </xdr:sp>
        </xdr:grpSp>
        <xdr:grpSp>
          <xdr:nvGrpSpPr>
            <xdr:cNvPr id="32" name="Group 31">
              <a:extLst>
                <a:ext uri="{FF2B5EF4-FFF2-40B4-BE49-F238E27FC236}">
                  <a16:creationId xmlns:a16="http://schemas.microsoft.com/office/drawing/2014/main" id="{D88E7BDE-BFEB-BBFB-2D4E-D9EBE5D27CC0}"/>
                </a:ext>
              </a:extLst>
            </xdr:cNvPr>
            <xdr:cNvGrpSpPr/>
          </xdr:nvGrpSpPr>
          <xdr:grpSpPr>
            <a:xfrm>
              <a:off x="11653507" y="6142586"/>
              <a:ext cx="7126151" cy="3857624"/>
              <a:chOff x="10381440" y="5959289"/>
              <a:chExt cx="6994401" cy="3832411"/>
            </a:xfrm>
          </xdr:grpSpPr>
          <xdr:sp macro="" textlink="">
            <xdr:nvSpPr>
              <xdr:cNvPr id="7" name="Rectangle: Rounded Corners 6">
                <a:extLst>
                  <a:ext uri="{FF2B5EF4-FFF2-40B4-BE49-F238E27FC236}">
                    <a16:creationId xmlns:a16="http://schemas.microsoft.com/office/drawing/2014/main" id="{02645A7B-4D00-4C68-8A07-F738C37D687C}"/>
                  </a:ext>
                </a:extLst>
              </xdr:cNvPr>
              <xdr:cNvSpPr/>
            </xdr:nvSpPr>
            <xdr:spPr>
              <a:xfrm>
                <a:off x="10381440" y="5959289"/>
                <a:ext cx="6994401" cy="3832411"/>
              </a:xfrm>
              <a:prstGeom prst="roundRect">
                <a:avLst>
                  <a:gd name="adj" fmla="val 2120"/>
                </a:avLst>
              </a:prstGeom>
              <a:solidFill>
                <a:srgbClr val="1729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400"/>
              </a:p>
            </xdr:txBody>
          </xdr:sp>
          <xdr:graphicFrame macro="">
            <xdr:nvGraphicFramePr>
              <xdr:cNvPr id="31" name="Chart 30">
                <a:extLst>
                  <a:ext uri="{FF2B5EF4-FFF2-40B4-BE49-F238E27FC236}">
                    <a16:creationId xmlns:a16="http://schemas.microsoft.com/office/drawing/2014/main" id="{EC546E2E-6E17-438E-9B15-CE027F2256CA}"/>
                  </a:ext>
                </a:extLst>
              </xdr:cNvPr>
              <xdr:cNvGraphicFramePr>
                <a:graphicFrameLocks/>
              </xdr:cNvGraphicFramePr>
            </xdr:nvGraphicFramePr>
            <xdr:xfrm>
              <a:off x="10690414" y="6129618"/>
              <a:ext cx="6432176" cy="3406589"/>
            </xdr:xfrm>
            <a:graphic>
              <a:graphicData uri="http://schemas.openxmlformats.org/drawingml/2006/chart">
                <c:chart xmlns:c="http://schemas.openxmlformats.org/drawingml/2006/chart" xmlns:r="http://schemas.openxmlformats.org/officeDocument/2006/relationships" r:id="rId2"/>
              </a:graphicData>
            </a:graphic>
          </xdr:graphicFrame>
        </xdr:grpSp>
        <xdr:grpSp>
          <xdr:nvGrpSpPr>
            <xdr:cNvPr id="12" name="Group 11">
              <a:extLst>
                <a:ext uri="{FF2B5EF4-FFF2-40B4-BE49-F238E27FC236}">
                  <a16:creationId xmlns:a16="http://schemas.microsoft.com/office/drawing/2014/main" id="{6754D4EE-87E7-4FE1-BBD4-2E79E52CD056}"/>
                </a:ext>
              </a:extLst>
            </xdr:cNvPr>
            <xdr:cNvGrpSpPr/>
          </xdr:nvGrpSpPr>
          <xdr:grpSpPr>
            <a:xfrm>
              <a:off x="11844336" y="3381655"/>
              <a:ext cx="1860381" cy="1232088"/>
              <a:chOff x="10544733" y="1887070"/>
              <a:chExt cx="1854778" cy="1223684"/>
            </a:xfrm>
            <a:solidFill>
              <a:srgbClr val="82B35C"/>
            </a:solidFill>
          </xdr:grpSpPr>
          <xdr:sp macro="" textlink="">
            <xdr:nvSpPr>
              <xdr:cNvPr id="13" name="Rectangle: Rounded Corners 12">
                <a:extLst>
                  <a:ext uri="{FF2B5EF4-FFF2-40B4-BE49-F238E27FC236}">
                    <a16:creationId xmlns:a16="http://schemas.microsoft.com/office/drawing/2014/main" id="{911DD0F9-9171-8A17-FEED-7F12A3C474BE}"/>
                  </a:ext>
                </a:extLst>
              </xdr:cNvPr>
              <xdr:cNvSpPr/>
            </xdr:nvSpPr>
            <xdr:spPr>
              <a:xfrm>
                <a:off x="10544733" y="1887070"/>
                <a:ext cx="1854778" cy="1223684"/>
              </a:xfrm>
              <a:prstGeom prst="roundRect">
                <a:avLst>
                  <a:gd name="adj" fmla="val 9137"/>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a:t>Avg. Env. Satis.</a:t>
                </a:r>
              </a:p>
            </xdr:txBody>
          </xdr:sp>
          <xdr:sp macro="" textlink="'Attrition Analysis'!C14">
            <xdr:nvSpPr>
              <xdr:cNvPr id="14" name="TextBox 13">
                <a:extLst>
                  <a:ext uri="{FF2B5EF4-FFF2-40B4-BE49-F238E27FC236}">
                    <a16:creationId xmlns:a16="http://schemas.microsoft.com/office/drawing/2014/main" id="{AB14996B-2D4C-A588-6981-9BD4E78036E0}"/>
                  </a:ext>
                </a:extLst>
              </xdr:cNvPr>
              <xdr:cNvSpPr txBox="1"/>
            </xdr:nvSpPr>
            <xdr:spPr>
              <a:xfrm>
                <a:off x="10600763" y="2436308"/>
                <a:ext cx="1759325" cy="637006"/>
              </a:xfrm>
              <a:prstGeom prst="rect">
                <a:avLst/>
              </a:prstGeom>
              <a:grp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9BBF1648-629F-4558-8157-12190F4F05A3}" type="TxLink">
                  <a:rPr lang="en-US" sz="2800" b="1" i="0" u="none" strike="noStrike">
                    <a:solidFill>
                      <a:srgbClr val="FFFFFF"/>
                    </a:solidFill>
                    <a:latin typeface="Century Gothic"/>
                  </a:rPr>
                  <a:pPr algn="ctr"/>
                  <a:t>4</a:t>
                </a:fld>
                <a:endParaRPr lang="en-US" sz="5400" b="1">
                  <a:solidFill>
                    <a:schemeClr val="bg1"/>
                  </a:solidFill>
                </a:endParaRPr>
              </a:p>
            </xdr:txBody>
          </xdr:sp>
        </xdr:grpSp>
        <xdr:grpSp>
          <xdr:nvGrpSpPr>
            <xdr:cNvPr id="21" name="Group 20">
              <a:extLst>
                <a:ext uri="{FF2B5EF4-FFF2-40B4-BE49-F238E27FC236}">
                  <a16:creationId xmlns:a16="http://schemas.microsoft.com/office/drawing/2014/main" id="{487CC053-BBF2-B85D-BA74-E5C73598461B}"/>
                </a:ext>
              </a:extLst>
            </xdr:cNvPr>
            <xdr:cNvGrpSpPr/>
          </xdr:nvGrpSpPr>
          <xdr:grpSpPr>
            <a:xfrm>
              <a:off x="14320134" y="3381655"/>
              <a:ext cx="1858980" cy="1232088"/>
              <a:chOff x="10544733" y="1887070"/>
              <a:chExt cx="1854778" cy="1223684"/>
            </a:xfrm>
            <a:solidFill>
              <a:srgbClr val="1C8E94"/>
            </a:solidFill>
          </xdr:grpSpPr>
          <xdr:sp macro="" textlink="">
            <xdr:nvSpPr>
              <xdr:cNvPr id="34" name="Rectangle: Rounded Corners 33">
                <a:extLst>
                  <a:ext uri="{FF2B5EF4-FFF2-40B4-BE49-F238E27FC236}">
                    <a16:creationId xmlns:a16="http://schemas.microsoft.com/office/drawing/2014/main" id="{841A79FB-6CA4-D21F-EF07-5E811523E458}"/>
                  </a:ext>
                </a:extLst>
              </xdr:cNvPr>
              <xdr:cNvSpPr/>
            </xdr:nvSpPr>
            <xdr:spPr>
              <a:xfrm>
                <a:off x="10544733" y="1887070"/>
                <a:ext cx="1854778" cy="1223684"/>
              </a:xfrm>
              <a:prstGeom prst="roundRect">
                <a:avLst>
                  <a:gd name="adj" fmla="val 9137"/>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a:t>Avg. job satisf.</a:t>
                </a:r>
              </a:p>
            </xdr:txBody>
          </xdr:sp>
          <xdr:sp macro="" textlink="'Attrition Analysis'!A14">
            <xdr:nvSpPr>
              <xdr:cNvPr id="35" name="TextBox 34">
                <a:extLst>
                  <a:ext uri="{FF2B5EF4-FFF2-40B4-BE49-F238E27FC236}">
                    <a16:creationId xmlns:a16="http://schemas.microsoft.com/office/drawing/2014/main" id="{66B30A0A-7C0E-A01F-959D-631FD4FD1FAE}"/>
                  </a:ext>
                </a:extLst>
              </xdr:cNvPr>
              <xdr:cNvSpPr txBox="1"/>
            </xdr:nvSpPr>
            <xdr:spPr>
              <a:xfrm>
                <a:off x="10600763" y="2436308"/>
                <a:ext cx="1759325" cy="637006"/>
              </a:xfrm>
              <a:prstGeom prst="rect">
                <a:avLst/>
              </a:prstGeom>
              <a:grp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0C208249-5358-4AD8-8600-93CEE8330F6D}" type="TxLink">
                  <a:rPr lang="en-US" sz="2800" b="1" i="0" u="none" strike="noStrike">
                    <a:solidFill>
                      <a:srgbClr val="FFFFFF"/>
                    </a:solidFill>
                    <a:latin typeface="Century Gothic"/>
                  </a:rPr>
                  <a:pPr algn="ctr"/>
                  <a:t>3</a:t>
                </a:fld>
                <a:endParaRPr lang="en-US" sz="5400" b="1">
                  <a:solidFill>
                    <a:schemeClr val="bg1"/>
                  </a:solidFill>
                </a:endParaRPr>
              </a:p>
            </xdr:txBody>
          </xdr:sp>
        </xdr:grpSp>
        <xdr:grpSp>
          <xdr:nvGrpSpPr>
            <xdr:cNvPr id="36" name="Group 35">
              <a:extLst>
                <a:ext uri="{FF2B5EF4-FFF2-40B4-BE49-F238E27FC236}">
                  <a16:creationId xmlns:a16="http://schemas.microsoft.com/office/drawing/2014/main" id="{79C45FAF-1657-08D1-3764-94B47B6BA86A}"/>
                </a:ext>
              </a:extLst>
            </xdr:cNvPr>
            <xdr:cNvGrpSpPr/>
          </xdr:nvGrpSpPr>
          <xdr:grpSpPr>
            <a:xfrm>
              <a:off x="16794531" y="3381655"/>
              <a:ext cx="1858980" cy="1232088"/>
              <a:chOff x="10544733" y="1887070"/>
              <a:chExt cx="1854778" cy="1223684"/>
            </a:xfrm>
            <a:solidFill>
              <a:srgbClr val="2EB398"/>
            </a:solidFill>
          </xdr:grpSpPr>
          <xdr:sp macro="" textlink="">
            <xdr:nvSpPr>
              <xdr:cNvPr id="37" name="Rectangle: Rounded Corners 36">
                <a:extLst>
                  <a:ext uri="{FF2B5EF4-FFF2-40B4-BE49-F238E27FC236}">
                    <a16:creationId xmlns:a16="http://schemas.microsoft.com/office/drawing/2014/main" id="{F6DBC8D6-FCF4-541C-5FD4-D9F526B67ED0}"/>
                  </a:ext>
                </a:extLst>
              </xdr:cNvPr>
              <xdr:cNvSpPr/>
            </xdr:nvSpPr>
            <xdr:spPr>
              <a:xfrm>
                <a:off x="10544733" y="1887070"/>
                <a:ext cx="1854778" cy="1223684"/>
              </a:xfrm>
              <a:prstGeom prst="roundRect">
                <a:avLst>
                  <a:gd name="adj" fmla="val 9137"/>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a:solidFill>
                      <a:schemeClr val="lt1"/>
                    </a:solidFill>
                    <a:effectLst/>
                    <a:latin typeface="+mn-lt"/>
                    <a:ea typeface="+mn-ea"/>
                    <a:cs typeface="+mn-cs"/>
                  </a:rPr>
                  <a:t>Avg. Rel.</a:t>
                </a:r>
                <a:r>
                  <a:rPr lang="en-US" sz="1600" baseline="0">
                    <a:solidFill>
                      <a:schemeClr val="lt1"/>
                    </a:solidFill>
                    <a:effectLst/>
                    <a:latin typeface="+mn-lt"/>
                    <a:ea typeface="+mn-ea"/>
                    <a:cs typeface="+mn-cs"/>
                  </a:rPr>
                  <a:t> </a:t>
                </a:r>
                <a:r>
                  <a:rPr lang="en-US" sz="1600">
                    <a:solidFill>
                      <a:schemeClr val="lt1"/>
                    </a:solidFill>
                    <a:effectLst/>
                    <a:latin typeface="+mn-lt"/>
                    <a:ea typeface="+mn-ea"/>
                    <a:cs typeface="+mn-cs"/>
                  </a:rPr>
                  <a:t>satisf.</a:t>
                </a:r>
                <a:endParaRPr lang="en-US" sz="2800">
                  <a:effectLst/>
                </a:endParaRPr>
              </a:p>
            </xdr:txBody>
          </xdr:sp>
          <xdr:sp macro="" textlink="'Attrition Analysis'!B14">
            <xdr:nvSpPr>
              <xdr:cNvPr id="38" name="TextBox 37">
                <a:extLst>
                  <a:ext uri="{FF2B5EF4-FFF2-40B4-BE49-F238E27FC236}">
                    <a16:creationId xmlns:a16="http://schemas.microsoft.com/office/drawing/2014/main" id="{E72A14CF-AEF4-0203-B726-09217F0CBFCC}"/>
                  </a:ext>
                </a:extLst>
              </xdr:cNvPr>
              <xdr:cNvSpPr txBox="1"/>
            </xdr:nvSpPr>
            <xdr:spPr>
              <a:xfrm>
                <a:off x="10600763" y="2436308"/>
                <a:ext cx="1759325" cy="637006"/>
              </a:xfrm>
              <a:prstGeom prst="rect">
                <a:avLst/>
              </a:prstGeom>
              <a:grp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8D87415A-5472-47B7-AC47-D0C8ED7A0B8E}" type="TxLink">
                  <a:rPr lang="en-US" sz="2800" b="1" i="0" u="none" strike="noStrike">
                    <a:solidFill>
                      <a:srgbClr val="FFFFFF"/>
                    </a:solidFill>
                    <a:latin typeface="Century Gothic"/>
                  </a:rPr>
                  <a:pPr algn="ctr"/>
                  <a:t>3</a:t>
                </a:fld>
                <a:endParaRPr lang="en-US" sz="5400" b="1">
                  <a:solidFill>
                    <a:schemeClr val="bg1"/>
                  </a:solidFill>
                </a:endParaRPr>
              </a:p>
            </xdr:txBody>
          </xdr:sp>
        </xdr:grpSp>
        <xdr:grpSp>
          <xdr:nvGrpSpPr>
            <xdr:cNvPr id="40" name="Group 39">
              <a:extLst>
                <a:ext uri="{FF2B5EF4-FFF2-40B4-BE49-F238E27FC236}">
                  <a16:creationId xmlns:a16="http://schemas.microsoft.com/office/drawing/2014/main" id="{55B531C8-5E86-5395-63F5-4C738588F879}"/>
                </a:ext>
              </a:extLst>
            </xdr:cNvPr>
            <xdr:cNvGrpSpPr/>
          </xdr:nvGrpSpPr>
          <xdr:grpSpPr>
            <a:xfrm>
              <a:off x="2066085" y="1942260"/>
              <a:ext cx="4572000" cy="4045883"/>
              <a:chOff x="1098177" y="1851212"/>
              <a:chExt cx="4336676" cy="4020670"/>
            </a:xfrm>
          </xdr:grpSpPr>
          <xdr:sp macro="" textlink="">
            <xdr:nvSpPr>
              <xdr:cNvPr id="2" name="Rectangle: Rounded Corners 1">
                <a:extLst>
                  <a:ext uri="{FF2B5EF4-FFF2-40B4-BE49-F238E27FC236}">
                    <a16:creationId xmlns:a16="http://schemas.microsoft.com/office/drawing/2014/main" id="{EE203B96-D6A3-4590-9D6D-9485C249D295}"/>
                  </a:ext>
                </a:extLst>
              </xdr:cNvPr>
              <xdr:cNvSpPr/>
            </xdr:nvSpPr>
            <xdr:spPr>
              <a:xfrm>
                <a:off x="1098177" y="1851212"/>
                <a:ext cx="4336676" cy="4020670"/>
              </a:xfrm>
              <a:prstGeom prst="roundRect">
                <a:avLst>
                  <a:gd name="adj" fmla="val 6350"/>
                </a:avLst>
              </a:prstGeom>
              <a:solidFill>
                <a:srgbClr val="1729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39" name="Chart 38">
                <a:extLst>
                  <a:ext uri="{FF2B5EF4-FFF2-40B4-BE49-F238E27FC236}">
                    <a16:creationId xmlns:a16="http://schemas.microsoft.com/office/drawing/2014/main" id="{79A1344D-1B44-4D8F-B82A-FF9E72965C60}"/>
                  </a:ext>
                </a:extLst>
              </xdr:cNvPr>
              <xdr:cNvGraphicFramePr>
                <a:graphicFrameLocks/>
              </xdr:cNvGraphicFramePr>
            </xdr:nvGraphicFramePr>
            <xdr:xfrm>
              <a:off x="1342833" y="1929653"/>
              <a:ext cx="3819776" cy="3729317"/>
            </xdr:xfrm>
            <a:graphic>
              <a:graphicData uri="http://schemas.openxmlformats.org/drawingml/2006/chart">
                <c:chart xmlns:c="http://schemas.openxmlformats.org/drawingml/2006/chart" xmlns:r="http://schemas.openxmlformats.org/officeDocument/2006/relationships" r:id="rId3"/>
              </a:graphicData>
            </a:graphic>
          </xdr:graphicFrame>
        </xdr:grpSp>
        <xdr:grpSp>
          <xdr:nvGrpSpPr>
            <xdr:cNvPr id="56" name="Group 55">
              <a:extLst>
                <a:ext uri="{FF2B5EF4-FFF2-40B4-BE49-F238E27FC236}">
                  <a16:creationId xmlns:a16="http://schemas.microsoft.com/office/drawing/2014/main" id="{CFA4CF02-6CB5-BFDC-0E23-ED798B485713}"/>
                </a:ext>
              </a:extLst>
            </xdr:cNvPr>
            <xdr:cNvGrpSpPr/>
          </xdr:nvGrpSpPr>
          <xdr:grpSpPr>
            <a:xfrm>
              <a:off x="2066085" y="6101602"/>
              <a:ext cx="4636080" cy="3958479"/>
              <a:chOff x="829235" y="5983940"/>
              <a:chExt cx="4624874" cy="3933266"/>
            </a:xfrm>
          </xdr:grpSpPr>
          <xdr:sp macro="" textlink="">
            <xdr:nvSpPr>
              <xdr:cNvPr id="49" name="Rectangle: Rounded Corners 48">
                <a:extLst>
                  <a:ext uri="{FF2B5EF4-FFF2-40B4-BE49-F238E27FC236}">
                    <a16:creationId xmlns:a16="http://schemas.microsoft.com/office/drawing/2014/main" id="{121187CA-183E-4833-2DF0-16E29789C83A}"/>
                  </a:ext>
                </a:extLst>
              </xdr:cNvPr>
              <xdr:cNvSpPr/>
            </xdr:nvSpPr>
            <xdr:spPr>
              <a:xfrm>
                <a:off x="829235" y="5983940"/>
                <a:ext cx="4624874" cy="3877236"/>
              </a:xfrm>
              <a:prstGeom prst="roundRect">
                <a:avLst>
                  <a:gd name="adj" fmla="val 6247"/>
                </a:avLst>
              </a:prstGeom>
              <a:solidFill>
                <a:srgbClr val="1729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52" name="Chart 51">
                <a:extLst>
                  <a:ext uri="{FF2B5EF4-FFF2-40B4-BE49-F238E27FC236}">
                    <a16:creationId xmlns:a16="http://schemas.microsoft.com/office/drawing/2014/main" id="{78E5FEE8-9CFB-458C-902C-A248FD846B06}"/>
                  </a:ext>
                </a:extLst>
              </xdr:cNvPr>
              <xdr:cNvGraphicFramePr>
                <a:graphicFrameLocks/>
              </xdr:cNvGraphicFramePr>
            </xdr:nvGraphicFramePr>
            <xdr:xfrm>
              <a:off x="874059" y="6107204"/>
              <a:ext cx="4557713" cy="3810002"/>
            </xdr:xfrm>
            <a:graphic>
              <a:graphicData uri="http://schemas.openxmlformats.org/drawingml/2006/chart">
                <c:chart xmlns:c="http://schemas.openxmlformats.org/drawingml/2006/chart" xmlns:r="http://schemas.openxmlformats.org/officeDocument/2006/relationships" r:id="rId4"/>
              </a:graphicData>
            </a:graphic>
          </xdr:graphicFrame>
        </xdr:grpSp>
        <xdr:grpSp>
          <xdr:nvGrpSpPr>
            <xdr:cNvPr id="57" name="Group 56">
              <a:extLst>
                <a:ext uri="{FF2B5EF4-FFF2-40B4-BE49-F238E27FC236}">
                  <a16:creationId xmlns:a16="http://schemas.microsoft.com/office/drawing/2014/main" id="{2ABDEEEA-11C9-7B54-9868-172E6EB57F2A}"/>
                </a:ext>
              </a:extLst>
            </xdr:cNvPr>
            <xdr:cNvGrpSpPr/>
          </xdr:nvGrpSpPr>
          <xdr:grpSpPr>
            <a:xfrm>
              <a:off x="6918233" y="6045574"/>
              <a:ext cx="4548832" cy="4003462"/>
              <a:chOff x="5670177" y="6020122"/>
              <a:chExt cx="4537627" cy="3886039"/>
            </a:xfrm>
          </xdr:grpSpPr>
          <xdr:sp macro="" textlink="">
            <xdr:nvSpPr>
              <xdr:cNvPr id="6" name="Rectangle: Rounded Corners 5">
                <a:extLst>
                  <a:ext uri="{FF2B5EF4-FFF2-40B4-BE49-F238E27FC236}">
                    <a16:creationId xmlns:a16="http://schemas.microsoft.com/office/drawing/2014/main" id="{4CA98529-A872-4020-890C-B755A425CD43}"/>
                  </a:ext>
                </a:extLst>
              </xdr:cNvPr>
              <xdr:cNvSpPr/>
            </xdr:nvSpPr>
            <xdr:spPr>
              <a:xfrm>
                <a:off x="5670177" y="6020122"/>
                <a:ext cx="4537627" cy="3886039"/>
              </a:xfrm>
              <a:prstGeom prst="roundRect">
                <a:avLst>
                  <a:gd name="adj" fmla="val 4348"/>
                </a:avLst>
              </a:prstGeom>
              <a:solidFill>
                <a:srgbClr val="1729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53" name="Chart 52">
                <a:extLst>
                  <a:ext uri="{FF2B5EF4-FFF2-40B4-BE49-F238E27FC236}">
                    <a16:creationId xmlns:a16="http://schemas.microsoft.com/office/drawing/2014/main" id="{0BA3C1EF-E526-4461-9142-2CB82F9BF87E}"/>
                  </a:ext>
                </a:extLst>
              </xdr:cNvPr>
              <xdr:cNvGraphicFramePr>
                <a:graphicFrameLocks/>
              </xdr:cNvGraphicFramePr>
            </xdr:nvGraphicFramePr>
            <xdr:xfrm>
              <a:off x="5860676" y="6353735"/>
              <a:ext cx="3989295" cy="3249705"/>
            </xdr:xfrm>
            <a:graphic>
              <a:graphicData uri="http://schemas.openxmlformats.org/drawingml/2006/chart">
                <c:chart xmlns:c="http://schemas.openxmlformats.org/drawingml/2006/chart" xmlns:r="http://schemas.openxmlformats.org/officeDocument/2006/relationships" r:id="rId5"/>
              </a:graphicData>
            </a:graphic>
          </xdr:graphicFrame>
        </xdr:grpSp>
        <xdr:grpSp>
          <xdr:nvGrpSpPr>
            <xdr:cNvPr id="58" name="Group 57">
              <a:extLst>
                <a:ext uri="{FF2B5EF4-FFF2-40B4-BE49-F238E27FC236}">
                  <a16:creationId xmlns:a16="http://schemas.microsoft.com/office/drawing/2014/main" id="{752BB34A-36AB-FA18-DF70-AC5E28A70C70}"/>
                </a:ext>
              </a:extLst>
            </xdr:cNvPr>
            <xdr:cNvGrpSpPr/>
          </xdr:nvGrpSpPr>
          <xdr:grpSpPr>
            <a:xfrm>
              <a:off x="6907028" y="1966912"/>
              <a:ext cx="4528501" cy="3902449"/>
              <a:chOff x="5658972" y="1875864"/>
              <a:chExt cx="4517296" cy="3877236"/>
            </a:xfrm>
          </xdr:grpSpPr>
          <xdr:sp macro="" textlink="">
            <xdr:nvSpPr>
              <xdr:cNvPr id="5" name="Rectangle: Rounded Corners 4">
                <a:extLst>
                  <a:ext uri="{FF2B5EF4-FFF2-40B4-BE49-F238E27FC236}">
                    <a16:creationId xmlns:a16="http://schemas.microsoft.com/office/drawing/2014/main" id="{F4A8A543-6938-466A-BD31-57763C4760B7}"/>
                  </a:ext>
                </a:extLst>
              </xdr:cNvPr>
              <xdr:cNvSpPr/>
            </xdr:nvSpPr>
            <xdr:spPr>
              <a:xfrm>
                <a:off x="5658972" y="1875864"/>
                <a:ext cx="4517296" cy="3877236"/>
              </a:xfrm>
              <a:prstGeom prst="roundRect">
                <a:avLst>
                  <a:gd name="adj" fmla="val 4224"/>
                </a:avLst>
              </a:prstGeom>
              <a:solidFill>
                <a:srgbClr val="1729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54" name="Chart 53">
                <a:extLst>
                  <a:ext uri="{FF2B5EF4-FFF2-40B4-BE49-F238E27FC236}">
                    <a16:creationId xmlns:a16="http://schemas.microsoft.com/office/drawing/2014/main" id="{1F6B9D2C-7503-46F2-8D19-FF7BD4937E8A}"/>
                  </a:ext>
                </a:extLst>
              </xdr:cNvPr>
              <xdr:cNvGraphicFramePr>
                <a:graphicFrameLocks/>
              </xdr:cNvGraphicFramePr>
            </xdr:nvGraphicFramePr>
            <xdr:xfrm>
              <a:off x="5905500" y="2106706"/>
              <a:ext cx="4045324" cy="3440205"/>
            </xdr:xfrm>
            <a:graphic>
              <a:graphicData uri="http://schemas.openxmlformats.org/drawingml/2006/chart">
                <c:chart xmlns:c="http://schemas.openxmlformats.org/drawingml/2006/chart" xmlns:r="http://schemas.openxmlformats.org/officeDocument/2006/relationships" r:id="rId6"/>
              </a:graphicData>
            </a:graphic>
          </xdr:graphicFrame>
        </xdr:grpSp>
        <xdr:grpSp>
          <xdr:nvGrpSpPr>
            <xdr:cNvPr id="60" name="Group 59">
              <a:extLst>
                <a:ext uri="{FF2B5EF4-FFF2-40B4-BE49-F238E27FC236}">
                  <a16:creationId xmlns:a16="http://schemas.microsoft.com/office/drawing/2014/main" id="{2BA75B76-9896-9BA1-5C8E-3760F075E710}"/>
                </a:ext>
              </a:extLst>
            </xdr:cNvPr>
            <xdr:cNvGrpSpPr/>
          </xdr:nvGrpSpPr>
          <xdr:grpSpPr>
            <a:xfrm>
              <a:off x="11747967" y="4887446"/>
              <a:ext cx="6905544" cy="1053633"/>
              <a:chOff x="11712698" y="4856630"/>
              <a:chExt cx="6777008" cy="1046629"/>
            </a:xfrm>
          </xdr:grpSpPr>
          <xdr:sp macro="" textlink="">
            <xdr:nvSpPr>
              <xdr:cNvPr id="8" name="Rectangle: Rounded Corners 7">
                <a:extLst>
                  <a:ext uri="{FF2B5EF4-FFF2-40B4-BE49-F238E27FC236}">
                    <a16:creationId xmlns:a16="http://schemas.microsoft.com/office/drawing/2014/main" id="{8C4CA6AA-1437-43F3-950C-0E21D6A39D62}"/>
                  </a:ext>
                </a:extLst>
              </xdr:cNvPr>
              <xdr:cNvSpPr/>
            </xdr:nvSpPr>
            <xdr:spPr>
              <a:xfrm>
                <a:off x="11712698" y="4856630"/>
                <a:ext cx="6777008" cy="1046629"/>
              </a:xfrm>
              <a:prstGeom prst="roundRect">
                <a:avLst>
                  <a:gd name="adj" fmla="val 0"/>
                </a:avLst>
              </a:prstGeom>
              <a:noFill/>
              <a:ln w="146050">
                <a:solidFill>
                  <a:srgbClr val="17293A"/>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ectangle: Rounded Corners 19">
                <a:extLst>
                  <a:ext uri="{FF2B5EF4-FFF2-40B4-BE49-F238E27FC236}">
                    <a16:creationId xmlns:a16="http://schemas.microsoft.com/office/drawing/2014/main" id="{856D44E3-8762-4E48-B2BD-801EB56F37D5}"/>
                  </a:ext>
                </a:extLst>
              </xdr:cNvPr>
              <xdr:cNvSpPr/>
            </xdr:nvSpPr>
            <xdr:spPr>
              <a:xfrm>
                <a:off x="11914573" y="5002056"/>
                <a:ext cx="6367976" cy="771246"/>
              </a:xfrm>
              <a:prstGeom prst="roundRect">
                <a:avLst/>
              </a:prstGeom>
              <a:solidFill>
                <a:srgbClr val="1729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mc:Choice xmlns:a14="http://schemas.microsoft.com/office/drawing/2010/main" Requires="a14">
              <xdr:graphicFrame macro="">
                <xdr:nvGraphicFramePr>
                  <xdr:cNvPr id="55" name="Department 3">
                    <a:extLst>
                      <a:ext uri="{FF2B5EF4-FFF2-40B4-BE49-F238E27FC236}">
                        <a16:creationId xmlns:a16="http://schemas.microsoft.com/office/drawing/2014/main" id="{536B70FF-203B-4658-BF21-7C3B3572E837}"/>
                      </a:ext>
                    </a:extLst>
                  </xdr:cNvPr>
                  <xdr:cNvGraphicFramePr/>
                </xdr:nvGraphicFramePr>
                <xdr:xfrm>
                  <a:off x="12023912" y="5158323"/>
                  <a:ext cx="6163236" cy="520893"/>
                </xdr:xfrm>
                <a:graphic>
                  <a:graphicData uri="http://schemas.microsoft.com/office/drawing/2010/slicer">
                    <sle:slicer xmlns:sle="http://schemas.microsoft.com/office/drawing/2010/slicer" name="Department 3"/>
                  </a:graphicData>
                </a:graphic>
              </xdr:graphicFrame>
            </mc:Choice>
            <mc:Fallback>
              <xdr:sp macro="" textlink="">
                <xdr:nvSpPr>
                  <xdr:cNvPr id="0" name=""/>
                  <xdr:cNvSpPr>
                    <a:spLocks noTextEdit="1"/>
                  </xdr:cNvSpPr>
                </xdr:nvSpPr>
                <xdr:spPr>
                  <a:xfrm>
                    <a:off x="11888011" y="5083628"/>
                    <a:ext cx="6201392" cy="4354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nvGrpSpPr>
            <xdr:cNvPr id="16" name="Group 15">
              <a:extLst>
                <a:ext uri="{FF2B5EF4-FFF2-40B4-BE49-F238E27FC236}">
                  <a16:creationId xmlns:a16="http://schemas.microsoft.com/office/drawing/2014/main" id="{F0EF25F5-325F-AF41-33A1-9ED0F09DBB66}"/>
                </a:ext>
              </a:extLst>
            </xdr:cNvPr>
            <xdr:cNvGrpSpPr/>
          </xdr:nvGrpSpPr>
          <xdr:grpSpPr>
            <a:xfrm>
              <a:off x="5750718" y="409717"/>
              <a:ext cx="6313544" cy="1185022"/>
              <a:chOff x="5834062" y="373998"/>
              <a:chExt cx="6313544" cy="1185022"/>
            </a:xfrm>
          </xdr:grpSpPr>
          <xdr:sp macro="" textlink="">
            <xdr:nvSpPr>
              <xdr:cNvPr id="22" name="Rectangle: Rounded Corners 21">
                <a:extLst>
                  <a:ext uri="{FF2B5EF4-FFF2-40B4-BE49-F238E27FC236}">
                    <a16:creationId xmlns:a16="http://schemas.microsoft.com/office/drawing/2014/main" id="{563229F8-54FD-4AEB-B8A8-B6DB900AF67B}"/>
                  </a:ext>
                </a:extLst>
              </xdr:cNvPr>
              <xdr:cNvSpPr/>
            </xdr:nvSpPr>
            <xdr:spPr>
              <a:xfrm>
                <a:off x="5834062" y="373998"/>
                <a:ext cx="6313544" cy="1185022"/>
              </a:xfrm>
              <a:prstGeom prst="roundRect">
                <a:avLst>
                  <a:gd name="adj" fmla="val 9137"/>
                </a:avLst>
              </a:prstGeom>
              <a:solidFill>
                <a:srgbClr val="1729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a:t>Attrition Analysis</a:t>
                </a:r>
                <a:r>
                  <a:rPr lang="ar-EG" sz="2400" b="1"/>
                  <a:t> </a:t>
                </a:r>
                <a:r>
                  <a:rPr lang="en-US" sz="2400" b="1" baseline="0"/>
                  <a:t>overview</a:t>
                </a:r>
                <a:endParaRPr lang="en-US" sz="2400" b="1"/>
              </a:p>
            </xdr:txBody>
          </xdr:sp>
          <xdr:grpSp>
            <xdr:nvGrpSpPr>
              <xdr:cNvPr id="138" name="Group 137">
                <a:hlinkClick xmlns:r="http://schemas.openxmlformats.org/officeDocument/2006/relationships" r:id="rId7"/>
                <a:extLst>
                  <a:ext uri="{FF2B5EF4-FFF2-40B4-BE49-F238E27FC236}">
                    <a16:creationId xmlns:a16="http://schemas.microsoft.com/office/drawing/2014/main" id="{84ABE27D-9406-4A68-AB6C-8B03609FF202}"/>
                  </a:ext>
                </a:extLst>
              </xdr:cNvPr>
              <xdr:cNvGrpSpPr/>
            </xdr:nvGrpSpPr>
            <xdr:grpSpPr>
              <a:xfrm>
                <a:off x="5911903" y="604804"/>
                <a:ext cx="845812" cy="697191"/>
                <a:chOff x="1066762" y="2619671"/>
                <a:chExt cx="1085124" cy="695646"/>
              </a:xfrm>
            </xdr:grpSpPr>
            <xdr:sp macro="" textlink="">
              <xdr:nvSpPr>
                <xdr:cNvPr id="139" name="Rectangle: Rounded Corners 138">
                  <a:extLst>
                    <a:ext uri="{FF2B5EF4-FFF2-40B4-BE49-F238E27FC236}">
                      <a16:creationId xmlns:a16="http://schemas.microsoft.com/office/drawing/2014/main" id="{B8FA8E56-AB0E-225C-2538-576F542451D4}"/>
                    </a:ext>
                  </a:extLst>
                </xdr:cNvPr>
                <xdr:cNvSpPr/>
              </xdr:nvSpPr>
              <xdr:spPr>
                <a:xfrm>
                  <a:off x="1066762" y="2619671"/>
                  <a:ext cx="1085124" cy="69564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40" name="Graphic 139" descr="Work from home Wi-Fi with solid fill">
                  <a:extLst>
                    <a:ext uri="{FF2B5EF4-FFF2-40B4-BE49-F238E27FC236}">
                      <a16:creationId xmlns:a16="http://schemas.microsoft.com/office/drawing/2014/main" id="{EFB05B88-F034-E9F5-B747-0703AAE12244}"/>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255966" y="2630327"/>
                  <a:ext cx="646689" cy="631432"/>
                </a:xfrm>
                <a:prstGeom prst="rect">
                  <a:avLst/>
                </a:prstGeom>
              </xdr:spPr>
            </xdr:pic>
          </xdr:grpSp>
          <xdr:grpSp>
            <xdr:nvGrpSpPr>
              <xdr:cNvPr id="141" name="Group 140">
                <a:hlinkClick xmlns:r="http://schemas.openxmlformats.org/officeDocument/2006/relationships" r:id="rId10"/>
                <a:extLst>
                  <a:ext uri="{FF2B5EF4-FFF2-40B4-BE49-F238E27FC236}">
                    <a16:creationId xmlns:a16="http://schemas.microsoft.com/office/drawing/2014/main" id="{A31DABCC-329E-4DCE-9033-1615E30F8455}"/>
                  </a:ext>
                </a:extLst>
              </xdr:cNvPr>
              <xdr:cNvGrpSpPr/>
            </xdr:nvGrpSpPr>
            <xdr:grpSpPr>
              <a:xfrm>
                <a:off x="11131937" y="604804"/>
                <a:ext cx="845812" cy="697191"/>
                <a:chOff x="-347538" y="2619671"/>
                <a:chExt cx="1085124" cy="695646"/>
              </a:xfrm>
            </xdr:grpSpPr>
            <xdr:sp macro="" textlink="">
              <xdr:nvSpPr>
                <xdr:cNvPr id="142" name="Rectangle: Rounded Corners 141">
                  <a:extLst>
                    <a:ext uri="{FF2B5EF4-FFF2-40B4-BE49-F238E27FC236}">
                      <a16:creationId xmlns:a16="http://schemas.microsoft.com/office/drawing/2014/main" id="{EB03142C-3FC0-EFC7-C4D0-01804302CAB7}"/>
                    </a:ext>
                  </a:extLst>
                </xdr:cNvPr>
                <xdr:cNvSpPr/>
              </xdr:nvSpPr>
              <xdr:spPr>
                <a:xfrm>
                  <a:off x="-347538" y="2619671"/>
                  <a:ext cx="1085124" cy="69564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43" name="Graphic 142" descr="Statistics with solid fill">
                  <a:extLst>
                    <a:ext uri="{FF2B5EF4-FFF2-40B4-BE49-F238E27FC236}">
                      <a16:creationId xmlns:a16="http://schemas.microsoft.com/office/drawing/2014/main" id="{93C79C0B-F721-F8DA-8664-6E51B9ADE878}"/>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rcRect/>
                <a:stretch/>
              </xdr:blipFill>
              <xdr:spPr>
                <a:xfrm>
                  <a:off x="-115907" y="2656488"/>
                  <a:ext cx="631432" cy="631432"/>
                </a:xfrm>
                <a:prstGeom prst="rect">
                  <a:avLst/>
                </a:prstGeom>
              </xdr:spPr>
            </xdr:pic>
          </xdr:grpSp>
        </xdr:grpSp>
        <mc:AlternateContent xmlns:mc="http://schemas.openxmlformats.org/markup-compatibility/2006">
          <mc:Choice xmlns:a14="http://schemas.microsoft.com/office/drawing/2010/main" Requires="a14">
            <xdr:graphicFrame macro="">
              <xdr:nvGraphicFramePr>
                <xdr:cNvPr id="146" name="State 3">
                  <a:extLst>
                    <a:ext uri="{FF2B5EF4-FFF2-40B4-BE49-F238E27FC236}">
                      <a16:creationId xmlns:a16="http://schemas.microsoft.com/office/drawing/2014/main" id="{7BDC3C94-F335-479B-9958-6A0521714D84}"/>
                    </a:ext>
                  </a:extLst>
                </xdr:cNvPr>
                <xdr:cNvGraphicFramePr/>
              </xdr:nvGraphicFramePr>
              <xdr:xfrm>
                <a:off x="12406006" y="373998"/>
                <a:ext cx="4194109" cy="1049152"/>
              </xdr:xfrm>
              <a:graphic>
                <a:graphicData uri="http://schemas.microsoft.com/office/drawing/2010/slicer">
                  <sle:slicer xmlns:sle="http://schemas.microsoft.com/office/drawing/2010/slicer" name="State 3"/>
                </a:graphicData>
              </a:graphic>
            </xdr:graphicFrame>
          </mc:Choice>
          <mc:Fallback>
            <xdr:sp macro="" textlink="">
              <xdr:nvSpPr>
                <xdr:cNvPr id="0" name=""/>
                <xdr:cNvSpPr>
                  <a:spLocks noTextEdit="1"/>
                </xdr:cNvSpPr>
              </xdr:nvSpPr>
              <xdr:spPr>
                <a:xfrm>
                  <a:off x="12224659" y="1083609"/>
                  <a:ext cx="4141524" cy="8711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sp macro="" textlink="">
        <xdr:nvSpPr>
          <xdr:cNvPr id="4" name="TextBox 3">
            <a:extLst>
              <a:ext uri="{FF2B5EF4-FFF2-40B4-BE49-F238E27FC236}">
                <a16:creationId xmlns:a16="http://schemas.microsoft.com/office/drawing/2014/main" id="{056A25DC-0C62-9261-201C-FE7479549028}"/>
              </a:ext>
            </a:extLst>
          </xdr:cNvPr>
          <xdr:cNvSpPr txBox="1"/>
        </xdr:nvSpPr>
        <xdr:spPr>
          <a:xfrm>
            <a:off x="12662807" y="4815906"/>
            <a:ext cx="1076898" cy="2652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bg1"/>
                </a:solidFill>
              </a:rPr>
              <a:t>Departments</a:t>
            </a:r>
          </a:p>
        </xdr:txBody>
      </xdr:sp>
      <xdr:grpSp>
        <xdr:nvGrpSpPr>
          <xdr:cNvPr id="18" name="Group 17">
            <a:extLst>
              <a:ext uri="{FF2B5EF4-FFF2-40B4-BE49-F238E27FC236}">
                <a16:creationId xmlns:a16="http://schemas.microsoft.com/office/drawing/2014/main" id="{61E632F9-DE09-4978-85B8-70A3E7C1918F}"/>
              </a:ext>
            </a:extLst>
          </xdr:cNvPr>
          <xdr:cNvGrpSpPr/>
        </xdr:nvGrpSpPr>
        <xdr:grpSpPr>
          <a:xfrm>
            <a:off x="2630440" y="772005"/>
            <a:ext cx="3508763" cy="1469771"/>
            <a:chOff x="1418166" y="550333"/>
            <a:chExt cx="2963334" cy="1121833"/>
          </a:xfrm>
        </xdr:grpSpPr>
        <xdr:sp macro="" textlink="">
          <xdr:nvSpPr>
            <xdr:cNvPr id="19" name="Rectangle: Rounded Corners 18">
              <a:extLst>
                <a:ext uri="{FF2B5EF4-FFF2-40B4-BE49-F238E27FC236}">
                  <a16:creationId xmlns:a16="http://schemas.microsoft.com/office/drawing/2014/main" id="{FDDA1F91-A5F1-CCD2-7C23-19DF75FA6AE6}"/>
                </a:ext>
              </a:extLst>
            </xdr:cNvPr>
            <xdr:cNvSpPr/>
          </xdr:nvSpPr>
          <xdr:spPr>
            <a:xfrm>
              <a:off x="1600450" y="697845"/>
              <a:ext cx="2781050" cy="864841"/>
            </a:xfrm>
            <a:prstGeom prst="roundRect">
              <a:avLst>
                <a:gd name="adj" fmla="val 9137"/>
              </a:avLst>
            </a:prstGeom>
            <a:solidFill>
              <a:srgbClr val="1729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2800" b="1"/>
                <a:t>NezmTrack</a:t>
              </a:r>
            </a:p>
          </xdr:txBody>
        </xdr:sp>
        <xdr:pic>
          <xdr:nvPicPr>
            <xdr:cNvPr id="33" name="Picture 32">
              <a:extLst>
                <a:ext uri="{FF2B5EF4-FFF2-40B4-BE49-F238E27FC236}">
                  <a16:creationId xmlns:a16="http://schemas.microsoft.com/office/drawing/2014/main" id="{40188EE0-F090-C0A6-56CA-E6DC716A4B61}"/>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1418166" y="550333"/>
              <a:ext cx="1121833" cy="1121833"/>
            </a:xfrm>
            <a:prstGeom prst="rect">
              <a:avLst/>
            </a:prstGeom>
          </xdr:spPr>
        </xdr:pic>
      </xdr:grpSp>
    </xdr:grp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114300</xdr:colOff>
      <xdr:row>2</xdr:row>
      <xdr:rowOff>76200</xdr:rowOff>
    </xdr:from>
    <xdr:to>
      <xdr:col>7</xdr:col>
      <xdr:colOff>442841</xdr:colOff>
      <xdr:row>5</xdr:row>
      <xdr:rowOff>144741</xdr:rowOff>
    </xdr:to>
    <xdr:grpSp>
      <xdr:nvGrpSpPr>
        <xdr:cNvPr id="2" name="Group 1">
          <a:hlinkClick xmlns:r="http://schemas.openxmlformats.org/officeDocument/2006/relationships" r:id="rId1"/>
          <a:extLst>
            <a:ext uri="{FF2B5EF4-FFF2-40B4-BE49-F238E27FC236}">
              <a16:creationId xmlns:a16="http://schemas.microsoft.com/office/drawing/2014/main" id="{2ECA5B3D-85FC-437A-8E5A-37E11C71005C}"/>
            </a:ext>
          </a:extLst>
        </xdr:cNvPr>
        <xdr:cNvGrpSpPr/>
      </xdr:nvGrpSpPr>
      <xdr:grpSpPr>
        <a:xfrm>
          <a:off x="7909560" y="548640"/>
          <a:ext cx="1593461" cy="594321"/>
          <a:chOff x="1476910" y="2632752"/>
          <a:chExt cx="1059524" cy="695646"/>
        </a:xfrm>
      </xdr:grpSpPr>
      <xdr:sp macro="" textlink="">
        <xdr:nvSpPr>
          <xdr:cNvPr id="3" name="Rectangle: Rounded Corners 2">
            <a:extLst>
              <a:ext uri="{FF2B5EF4-FFF2-40B4-BE49-F238E27FC236}">
                <a16:creationId xmlns:a16="http://schemas.microsoft.com/office/drawing/2014/main" id="{0550F818-271E-4288-BF05-0E9015D4219B}"/>
              </a:ext>
            </a:extLst>
          </xdr:cNvPr>
          <xdr:cNvSpPr/>
        </xdr:nvSpPr>
        <xdr:spPr>
          <a:xfrm>
            <a:off x="1476910" y="2632752"/>
            <a:ext cx="1059524" cy="69564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4" name="Graphic 3" descr="Work from home Wi-Fi with solid fill">
            <a:extLst>
              <a:ext uri="{FF2B5EF4-FFF2-40B4-BE49-F238E27FC236}">
                <a16:creationId xmlns:a16="http://schemas.microsoft.com/office/drawing/2014/main" id="{09E37D4C-5939-610D-F89B-8675A0C83BE5}"/>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680254" y="2669568"/>
            <a:ext cx="631432" cy="631432"/>
          </a:xfrm>
          <a:prstGeom prst="rect">
            <a:avLst/>
          </a:prstGeom>
        </xdr:spPr>
      </xdr:pic>
    </xdr:grpSp>
    <xdr:clientData/>
  </xdr:twoCellAnchor>
  <xdr:twoCellAnchor>
    <xdr:from>
      <xdr:col>6</xdr:col>
      <xdr:colOff>104775</xdr:colOff>
      <xdr:row>6</xdr:row>
      <xdr:rowOff>114300</xdr:rowOff>
    </xdr:from>
    <xdr:to>
      <xdr:col>7</xdr:col>
      <xdr:colOff>433316</xdr:colOff>
      <xdr:row>9</xdr:row>
      <xdr:rowOff>182841</xdr:rowOff>
    </xdr:to>
    <xdr:grpSp>
      <xdr:nvGrpSpPr>
        <xdr:cNvPr id="5" name="Group 4">
          <a:hlinkClick xmlns:r="http://schemas.openxmlformats.org/officeDocument/2006/relationships" r:id="rId4"/>
          <a:extLst>
            <a:ext uri="{FF2B5EF4-FFF2-40B4-BE49-F238E27FC236}">
              <a16:creationId xmlns:a16="http://schemas.microsoft.com/office/drawing/2014/main" id="{36244711-32E9-46FB-BD88-BC0DA0A17FDA}"/>
            </a:ext>
          </a:extLst>
        </xdr:cNvPr>
        <xdr:cNvGrpSpPr/>
      </xdr:nvGrpSpPr>
      <xdr:grpSpPr>
        <a:xfrm>
          <a:off x="7900035" y="1287780"/>
          <a:ext cx="1593461" cy="586701"/>
          <a:chOff x="6915150" y="361950"/>
          <a:chExt cx="1014341" cy="697191"/>
        </a:xfrm>
      </xdr:grpSpPr>
      <xdr:sp macro="" textlink="">
        <xdr:nvSpPr>
          <xdr:cNvPr id="6" name="Rectangle: Rounded Corners 5">
            <a:extLst>
              <a:ext uri="{FF2B5EF4-FFF2-40B4-BE49-F238E27FC236}">
                <a16:creationId xmlns:a16="http://schemas.microsoft.com/office/drawing/2014/main" id="{0EF193D7-7AB9-851D-9074-BAEAA21251AA}"/>
              </a:ext>
            </a:extLst>
          </xdr:cNvPr>
          <xdr:cNvSpPr/>
        </xdr:nvSpPr>
        <xdr:spPr>
          <a:xfrm>
            <a:off x="6915150" y="361950"/>
            <a:ext cx="1014341" cy="69719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7" name="Graphic 6" descr="Back with solid fill">
            <a:extLst>
              <a:ext uri="{FF2B5EF4-FFF2-40B4-BE49-F238E27FC236}">
                <a16:creationId xmlns:a16="http://schemas.microsoft.com/office/drawing/2014/main" id="{A8167AA1-A644-51ED-D103-F1FD712E1647}"/>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rcRect/>
          <a:stretch/>
        </xdr:blipFill>
        <xdr:spPr>
          <a:xfrm>
            <a:off x="7109822" y="413012"/>
            <a:ext cx="604505" cy="604505"/>
          </a:xfrm>
          <a:prstGeom prst="rect">
            <a:avLst/>
          </a:prstGeom>
        </xdr:spPr>
      </xdr:pic>
    </xdr:grpSp>
    <xdr:clientData/>
  </xdr:twoCellAnchor>
  <xdr:twoCellAnchor>
    <xdr:from>
      <xdr:col>10</xdr:col>
      <xdr:colOff>38100</xdr:colOff>
      <xdr:row>46</xdr:row>
      <xdr:rowOff>47625</xdr:rowOff>
    </xdr:from>
    <xdr:to>
      <xdr:col>17</xdr:col>
      <xdr:colOff>361952</xdr:colOff>
      <xdr:row>59</xdr:row>
      <xdr:rowOff>36910</xdr:rowOff>
    </xdr:to>
    <xdr:graphicFrame macro="">
      <xdr:nvGraphicFramePr>
        <xdr:cNvPr id="10" name="Chart 9">
          <a:extLst>
            <a:ext uri="{FF2B5EF4-FFF2-40B4-BE49-F238E27FC236}">
              <a16:creationId xmlns:a16="http://schemas.microsoft.com/office/drawing/2014/main" id="{C4556EE4-72CE-4C47-9FE6-DC0D6F81CE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209550</xdr:colOff>
      <xdr:row>47</xdr:row>
      <xdr:rowOff>171450</xdr:rowOff>
    </xdr:from>
    <xdr:to>
      <xdr:col>9</xdr:col>
      <xdr:colOff>542925</xdr:colOff>
      <xdr:row>52</xdr:row>
      <xdr:rowOff>47625</xdr:rowOff>
    </xdr:to>
    <xdr:cxnSp macro="">
      <xdr:nvCxnSpPr>
        <xdr:cNvPr id="11" name="Connector: Curved 10">
          <a:extLst>
            <a:ext uri="{FF2B5EF4-FFF2-40B4-BE49-F238E27FC236}">
              <a16:creationId xmlns:a16="http://schemas.microsoft.com/office/drawing/2014/main" id="{1994038B-B9F7-445D-B216-2474BE4B6B0B}"/>
            </a:ext>
          </a:extLst>
        </xdr:cNvPr>
        <xdr:cNvCxnSpPr>
          <a:cxnSpLocks/>
        </xdr:cNvCxnSpPr>
      </xdr:nvCxnSpPr>
      <xdr:spPr>
        <a:xfrm>
          <a:off x="1581150" y="10020300"/>
          <a:ext cx="5133975" cy="923925"/>
        </a:xfrm>
        <a:prstGeom prst="curvedConnector3">
          <a:avLst>
            <a:gd name="adj1" fmla="val 50000"/>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47625</xdr:colOff>
      <xdr:row>77</xdr:row>
      <xdr:rowOff>9525</xdr:rowOff>
    </xdr:from>
    <xdr:to>
      <xdr:col>9</xdr:col>
      <xdr:colOff>190500</xdr:colOff>
      <xdr:row>79</xdr:row>
      <xdr:rowOff>53776</xdr:rowOff>
    </xdr:to>
    <xdr:cxnSp macro="">
      <xdr:nvCxnSpPr>
        <xdr:cNvPr id="13" name="Connector: Curved 12">
          <a:extLst>
            <a:ext uri="{FF2B5EF4-FFF2-40B4-BE49-F238E27FC236}">
              <a16:creationId xmlns:a16="http://schemas.microsoft.com/office/drawing/2014/main" id="{F75D78FF-8243-44C4-9D59-B42FF67434A9}"/>
            </a:ext>
          </a:extLst>
        </xdr:cNvPr>
        <xdr:cNvCxnSpPr>
          <a:cxnSpLocks/>
        </xdr:cNvCxnSpPr>
      </xdr:nvCxnSpPr>
      <xdr:spPr>
        <a:xfrm>
          <a:off x="1419225" y="16144875"/>
          <a:ext cx="4943475" cy="463351"/>
        </a:xfrm>
        <a:prstGeom prst="curvedConnector3">
          <a:avLst>
            <a:gd name="adj1" fmla="val 50000"/>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152400</xdr:colOff>
      <xdr:row>97</xdr:row>
      <xdr:rowOff>123825</xdr:rowOff>
    </xdr:from>
    <xdr:to>
      <xdr:col>9</xdr:col>
      <xdr:colOff>295275</xdr:colOff>
      <xdr:row>99</xdr:row>
      <xdr:rowOff>168076</xdr:rowOff>
    </xdr:to>
    <xdr:cxnSp macro="">
      <xdr:nvCxnSpPr>
        <xdr:cNvPr id="15" name="Connector: Curved 14">
          <a:extLst>
            <a:ext uri="{FF2B5EF4-FFF2-40B4-BE49-F238E27FC236}">
              <a16:creationId xmlns:a16="http://schemas.microsoft.com/office/drawing/2014/main" id="{281C9FB5-2750-4250-BC01-36482088BDB2}"/>
            </a:ext>
          </a:extLst>
        </xdr:cNvPr>
        <xdr:cNvCxnSpPr>
          <a:cxnSpLocks/>
        </xdr:cNvCxnSpPr>
      </xdr:nvCxnSpPr>
      <xdr:spPr>
        <a:xfrm>
          <a:off x="1524000" y="20450175"/>
          <a:ext cx="4943475" cy="463351"/>
        </a:xfrm>
        <a:prstGeom prst="curvedConnector3">
          <a:avLst>
            <a:gd name="adj1" fmla="val 50000"/>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209550</xdr:colOff>
      <xdr:row>111</xdr:row>
      <xdr:rowOff>57150</xdr:rowOff>
    </xdr:from>
    <xdr:to>
      <xdr:col>17</xdr:col>
      <xdr:colOff>552450</xdr:colOff>
      <xdr:row>123</xdr:row>
      <xdr:rowOff>209549</xdr:rowOff>
    </xdr:to>
    <xdr:graphicFrame macro="">
      <xdr:nvGraphicFramePr>
        <xdr:cNvPr id="16" name="Chart 15">
          <a:extLst>
            <a:ext uri="{FF2B5EF4-FFF2-40B4-BE49-F238E27FC236}">
              <a16:creationId xmlns:a16="http://schemas.microsoft.com/office/drawing/2014/main" id="{1513BFD0-A9C9-412B-82C0-30727820EF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47625</xdr:colOff>
      <xdr:row>113</xdr:row>
      <xdr:rowOff>161925</xdr:rowOff>
    </xdr:from>
    <xdr:to>
      <xdr:col>9</xdr:col>
      <xdr:colOff>190500</xdr:colOff>
      <xdr:row>115</xdr:row>
      <xdr:rowOff>206176</xdr:rowOff>
    </xdr:to>
    <xdr:cxnSp macro="">
      <xdr:nvCxnSpPr>
        <xdr:cNvPr id="17" name="Connector: Curved 16">
          <a:extLst>
            <a:ext uri="{FF2B5EF4-FFF2-40B4-BE49-F238E27FC236}">
              <a16:creationId xmlns:a16="http://schemas.microsoft.com/office/drawing/2014/main" id="{10F1830B-AD02-4309-8DB5-4BC300E088CF}"/>
            </a:ext>
          </a:extLst>
        </xdr:cNvPr>
        <xdr:cNvCxnSpPr>
          <a:cxnSpLocks/>
        </xdr:cNvCxnSpPr>
      </xdr:nvCxnSpPr>
      <xdr:spPr>
        <a:xfrm>
          <a:off x="1419225" y="23841075"/>
          <a:ext cx="4943475" cy="463351"/>
        </a:xfrm>
        <a:prstGeom prst="curvedConnector3">
          <a:avLst>
            <a:gd name="adj1" fmla="val 50000"/>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1333500</xdr:colOff>
      <xdr:row>126</xdr:row>
      <xdr:rowOff>200025</xdr:rowOff>
    </xdr:from>
    <xdr:to>
      <xdr:col>9</xdr:col>
      <xdr:colOff>0</xdr:colOff>
      <xdr:row>130</xdr:row>
      <xdr:rowOff>44251</xdr:rowOff>
    </xdr:to>
    <xdr:cxnSp macro="">
      <xdr:nvCxnSpPr>
        <xdr:cNvPr id="18" name="Connector: Curved 17">
          <a:extLst>
            <a:ext uri="{FF2B5EF4-FFF2-40B4-BE49-F238E27FC236}">
              <a16:creationId xmlns:a16="http://schemas.microsoft.com/office/drawing/2014/main" id="{84755E4B-E664-4C13-B406-F1225C96327B}"/>
            </a:ext>
          </a:extLst>
        </xdr:cNvPr>
        <xdr:cNvCxnSpPr>
          <a:cxnSpLocks/>
        </xdr:cNvCxnSpPr>
      </xdr:nvCxnSpPr>
      <xdr:spPr>
        <a:xfrm>
          <a:off x="1371600" y="26603325"/>
          <a:ext cx="4800600" cy="682426"/>
        </a:xfrm>
        <a:prstGeom prst="curvedConnector3">
          <a:avLst>
            <a:gd name="adj1" fmla="val 50000"/>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133350</xdr:colOff>
      <xdr:row>126</xdr:row>
      <xdr:rowOff>38100</xdr:rowOff>
    </xdr:from>
    <xdr:to>
      <xdr:col>17</xdr:col>
      <xdr:colOff>619521</xdr:colOff>
      <xdr:row>135</xdr:row>
      <xdr:rowOff>133350</xdr:rowOff>
    </xdr:to>
    <xdr:graphicFrame macro="">
      <xdr:nvGraphicFramePr>
        <xdr:cNvPr id="19" name="Chart 18">
          <a:extLst>
            <a:ext uri="{FF2B5EF4-FFF2-40B4-BE49-F238E27FC236}">
              <a16:creationId xmlns:a16="http://schemas.microsoft.com/office/drawing/2014/main" id="{D9E9814B-C168-4504-BB9E-BB9B7B6BF0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171450</xdr:colOff>
      <xdr:row>141</xdr:row>
      <xdr:rowOff>104775</xdr:rowOff>
    </xdr:from>
    <xdr:to>
      <xdr:col>17</xdr:col>
      <xdr:colOff>449262</xdr:colOff>
      <xdr:row>158</xdr:row>
      <xdr:rowOff>32147</xdr:rowOff>
    </xdr:to>
    <xdr:graphicFrame macro="">
      <xdr:nvGraphicFramePr>
        <xdr:cNvPr id="20" name="Chart 19">
          <a:extLst>
            <a:ext uri="{FF2B5EF4-FFF2-40B4-BE49-F238E27FC236}">
              <a16:creationId xmlns:a16="http://schemas.microsoft.com/office/drawing/2014/main" id="{97CB9D83-CBBC-4691-A16B-E3C438FF45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133350</xdr:colOff>
      <xdr:row>142</xdr:row>
      <xdr:rowOff>171450</xdr:rowOff>
    </xdr:from>
    <xdr:to>
      <xdr:col>9</xdr:col>
      <xdr:colOff>171450</xdr:colOff>
      <xdr:row>149</xdr:row>
      <xdr:rowOff>173236</xdr:rowOff>
    </xdr:to>
    <xdr:cxnSp macro="">
      <xdr:nvCxnSpPr>
        <xdr:cNvPr id="21" name="Connector: Curved 20">
          <a:extLst>
            <a:ext uri="{FF2B5EF4-FFF2-40B4-BE49-F238E27FC236}">
              <a16:creationId xmlns:a16="http://schemas.microsoft.com/office/drawing/2014/main" id="{8E3BE470-FD0E-41A2-8F5C-EFB1C01AFCB5}"/>
            </a:ext>
          </a:extLst>
        </xdr:cNvPr>
        <xdr:cNvCxnSpPr>
          <a:cxnSpLocks/>
          <a:endCxn id="20" idx="1"/>
        </xdr:cNvCxnSpPr>
      </xdr:nvCxnSpPr>
      <xdr:spPr>
        <a:xfrm>
          <a:off x="1504950" y="29927550"/>
          <a:ext cx="4838700" cy="1468636"/>
        </a:xfrm>
        <a:prstGeom prst="curvedConnector3">
          <a:avLst>
            <a:gd name="adj1" fmla="val 50000"/>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76200</xdr:colOff>
      <xdr:row>166</xdr:row>
      <xdr:rowOff>114300</xdr:rowOff>
    </xdr:from>
    <xdr:to>
      <xdr:col>9</xdr:col>
      <xdr:colOff>257174</xdr:colOff>
      <xdr:row>171</xdr:row>
      <xdr:rowOff>165101</xdr:rowOff>
    </xdr:to>
    <xdr:cxnSp macro="">
      <xdr:nvCxnSpPr>
        <xdr:cNvPr id="22" name="Connector: Curved 21">
          <a:extLst>
            <a:ext uri="{FF2B5EF4-FFF2-40B4-BE49-F238E27FC236}">
              <a16:creationId xmlns:a16="http://schemas.microsoft.com/office/drawing/2014/main" id="{05937F14-E11A-4765-B031-7FAB1A80AAE3}"/>
            </a:ext>
          </a:extLst>
        </xdr:cNvPr>
        <xdr:cNvCxnSpPr>
          <a:cxnSpLocks/>
        </xdr:cNvCxnSpPr>
      </xdr:nvCxnSpPr>
      <xdr:spPr>
        <a:xfrm>
          <a:off x="2819400" y="34899600"/>
          <a:ext cx="3609974" cy="1098551"/>
        </a:xfrm>
        <a:prstGeom prst="curvedConnector3">
          <a:avLst>
            <a:gd name="adj1" fmla="val 50000"/>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257175</xdr:colOff>
      <xdr:row>165</xdr:row>
      <xdr:rowOff>142875</xdr:rowOff>
    </xdr:from>
    <xdr:to>
      <xdr:col>17</xdr:col>
      <xdr:colOff>536176</xdr:colOff>
      <xdr:row>179</xdr:row>
      <xdr:rowOff>168277</xdr:rowOff>
    </xdr:to>
    <xdr:graphicFrame macro="">
      <xdr:nvGraphicFramePr>
        <xdr:cNvPr id="23" name="Chart 22">
          <a:extLst>
            <a:ext uri="{FF2B5EF4-FFF2-40B4-BE49-F238E27FC236}">
              <a16:creationId xmlns:a16="http://schemas.microsoft.com/office/drawing/2014/main" id="{859B706B-279A-49AF-9E8B-2C8CC6C518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5</xdr:col>
      <xdr:colOff>1219200</xdr:colOff>
      <xdr:row>66</xdr:row>
      <xdr:rowOff>133350</xdr:rowOff>
    </xdr:from>
    <xdr:to>
      <xdr:col>7</xdr:col>
      <xdr:colOff>514350</xdr:colOff>
      <xdr:row>79</xdr:row>
      <xdr:rowOff>172720</xdr:rowOff>
    </xdr:to>
    <mc:AlternateContent xmlns:mc="http://schemas.openxmlformats.org/markup-compatibility/2006" xmlns:a14="http://schemas.microsoft.com/office/drawing/2010/main">
      <mc:Choice Requires="a14">
        <xdr:graphicFrame macro="">
          <xdr:nvGraphicFramePr>
            <xdr:cNvPr id="14" name="Department 4">
              <a:extLst>
                <a:ext uri="{FF2B5EF4-FFF2-40B4-BE49-F238E27FC236}">
                  <a16:creationId xmlns:a16="http://schemas.microsoft.com/office/drawing/2014/main" id="{700BA730-7527-ADDA-4CBB-C768E7BFD354}"/>
                </a:ext>
              </a:extLst>
            </xdr:cNvPr>
            <xdr:cNvGraphicFramePr/>
          </xdr:nvGraphicFramePr>
          <xdr:xfrm>
            <a:off x="0" y="0"/>
            <a:ext cx="0" cy="0"/>
          </xdr:xfrm>
          <a:graphic>
            <a:graphicData uri="http://schemas.microsoft.com/office/drawing/2010/slicer">
              <sle:slicer xmlns:sle="http://schemas.microsoft.com/office/drawing/2010/slicer" name="Department 4"/>
            </a:graphicData>
          </a:graphic>
        </xdr:graphicFrame>
      </mc:Choice>
      <mc:Fallback xmlns="">
        <xdr:sp macro="" textlink="">
          <xdr:nvSpPr>
            <xdr:cNvPr id="0" name=""/>
            <xdr:cNvSpPr>
              <a:spLocks noTextEdit="1"/>
            </xdr:cNvSpPr>
          </xdr:nvSpPr>
          <xdr:spPr>
            <a:xfrm>
              <a:off x="7867650" y="14392275"/>
              <a:ext cx="1828800" cy="279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762000</xdr:colOff>
      <xdr:row>74</xdr:row>
      <xdr:rowOff>133350</xdr:rowOff>
    </xdr:from>
    <xdr:to>
      <xdr:col>5</xdr:col>
      <xdr:colOff>57150</xdr:colOff>
      <xdr:row>87</xdr:row>
      <xdr:rowOff>172720</xdr:rowOff>
    </xdr:to>
    <mc:AlternateContent xmlns:mc="http://schemas.openxmlformats.org/markup-compatibility/2006" xmlns:a14="http://schemas.microsoft.com/office/drawing/2010/main">
      <mc:Choice Requires="a14">
        <xdr:graphicFrame macro="">
          <xdr:nvGraphicFramePr>
            <xdr:cNvPr id="25" name="JobRole 1">
              <a:extLst>
                <a:ext uri="{FF2B5EF4-FFF2-40B4-BE49-F238E27FC236}">
                  <a16:creationId xmlns:a16="http://schemas.microsoft.com/office/drawing/2014/main" id="{6017DB8A-72EB-48FA-7ACA-E7FDBA0DDEAC}"/>
                </a:ext>
              </a:extLst>
            </xdr:cNvPr>
            <xdr:cNvGraphicFramePr/>
          </xdr:nvGraphicFramePr>
          <xdr:xfrm>
            <a:off x="0" y="0"/>
            <a:ext cx="0" cy="0"/>
          </xdr:xfrm>
          <a:graphic>
            <a:graphicData uri="http://schemas.microsoft.com/office/drawing/2010/slicer">
              <sle:slicer xmlns:sle="http://schemas.microsoft.com/office/drawing/2010/slicer" name="JobRole 1"/>
            </a:graphicData>
          </a:graphic>
        </xdr:graphicFrame>
      </mc:Choice>
      <mc:Fallback xmlns="">
        <xdr:sp macro="" textlink="">
          <xdr:nvSpPr>
            <xdr:cNvPr id="0" name=""/>
            <xdr:cNvSpPr>
              <a:spLocks noTextEdit="1"/>
            </xdr:cNvSpPr>
          </xdr:nvSpPr>
          <xdr:spPr>
            <a:xfrm>
              <a:off x="4876800" y="16068675"/>
              <a:ext cx="1828800" cy="279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209550</xdr:colOff>
      <xdr:row>62</xdr:row>
      <xdr:rowOff>0</xdr:rowOff>
    </xdr:from>
    <xdr:to>
      <xdr:col>4</xdr:col>
      <xdr:colOff>1009650</xdr:colOff>
      <xdr:row>68</xdr:row>
      <xdr:rowOff>114300</xdr:rowOff>
    </xdr:to>
    <mc:AlternateContent xmlns:mc="http://schemas.openxmlformats.org/markup-compatibility/2006" xmlns:tsle="http://schemas.microsoft.com/office/drawing/2012/timeslicer">
      <mc:Choice Requires="tsle">
        <xdr:graphicFrame macro="">
          <xdr:nvGraphicFramePr>
            <xdr:cNvPr id="34" name="ReviewDate">
              <a:extLst>
                <a:ext uri="{FF2B5EF4-FFF2-40B4-BE49-F238E27FC236}">
                  <a16:creationId xmlns:a16="http://schemas.microsoft.com/office/drawing/2014/main" id="{97CBF843-290C-FDF4-F04F-A7B014863530}"/>
                </a:ext>
              </a:extLst>
            </xdr:cNvPr>
            <xdr:cNvGraphicFramePr/>
          </xdr:nvGraphicFramePr>
          <xdr:xfrm>
            <a:off x="0" y="0"/>
            <a:ext cx="0" cy="0"/>
          </xdr:xfrm>
          <a:graphic>
            <a:graphicData uri="http://schemas.microsoft.com/office/drawing/2012/timeslicer">
              <tsle:timeslicer name="ReviewDate"/>
            </a:graphicData>
          </a:graphic>
        </xdr:graphicFrame>
      </mc:Choice>
      <mc:Fallback xmlns="">
        <xdr:sp macro="" textlink="">
          <xdr:nvSpPr>
            <xdr:cNvPr id="0" name=""/>
            <xdr:cNvSpPr>
              <a:spLocks noTextEdit="1"/>
            </xdr:cNvSpPr>
          </xdr:nvSpPr>
          <xdr:spPr>
            <a:xfrm>
              <a:off x="3057525" y="13420725"/>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9</xdr:col>
      <xdr:colOff>385762</xdr:colOff>
      <xdr:row>68</xdr:row>
      <xdr:rowOff>200024</xdr:rowOff>
    </xdr:from>
    <xdr:to>
      <xdr:col>16</xdr:col>
      <xdr:colOff>157162</xdr:colOff>
      <xdr:row>84</xdr:row>
      <xdr:rowOff>209549</xdr:rowOff>
    </xdr:to>
    <xdr:graphicFrame macro="">
      <xdr:nvGraphicFramePr>
        <xdr:cNvPr id="35" name="Chart 34">
          <a:extLst>
            <a:ext uri="{FF2B5EF4-FFF2-40B4-BE49-F238E27FC236}">
              <a16:creationId xmlns:a16="http://schemas.microsoft.com/office/drawing/2014/main" id="{E0C6E436-F279-C1FE-B5DD-E7330381B7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6</xdr:col>
      <xdr:colOff>0</xdr:colOff>
      <xdr:row>86</xdr:row>
      <xdr:rowOff>57150</xdr:rowOff>
    </xdr:from>
    <xdr:to>
      <xdr:col>9</xdr:col>
      <xdr:colOff>771525</xdr:colOff>
      <xdr:row>99</xdr:row>
      <xdr:rowOff>76200</xdr:rowOff>
    </xdr:to>
    <xdr:graphicFrame macro="">
      <xdr:nvGraphicFramePr>
        <xdr:cNvPr id="36" name="Chart 35">
          <a:extLst>
            <a:ext uri="{FF2B5EF4-FFF2-40B4-BE49-F238E27FC236}">
              <a16:creationId xmlns:a16="http://schemas.microsoft.com/office/drawing/2014/main" id="{BD6A24CA-CF12-9C46-71E9-F0FB1682B5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631712</xdr:colOff>
      <xdr:row>5</xdr:row>
      <xdr:rowOff>126887</xdr:rowOff>
    </xdr:from>
    <xdr:to>
      <xdr:col>27</xdr:col>
      <xdr:colOff>655524</xdr:colOff>
      <xdr:row>53</xdr:row>
      <xdr:rowOff>15047</xdr:rowOff>
    </xdr:to>
    <xdr:grpSp>
      <xdr:nvGrpSpPr>
        <xdr:cNvPr id="18" name="Group 17">
          <a:extLst>
            <a:ext uri="{FF2B5EF4-FFF2-40B4-BE49-F238E27FC236}">
              <a16:creationId xmlns:a16="http://schemas.microsoft.com/office/drawing/2014/main" id="{0F82A9AC-11A7-40AD-8995-4A17350D12DE}"/>
            </a:ext>
          </a:extLst>
        </xdr:cNvPr>
        <xdr:cNvGrpSpPr/>
      </xdr:nvGrpSpPr>
      <xdr:grpSpPr>
        <a:xfrm>
          <a:off x="1317512" y="997744"/>
          <a:ext cx="17854612" cy="8248389"/>
          <a:chOff x="2569369" y="254795"/>
          <a:chExt cx="17854612" cy="8120481"/>
        </a:xfrm>
      </xdr:grpSpPr>
      <xdr:sp macro="" textlink="">
        <xdr:nvSpPr>
          <xdr:cNvPr id="2" name="Rectangle: Rounded Corners 1">
            <a:extLst>
              <a:ext uri="{FF2B5EF4-FFF2-40B4-BE49-F238E27FC236}">
                <a16:creationId xmlns:a16="http://schemas.microsoft.com/office/drawing/2014/main" id="{98FC1BB4-768C-4C2B-B93C-E321102697C6}"/>
              </a:ext>
            </a:extLst>
          </xdr:cNvPr>
          <xdr:cNvSpPr/>
        </xdr:nvSpPr>
        <xdr:spPr>
          <a:xfrm>
            <a:off x="7179470" y="1546861"/>
            <a:ext cx="6631781" cy="3301364"/>
          </a:xfrm>
          <a:prstGeom prst="roundRect">
            <a:avLst>
              <a:gd name="adj" fmla="val 2120"/>
            </a:avLst>
          </a:prstGeom>
          <a:solidFill>
            <a:srgbClr val="1729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400"/>
          </a:p>
        </xdr:txBody>
      </xdr:sp>
      <xdr:grpSp>
        <xdr:nvGrpSpPr>
          <xdr:cNvPr id="3" name="Group 2">
            <a:extLst>
              <a:ext uri="{FF2B5EF4-FFF2-40B4-BE49-F238E27FC236}">
                <a16:creationId xmlns:a16="http://schemas.microsoft.com/office/drawing/2014/main" id="{D999B3FF-CB64-45C2-8B8C-E56C9E207126}"/>
              </a:ext>
            </a:extLst>
          </xdr:cNvPr>
          <xdr:cNvGrpSpPr/>
        </xdr:nvGrpSpPr>
        <xdr:grpSpPr>
          <a:xfrm>
            <a:off x="2730956" y="1541690"/>
            <a:ext cx="4353263" cy="3320143"/>
            <a:chOff x="1098177" y="1851212"/>
            <a:chExt cx="4336676" cy="4020670"/>
          </a:xfrm>
        </xdr:grpSpPr>
        <xdr:sp macro="" textlink="">
          <xdr:nvSpPr>
            <xdr:cNvPr id="4" name="Rectangle: Rounded Corners 3">
              <a:extLst>
                <a:ext uri="{FF2B5EF4-FFF2-40B4-BE49-F238E27FC236}">
                  <a16:creationId xmlns:a16="http://schemas.microsoft.com/office/drawing/2014/main" id="{2A2F926B-CB35-BA16-87DA-342EDA612F3F}"/>
                </a:ext>
              </a:extLst>
            </xdr:cNvPr>
            <xdr:cNvSpPr/>
          </xdr:nvSpPr>
          <xdr:spPr>
            <a:xfrm>
              <a:off x="1098177" y="1851212"/>
              <a:ext cx="4336676" cy="4020670"/>
            </a:xfrm>
            <a:prstGeom prst="roundRect">
              <a:avLst>
                <a:gd name="adj" fmla="val 6350"/>
              </a:avLst>
            </a:prstGeom>
            <a:solidFill>
              <a:srgbClr val="1729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5" name="Chart 4">
              <a:extLst>
                <a:ext uri="{FF2B5EF4-FFF2-40B4-BE49-F238E27FC236}">
                  <a16:creationId xmlns:a16="http://schemas.microsoft.com/office/drawing/2014/main" id="{97EDEE21-B9D2-6B88-64E4-19C4C15EF27F}"/>
                </a:ext>
              </a:extLst>
            </xdr:cNvPr>
            <xdr:cNvGraphicFramePr>
              <a:graphicFrameLocks/>
            </xdr:cNvGraphicFramePr>
          </xdr:nvGraphicFramePr>
          <xdr:xfrm>
            <a:off x="1342833" y="1929653"/>
            <a:ext cx="3819776" cy="3729317"/>
          </xdr:xfrm>
          <a:graphic>
            <a:graphicData uri="http://schemas.openxmlformats.org/drawingml/2006/chart">
              <c:chart xmlns:c="http://schemas.openxmlformats.org/drawingml/2006/chart" xmlns:r="http://schemas.openxmlformats.org/officeDocument/2006/relationships" r:id="rId1"/>
            </a:graphicData>
          </a:graphic>
        </xdr:graphicFrame>
      </xdr:grpSp>
      <xdr:sp macro="" textlink="">
        <xdr:nvSpPr>
          <xdr:cNvPr id="6" name="Rectangle: Rounded Corners 5">
            <a:extLst>
              <a:ext uri="{FF2B5EF4-FFF2-40B4-BE49-F238E27FC236}">
                <a16:creationId xmlns:a16="http://schemas.microsoft.com/office/drawing/2014/main" id="{0B8B20D3-6999-4196-8068-69ADDD692A87}"/>
              </a:ext>
            </a:extLst>
          </xdr:cNvPr>
          <xdr:cNvSpPr/>
        </xdr:nvSpPr>
        <xdr:spPr>
          <a:xfrm>
            <a:off x="2743200" y="5042759"/>
            <a:ext cx="4639210" cy="3188340"/>
          </a:xfrm>
          <a:prstGeom prst="roundRect">
            <a:avLst>
              <a:gd name="adj" fmla="val 6247"/>
            </a:avLst>
          </a:prstGeom>
          <a:solidFill>
            <a:srgbClr val="1729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Rectangle: Rounded Corners 6">
            <a:extLst>
              <a:ext uri="{FF2B5EF4-FFF2-40B4-BE49-F238E27FC236}">
                <a16:creationId xmlns:a16="http://schemas.microsoft.com/office/drawing/2014/main" id="{A5F808EE-6273-4624-BEC3-1A092003414E}"/>
              </a:ext>
            </a:extLst>
          </xdr:cNvPr>
          <xdr:cNvSpPr/>
        </xdr:nvSpPr>
        <xdr:spPr>
          <a:xfrm>
            <a:off x="7595193" y="4985465"/>
            <a:ext cx="4551365" cy="3279623"/>
          </a:xfrm>
          <a:prstGeom prst="roundRect">
            <a:avLst>
              <a:gd name="adj" fmla="val 4348"/>
            </a:avLst>
          </a:prstGeom>
          <a:solidFill>
            <a:srgbClr val="1729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Rounded Corners 7">
            <a:extLst>
              <a:ext uri="{FF2B5EF4-FFF2-40B4-BE49-F238E27FC236}">
                <a16:creationId xmlns:a16="http://schemas.microsoft.com/office/drawing/2014/main" id="{F31918BA-84A0-4D25-ADF0-FFED756FDC5D}"/>
              </a:ext>
            </a:extLst>
          </xdr:cNvPr>
          <xdr:cNvSpPr/>
        </xdr:nvSpPr>
        <xdr:spPr>
          <a:xfrm>
            <a:off x="12360697" y="5007769"/>
            <a:ext cx="5248645" cy="3229743"/>
          </a:xfrm>
          <a:prstGeom prst="roundRect">
            <a:avLst>
              <a:gd name="adj" fmla="val 4224"/>
            </a:avLst>
          </a:prstGeom>
          <a:solidFill>
            <a:srgbClr val="1729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9" name="Group 8">
            <a:extLst>
              <a:ext uri="{FF2B5EF4-FFF2-40B4-BE49-F238E27FC236}">
                <a16:creationId xmlns:a16="http://schemas.microsoft.com/office/drawing/2014/main" id="{A98369B1-3A00-4E2D-A8E5-621A14447AC4}"/>
              </a:ext>
            </a:extLst>
          </xdr:cNvPr>
          <xdr:cNvGrpSpPr/>
        </xdr:nvGrpSpPr>
        <xdr:grpSpPr>
          <a:xfrm>
            <a:off x="5987143" y="403239"/>
            <a:ext cx="8643780" cy="974651"/>
            <a:chOff x="4986761" y="373998"/>
            <a:chExt cx="8647996" cy="1185022"/>
          </a:xfrm>
        </xdr:grpSpPr>
        <xdr:sp macro="" textlink="">
          <xdr:nvSpPr>
            <xdr:cNvPr id="10" name="Rectangle: Rounded Corners 9">
              <a:extLst>
                <a:ext uri="{FF2B5EF4-FFF2-40B4-BE49-F238E27FC236}">
                  <a16:creationId xmlns:a16="http://schemas.microsoft.com/office/drawing/2014/main" id="{8ED2E5BC-CE16-128A-E096-876CEAFC1669}"/>
                </a:ext>
              </a:extLst>
            </xdr:cNvPr>
            <xdr:cNvSpPr/>
          </xdr:nvSpPr>
          <xdr:spPr>
            <a:xfrm>
              <a:off x="4986761" y="373998"/>
              <a:ext cx="8647996" cy="1185022"/>
            </a:xfrm>
            <a:prstGeom prst="roundRect">
              <a:avLst>
                <a:gd name="adj" fmla="val 9137"/>
              </a:avLst>
            </a:prstGeom>
            <a:solidFill>
              <a:srgbClr val="1729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a:t>Job Related </a:t>
              </a:r>
              <a:r>
                <a:rPr lang="en-US" sz="2400" b="1" baseline="0"/>
                <a:t>overview</a:t>
              </a:r>
              <a:endParaRPr lang="en-US" sz="2400" b="1"/>
            </a:p>
          </xdr:txBody>
        </xdr:sp>
        <xdr:grpSp>
          <xdr:nvGrpSpPr>
            <xdr:cNvPr id="11" name="Group 10">
              <a:hlinkClick xmlns:r="http://schemas.openxmlformats.org/officeDocument/2006/relationships" r:id="rId2"/>
              <a:extLst>
                <a:ext uri="{FF2B5EF4-FFF2-40B4-BE49-F238E27FC236}">
                  <a16:creationId xmlns:a16="http://schemas.microsoft.com/office/drawing/2014/main" id="{77EAEF32-4A1D-BC9F-90A4-9AA63FB2063A}"/>
                </a:ext>
              </a:extLst>
            </xdr:cNvPr>
            <xdr:cNvGrpSpPr/>
          </xdr:nvGrpSpPr>
          <xdr:grpSpPr>
            <a:xfrm>
              <a:off x="5480117" y="617914"/>
              <a:ext cx="825858" cy="697191"/>
              <a:chOff x="512807" y="2632752"/>
              <a:chExt cx="1059524" cy="695646"/>
            </a:xfrm>
          </xdr:grpSpPr>
          <xdr:sp macro="" textlink="">
            <xdr:nvSpPr>
              <xdr:cNvPr id="15" name="Rectangle: Rounded Corners 14">
                <a:extLst>
                  <a:ext uri="{FF2B5EF4-FFF2-40B4-BE49-F238E27FC236}">
                    <a16:creationId xmlns:a16="http://schemas.microsoft.com/office/drawing/2014/main" id="{132CC946-EFA9-0540-63BD-FE4F2F11CEA0}"/>
                  </a:ext>
                </a:extLst>
              </xdr:cNvPr>
              <xdr:cNvSpPr/>
            </xdr:nvSpPr>
            <xdr:spPr>
              <a:xfrm>
                <a:off x="512807" y="2632752"/>
                <a:ext cx="1059524" cy="69564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6" name="Graphic 15" descr="Work from home Wi-Fi with solid fill">
                <a:extLst>
                  <a:ext uri="{FF2B5EF4-FFF2-40B4-BE49-F238E27FC236}">
                    <a16:creationId xmlns:a16="http://schemas.microsoft.com/office/drawing/2014/main" id="{986CC356-BCA6-6CCC-6E32-771B55C5669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16152" y="2656567"/>
                <a:ext cx="631432" cy="631433"/>
              </a:xfrm>
              <a:prstGeom prst="rect">
                <a:avLst/>
              </a:prstGeom>
            </xdr:spPr>
          </xdr:pic>
        </xdr:grpSp>
        <xdr:grpSp>
          <xdr:nvGrpSpPr>
            <xdr:cNvPr id="12" name="Group 11">
              <a:hlinkClick xmlns:r="http://schemas.openxmlformats.org/officeDocument/2006/relationships" r:id="rId5"/>
              <a:extLst>
                <a:ext uri="{FF2B5EF4-FFF2-40B4-BE49-F238E27FC236}">
                  <a16:creationId xmlns:a16="http://schemas.microsoft.com/office/drawing/2014/main" id="{D62AC912-29F9-6A8A-A91D-9804572D9D52}"/>
                </a:ext>
              </a:extLst>
            </xdr:cNvPr>
            <xdr:cNvGrpSpPr/>
          </xdr:nvGrpSpPr>
          <xdr:grpSpPr>
            <a:xfrm>
              <a:off x="12325312" y="643974"/>
              <a:ext cx="825858" cy="697191"/>
              <a:chOff x="1183488" y="2658754"/>
              <a:chExt cx="1059524" cy="695646"/>
            </a:xfrm>
          </xdr:grpSpPr>
          <xdr:sp macro="" textlink="">
            <xdr:nvSpPr>
              <xdr:cNvPr id="13" name="Rectangle: Rounded Corners 12">
                <a:hlinkClick xmlns:r="http://schemas.openxmlformats.org/officeDocument/2006/relationships" r:id="rId6"/>
                <a:extLst>
                  <a:ext uri="{FF2B5EF4-FFF2-40B4-BE49-F238E27FC236}">
                    <a16:creationId xmlns:a16="http://schemas.microsoft.com/office/drawing/2014/main" id="{0F558BC9-FC00-FF6D-59E2-24D188B58A48}"/>
                  </a:ext>
                </a:extLst>
              </xdr:cNvPr>
              <xdr:cNvSpPr/>
            </xdr:nvSpPr>
            <xdr:spPr>
              <a:xfrm>
                <a:off x="1183488" y="2658754"/>
                <a:ext cx="1059524" cy="69564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4" name="Graphic 13" descr="Statistics with solid fill">
                <a:extLst>
                  <a:ext uri="{FF2B5EF4-FFF2-40B4-BE49-F238E27FC236}">
                    <a16:creationId xmlns:a16="http://schemas.microsoft.com/office/drawing/2014/main" id="{0537A46E-38C5-298D-3734-769308A1DE1E}"/>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rcRect/>
              <a:stretch/>
            </xdr:blipFill>
            <xdr:spPr>
              <a:xfrm>
                <a:off x="1400803" y="2695569"/>
                <a:ext cx="631432" cy="631433"/>
              </a:xfrm>
              <a:prstGeom prst="rect">
                <a:avLst/>
              </a:prstGeom>
            </xdr:spPr>
          </xdr:pic>
        </xdr:grpSp>
      </xdr:grpSp>
      <xdr:sp macro="" textlink="">
        <xdr:nvSpPr>
          <xdr:cNvPr id="22" name="Rectangle: Rounded Corners 21">
            <a:extLst>
              <a:ext uri="{FF2B5EF4-FFF2-40B4-BE49-F238E27FC236}">
                <a16:creationId xmlns:a16="http://schemas.microsoft.com/office/drawing/2014/main" id="{0BDC2861-9037-44E5-86EE-900A86058B0C}"/>
              </a:ext>
            </a:extLst>
          </xdr:cNvPr>
          <xdr:cNvSpPr/>
        </xdr:nvSpPr>
        <xdr:spPr>
          <a:xfrm>
            <a:off x="13942218" y="1543049"/>
            <a:ext cx="6481763" cy="3276688"/>
          </a:xfrm>
          <a:prstGeom prst="roundRect">
            <a:avLst>
              <a:gd name="adj" fmla="val 4224"/>
            </a:avLst>
          </a:prstGeom>
          <a:solidFill>
            <a:srgbClr val="1729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000"/>
          </a:p>
        </xdr:txBody>
      </xdr:sp>
      <xdr:grpSp>
        <xdr:nvGrpSpPr>
          <xdr:cNvPr id="32" name="Group 31">
            <a:extLst>
              <a:ext uri="{FF2B5EF4-FFF2-40B4-BE49-F238E27FC236}">
                <a16:creationId xmlns:a16="http://schemas.microsoft.com/office/drawing/2014/main" id="{7943F0F9-6E85-45A9-904D-745AD99FCE0E}"/>
              </a:ext>
            </a:extLst>
          </xdr:cNvPr>
          <xdr:cNvGrpSpPr/>
        </xdr:nvGrpSpPr>
        <xdr:grpSpPr>
          <a:xfrm>
            <a:off x="2569369" y="254795"/>
            <a:ext cx="3178968" cy="1235868"/>
            <a:chOff x="1418166" y="550333"/>
            <a:chExt cx="2963334" cy="1121833"/>
          </a:xfrm>
        </xdr:grpSpPr>
        <xdr:sp macro="" textlink="">
          <xdr:nvSpPr>
            <xdr:cNvPr id="33" name="Rectangle: Rounded Corners 32">
              <a:extLst>
                <a:ext uri="{FF2B5EF4-FFF2-40B4-BE49-F238E27FC236}">
                  <a16:creationId xmlns:a16="http://schemas.microsoft.com/office/drawing/2014/main" id="{E88EC776-1231-7FD8-0DFC-EBEAA1AD50B7}"/>
                </a:ext>
              </a:extLst>
            </xdr:cNvPr>
            <xdr:cNvSpPr/>
          </xdr:nvSpPr>
          <xdr:spPr>
            <a:xfrm>
              <a:off x="1600450" y="697845"/>
              <a:ext cx="2781050" cy="864841"/>
            </a:xfrm>
            <a:prstGeom prst="roundRect">
              <a:avLst>
                <a:gd name="adj" fmla="val 9137"/>
              </a:avLst>
            </a:prstGeom>
            <a:solidFill>
              <a:srgbClr val="1729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2800" b="1"/>
                <a:t>NezmTrack</a:t>
              </a:r>
            </a:p>
          </xdr:txBody>
        </xdr:sp>
        <xdr:pic>
          <xdr:nvPicPr>
            <xdr:cNvPr id="34" name="Picture 33">
              <a:extLst>
                <a:ext uri="{FF2B5EF4-FFF2-40B4-BE49-F238E27FC236}">
                  <a16:creationId xmlns:a16="http://schemas.microsoft.com/office/drawing/2014/main" id="{9A54AB88-1411-5044-ED51-1A906CCA1BC5}"/>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418166" y="550333"/>
              <a:ext cx="1121833" cy="1121833"/>
            </a:xfrm>
            <a:prstGeom prst="rect">
              <a:avLst/>
            </a:prstGeom>
          </xdr:spPr>
        </xdr:pic>
      </xdr:grpSp>
      <xdr:graphicFrame macro="">
        <xdr:nvGraphicFramePr>
          <xdr:cNvPr id="19" name="Chart 18">
            <a:extLst>
              <a:ext uri="{FF2B5EF4-FFF2-40B4-BE49-F238E27FC236}">
                <a16:creationId xmlns:a16="http://schemas.microsoft.com/office/drawing/2014/main" id="{3A18FD1A-3659-4129-8A40-84274E1049BB}"/>
              </a:ext>
            </a:extLst>
          </xdr:cNvPr>
          <xdr:cNvGraphicFramePr>
            <a:graphicFrameLocks/>
          </xdr:cNvGraphicFramePr>
        </xdr:nvGraphicFramePr>
        <xdr:xfrm>
          <a:off x="2850356" y="5147310"/>
          <a:ext cx="4424363" cy="3041808"/>
        </xdr:xfrm>
        <a:graphic>
          <a:graphicData uri="http://schemas.openxmlformats.org/drawingml/2006/chart">
            <c:chart xmlns:c="http://schemas.openxmlformats.org/drawingml/2006/chart" xmlns:r="http://schemas.openxmlformats.org/officeDocument/2006/relationships" r:id="rId10"/>
          </a:graphicData>
        </a:graphic>
      </xdr:graphicFrame>
      <xdr:graphicFrame macro="">
        <xdr:nvGraphicFramePr>
          <xdr:cNvPr id="23" name="Chart 22">
            <a:extLst>
              <a:ext uri="{FF2B5EF4-FFF2-40B4-BE49-F238E27FC236}">
                <a16:creationId xmlns:a16="http://schemas.microsoft.com/office/drawing/2014/main" id="{F4C44B83-FE11-4100-992D-BA8740EFF3F0}"/>
              </a:ext>
            </a:extLst>
          </xdr:cNvPr>
          <xdr:cNvGraphicFramePr>
            <a:graphicFrameLocks/>
          </xdr:cNvGraphicFramePr>
        </xdr:nvGraphicFramePr>
        <xdr:xfrm>
          <a:off x="7650956" y="5103019"/>
          <a:ext cx="4341018" cy="3086099"/>
        </xdr:xfrm>
        <a:graphic>
          <a:graphicData uri="http://schemas.openxmlformats.org/drawingml/2006/chart">
            <c:chart xmlns:c="http://schemas.openxmlformats.org/drawingml/2006/chart" xmlns:r="http://schemas.openxmlformats.org/officeDocument/2006/relationships" r:id="rId11"/>
          </a:graphicData>
        </a:graphic>
      </xdr:graphicFrame>
      <xdr:graphicFrame macro="">
        <xdr:nvGraphicFramePr>
          <xdr:cNvPr id="24" name="Chart 23">
            <a:extLst>
              <a:ext uri="{FF2B5EF4-FFF2-40B4-BE49-F238E27FC236}">
                <a16:creationId xmlns:a16="http://schemas.microsoft.com/office/drawing/2014/main" id="{0F9738D3-09C7-4FA1-98BF-316FB1FBDA16}"/>
              </a:ext>
            </a:extLst>
          </xdr:cNvPr>
          <xdr:cNvGraphicFramePr>
            <a:graphicFrameLocks/>
          </xdr:cNvGraphicFramePr>
        </xdr:nvGraphicFramePr>
        <xdr:xfrm>
          <a:off x="12486763" y="5048390"/>
          <a:ext cx="4983207" cy="3155435"/>
        </xdr:xfrm>
        <a:graphic>
          <a:graphicData uri="http://schemas.openxmlformats.org/drawingml/2006/chart">
            <c:chart xmlns:c="http://schemas.openxmlformats.org/drawingml/2006/chart" xmlns:r="http://schemas.openxmlformats.org/officeDocument/2006/relationships" r:id="rId12"/>
          </a:graphicData>
        </a:graphic>
      </xdr:graphicFrame>
      <xdr:graphicFrame macro="">
        <xdr:nvGraphicFramePr>
          <xdr:cNvPr id="25" name="Chart 24">
            <a:extLst>
              <a:ext uri="{FF2B5EF4-FFF2-40B4-BE49-F238E27FC236}">
                <a16:creationId xmlns:a16="http://schemas.microsoft.com/office/drawing/2014/main" id="{01B0B565-10D8-41D1-9C29-9F09166D9792}"/>
              </a:ext>
            </a:extLst>
          </xdr:cNvPr>
          <xdr:cNvGraphicFramePr>
            <a:graphicFrameLocks/>
          </xdr:cNvGraphicFramePr>
        </xdr:nvGraphicFramePr>
        <xdr:xfrm>
          <a:off x="14082292" y="1555656"/>
          <a:ext cx="6164496" cy="3241582"/>
        </xdr:xfrm>
        <a:graphic>
          <a:graphicData uri="http://schemas.openxmlformats.org/drawingml/2006/chart">
            <c:chart xmlns:c="http://schemas.openxmlformats.org/drawingml/2006/chart" xmlns:r="http://schemas.openxmlformats.org/officeDocument/2006/relationships" r:id="rId13"/>
          </a:graphicData>
        </a:graphic>
      </xdr:graphicFrame>
      <xdr:graphicFrame macro="">
        <xdr:nvGraphicFramePr>
          <xdr:cNvPr id="17" name="Chart 16">
            <a:extLst>
              <a:ext uri="{FF2B5EF4-FFF2-40B4-BE49-F238E27FC236}">
                <a16:creationId xmlns:a16="http://schemas.microsoft.com/office/drawing/2014/main" id="{92BE68F6-1899-4F2E-9C61-397F1B9BD977}"/>
              </a:ext>
            </a:extLst>
          </xdr:cNvPr>
          <xdr:cNvGraphicFramePr>
            <a:graphicFrameLocks/>
          </xdr:cNvGraphicFramePr>
        </xdr:nvGraphicFramePr>
        <xdr:xfrm>
          <a:off x="7295031" y="1554256"/>
          <a:ext cx="6373904" cy="3246568"/>
        </xdr:xfrm>
        <a:graphic>
          <a:graphicData uri="http://schemas.openxmlformats.org/drawingml/2006/chart">
            <c:chart xmlns:c="http://schemas.openxmlformats.org/drawingml/2006/chart" xmlns:r="http://schemas.openxmlformats.org/officeDocument/2006/relationships" r:id="rId14"/>
          </a:graphicData>
        </a:graphic>
      </xdr:graphicFrame>
      <mc:AlternateContent xmlns:mc="http://schemas.openxmlformats.org/markup-compatibility/2006">
        <mc:Choice xmlns:a14="http://schemas.microsoft.com/office/drawing/2010/main" Requires="a14">
          <xdr:graphicFrame macro="">
            <xdr:nvGraphicFramePr>
              <xdr:cNvPr id="20" name="Department 5">
                <a:extLst>
                  <a:ext uri="{FF2B5EF4-FFF2-40B4-BE49-F238E27FC236}">
                    <a16:creationId xmlns:a16="http://schemas.microsoft.com/office/drawing/2014/main" id="{184F5E7C-A019-44C2-820B-D12EF8FDBB14}"/>
                  </a:ext>
                </a:extLst>
              </xdr:cNvPr>
              <xdr:cNvGraphicFramePr/>
            </xdr:nvGraphicFramePr>
            <xdr:xfrm>
              <a:off x="17769216" y="5048391"/>
              <a:ext cx="2567219" cy="1075623"/>
            </xdr:xfrm>
            <a:graphic>
              <a:graphicData uri="http://schemas.microsoft.com/office/drawing/2010/slicer">
                <sle:slicer xmlns:sle="http://schemas.microsoft.com/office/drawing/2010/slicer" name="Department 5"/>
              </a:graphicData>
            </a:graphic>
          </xdr:graphicFrame>
        </mc:Choice>
        <mc:Fallback>
          <xdr:sp macro="" textlink="">
            <xdr:nvSpPr>
              <xdr:cNvPr id="0" name=""/>
              <xdr:cNvSpPr>
                <a:spLocks noTextEdit="1"/>
              </xdr:cNvSpPr>
            </xdr:nvSpPr>
            <xdr:spPr>
              <a:xfrm>
                <a:off x="16517359" y="5866845"/>
                <a:ext cx="2567219" cy="10925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21" name="JobRole 2">
                <a:extLst>
                  <a:ext uri="{FF2B5EF4-FFF2-40B4-BE49-F238E27FC236}">
                    <a16:creationId xmlns:a16="http://schemas.microsoft.com/office/drawing/2014/main" id="{A5092A40-6A86-41C4-955D-DBD475536127}"/>
                  </a:ext>
                </a:extLst>
              </xdr:cNvPr>
              <xdr:cNvGraphicFramePr/>
            </xdr:nvGraphicFramePr>
            <xdr:xfrm>
              <a:off x="17769215" y="6282157"/>
              <a:ext cx="2522396" cy="2093119"/>
            </xdr:xfrm>
            <a:graphic>
              <a:graphicData uri="http://schemas.microsoft.com/office/drawing/2010/slicer">
                <sle:slicer xmlns:sle="http://schemas.microsoft.com/office/drawing/2010/slicer" name="JobRole 2"/>
              </a:graphicData>
            </a:graphic>
          </xdr:graphicFrame>
        </mc:Choice>
        <mc:Fallback>
          <xdr:sp macro="" textlink="">
            <xdr:nvSpPr>
              <xdr:cNvPr id="0" name=""/>
              <xdr:cNvSpPr>
                <a:spLocks noTextEdit="1"/>
              </xdr:cNvSpPr>
            </xdr:nvSpPr>
            <xdr:spPr>
              <a:xfrm>
                <a:off x="16517358" y="7120045"/>
                <a:ext cx="2522396" cy="21260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tsle="http://schemas.microsoft.com/office/drawing/2012/timeslicer" Requires="tsle">
          <xdr:graphicFrame macro="">
            <xdr:nvGraphicFramePr>
              <xdr:cNvPr id="26" name="ReviewDate 1">
                <a:extLst>
                  <a:ext uri="{FF2B5EF4-FFF2-40B4-BE49-F238E27FC236}">
                    <a16:creationId xmlns:a16="http://schemas.microsoft.com/office/drawing/2014/main" id="{04625134-E55E-4367-95E1-5E48055F5F57}"/>
                  </a:ext>
                </a:extLst>
              </xdr:cNvPr>
              <xdr:cNvGraphicFramePr/>
            </xdr:nvGraphicFramePr>
            <xdr:xfrm>
              <a:off x="14681948" y="354106"/>
              <a:ext cx="5620871" cy="1021976"/>
            </xdr:xfrm>
            <a:graphic>
              <a:graphicData uri="http://schemas.microsoft.com/office/drawing/2012/timeslicer">
                <tsle:timeslicer xmlns:tsle="http://schemas.microsoft.com/office/drawing/2012/timeslicer" name="ReviewDate 1"/>
              </a:graphicData>
            </a:graphic>
          </xdr:graphicFrame>
        </mc:Choice>
        <mc:Fallback>
          <xdr:sp macro="" textlink="">
            <xdr:nvSpPr>
              <xdr:cNvPr id="0" name=""/>
              <xdr:cNvSpPr>
                <a:spLocks noTextEdit="1"/>
              </xdr:cNvSpPr>
            </xdr:nvSpPr>
            <xdr:spPr>
              <a:xfrm>
                <a:off x="13430091" y="1098619"/>
                <a:ext cx="5620871" cy="103807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graphicFrame macro="">
        <xdr:nvGraphicFramePr>
          <xdr:cNvPr id="27" name="Chart 26">
            <a:extLst>
              <a:ext uri="{FF2B5EF4-FFF2-40B4-BE49-F238E27FC236}">
                <a16:creationId xmlns:a16="http://schemas.microsoft.com/office/drawing/2014/main" id="{A0042D1B-946D-4A2F-910F-1862B675E418}"/>
              </a:ext>
            </a:extLst>
          </xdr:cNvPr>
          <xdr:cNvGraphicFramePr>
            <a:graphicFrameLocks/>
          </xdr:cNvGraphicFramePr>
        </xdr:nvGraphicFramePr>
        <xdr:xfrm>
          <a:off x="2730956" y="1541690"/>
          <a:ext cx="4272721" cy="3266306"/>
        </xdr:xfrm>
        <a:graphic>
          <a:graphicData uri="http://schemas.openxmlformats.org/drawingml/2006/chart">
            <c:chart xmlns:c="http://schemas.openxmlformats.org/drawingml/2006/chart" xmlns:r="http://schemas.openxmlformats.org/officeDocument/2006/relationships" r:id="rId15"/>
          </a:graphicData>
        </a:graphic>
      </xdr:graphicFrame>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86.060715856482" backgroundQuery="1" createdVersion="8" refreshedVersion="8" minRefreshableVersion="3" recordCount="0" supportSubquery="1" supportAdvancedDrill="1" xr:uid="{CAB83C31-7EE5-461D-8BCD-590D04BAD1C1}">
  <cacheSource type="external" connectionId="10"/>
  <cacheFields count="6">
    <cacheField name="[DimEmployee].[Age].[Age]" caption="Age" numFmtId="0" hierarchy="5" level="1">
      <sharedItems containsSemiMixedTypes="0" containsString="0" containsNumber="1" containsInteger="1" minValue="25" maxValue="35" count="11">
        <n v="26"/>
        <n v="27"/>
        <n v="28"/>
        <n v="29"/>
        <n v="30"/>
        <n v="31"/>
        <n v="32"/>
        <n v="33"/>
        <n v="34"/>
        <n v="35" u="1"/>
        <n v="25" u="1"/>
      </sharedItems>
      <extLst>
        <ext xmlns:x15="http://schemas.microsoft.com/office/spreadsheetml/2010/11/main" uri="{4F2E5C28-24EA-4eb8-9CBF-B6C8F9C3D259}">
          <x15:cachedUniqueNames>
            <x15:cachedUniqueName index="0" name="[DimEmployee].[Age].&amp;[26]"/>
            <x15:cachedUniqueName index="1" name="[DimEmployee].[Age].&amp;[27]"/>
            <x15:cachedUniqueName index="2" name="[DimEmployee].[Age].&amp;[28]"/>
            <x15:cachedUniqueName index="3" name="[DimEmployee].[Age].&amp;[29]"/>
            <x15:cachedUniqueName index="4" name="[DimEmployee].[Age].&amp;[30]"/>
            <x15:cachedUniqueName index="5" name="[DimEmployee].[Age].&amp;[31]"/>
            <x15:cachedUniqueName index="6" name="[DimEmployee].[Age].&amp;[32]"/>
            <x15:cachedUniqueName index="7" name="[DimEmployee].[Age].&amp;[33]"/>
            <x15:cachedUniqueName index="8" name="[DimEmployee].[Age].&amp;[34]"/>
            <x15:cachedUniqueName index="9" name="[DimEmployee].[Age].&amp;[35]"/>
            <x15:cachedUniqueName index="10" name="[DimEmployee].[Age].&amp;[25]"/>
          </x15:cachedUniqueNames>
        </ext>
      </extLst>
    </cacheField>
    <cacheField name="[Measures].[Distinct Count of EmployeeID]" caption="Distinct Count of EmployeeID" numFmtId="0" hierarchy="64" level="32767"/>
    <cacheField name="[DimEmployee].[Attrition].[Attrition]" caption="Attrition" numFmtId="0" hierarchy="19" level="1">
      <sharedItems containsSemiMixedTypes="0" containsNonDate="0" containsString="0"/>
    </cacheField>
    <cacheField name="[DimEmployee].[Department].[Department]" caption="Department" numFmtId="0" hierarchy="7" level="1">
      <sharedItems containsSemiMixedTypes="0" containsNonDate="0" containsString="0"/>
    </cacheField>
    <cacheField name="[DimEmployee].[State].[State]" caption="State" numFmtId="0" hierarchy="9" level="1">
      <sharedItems containsSemiMixedTypes="0" containsNonDate="0" containsString="0"/>
    </cacheField>
    <cacheField name="[DimEmployee].[Gender].[Gender]" caption="Gender" numFmtId="0" hierarchy="4" level="1">
      <sharedItems containsSemiMixedTypes="0" containsNonDate="0" containsString="0"/>
    </cacheField>
  </cacheFields>
  <cacheHierarchies count="87">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0" memberValueDatatype="130" unbalanced="0"/>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2" memberValueDatatype="130" unbalanced="0">
      <fieldsUsage count="2">
        <fieldUsage x="-1"/>
        <fieldUsage x="5"/>
      </fieldsUsage>
    </cacheHierarchy>
    <cacheHierarchy uniqueName="[DimEmployee].[Age]" caption="Age" attribute="1" defaultMemberUniqueName="[DimEmployee].[Age].[All]" allUniqueName="[DimEmployee].[Age].[All]" dimensionUniqueName="[DimEmployee]" displayFolder="" count="2" memberValueDatatype="20" unbalanced="0">
      <fieldsUsage count="2">
        <fieldUsage x="-1"/>
        <fieldUsage x="0"/>
      </fieldsUsage>
    </cacheHierarchy>
    <cacheHierarchy uniqueName="[DimEmployee].[BusinessTravel]" caption="BusinessTravel" attribute="1" defaultMemberUniqueName="[DimEmployee].[BusinessTravel].[All]" allUniqueName="[DimEmployee].[BusinessTravel].[All]" dimensionUniqueName="[DimEmployee]" displayFolder="" count="0" memberValueDatatype="130" unbalanced="0"/>
    <cacheHierarchy uniqueName="[DimEmployee].[Department]" caption="Department" attribute="1" defaultMemberUniqueName="[DimEmployee].[Department].[All]" allUniqueName="[DimEmployee].[Department].[All]" dimensionUniqueName="[DimEmployee]" displayFolder="" count="2" memberValueDatatype="130" unbalanced="0">
      <fieldsUsage count="2">
        <fieldUsage x="-1"/>
        <fieldUsage x="3"/>
      </fieldsUsage>
    </cacheHierarchy>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2" memberValueDatatype="130" unbalanced="0">
      <fieldsUsage count="2">
        <fieldUsage x="-1"/>
        <fieldUsage x="4"/>
      </fieldsUsage>
    </cacheHierarchy>
    <cacheHierarchy uniqueName="[DimEmployee].[Ethnicity]" caption="Ethnicity" attribute="1" defaultMemberUniqueName="[DimEmployee].[Ethnicity].[All]" allUniqueName="[DimEmployee].[Ethnicity].[All]" dimensionUniqueName="[DimEmployee]" displayFolder="" count="0" memberValueDatatype="130" unbalanced="0"/>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0" memberValueDatatype="130" unbalanced="0"/>
    <cacheHierarchy uniqueName="[DimEmployee].[JobRole]" caption="JobRole" attribute="1" defaultMemberUniqueName="[DimEmployee].[JobRole].[All]" allUniqueName="[DimEmployee].[JobRole].[All]" dimensionUniqueName="[DimEmployee]" displayFolder="" count="0" memberValueDatatype="130" unbalanced="0"/>
    <cacheHierarchy uniqueName="[DimEmployee].[MaritalStatus]" caption="MaritalStatus" attribute="1" defaultMemberUniqueName="[DimEmployee].[MaritalStatus].[All]" allUniqueName="[DimEmployee].[MaritalStatus].[All]" dimensionUniqueName="[DimEmployee]" displayFolder="" count="0" memberValueDatatype="130" unbalanced="0"/>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0" memberValueDatatype="20" unbalanced="0"/>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0" memberValueDatatype="7" unbalanced="0"/>
    <cacheHierarchy uniqueName="[DimEmployee].[Attrition]" caption="Attrition" attribute="1" defaultMemberUniqueName="[DimEmployee].[Attrition].[All]" allUniqueName="[DimEmployee].[Attrition].[All]" dimensionUniqueName="[DimEmployee]" displayFolder="" count="2" memberValueDatatype="130" unbalanced="0">
      <fieldsUsage count="2">
        <fieldUsage x="-1"/>
        <fieldUsage x="2"/>
      </fieldsUsage>
    </cacheHierarchy>
    <cacheHierarchy uniqueName="[DimEmployee].[YearsAtCompany]" caption="YearsAtCompany" attribute="1" defaultMemberUniqueName="[DimEmployee].[YearsAtCompany].[All]" allUniqueName="[DimEmployee].[YearsAtCompany].[All]" dimensionUniqueName="[DimEmployee]" displayFolder="" count="0" memberValueDatatype="20" unbalanced="0"/>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0" memberValueDatatype="7" unbalanced="0"/>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Fact_Performance].[ReviewDate (Year)]" caption="ReviewDate (Year)" attribute="1" defaultMemberUniqueName="[Fact_Performance].[ReviewDate (Year)].[All]" allUniqueName="[Fact_Performance].[ReviewDate (Year)].[All]" dimensionUniqueName="[Fact_Performance]" displayFolder="" count="0" memberValueDatatype="130" unbalanced="0"/>
    <cacheHierarchy uniqueName="[Fact_Performance].[ReviewDate (Quarter)]" caption="ReviewDate (Quarter)" attribute="1" defaultMemberUniqueName="[Fact_Performance].[ReviewDate (Quarter)].[All]" allUniqueName="[Fact_Performance].[ReviewDate (Quarter)].[All]" dimensionUniqueName="[Fact_Performance]" displayFolder="" count="0" memberValueDatatype="130" unbalanced="0"/>
    <cacheHierarchy uniqueName="[Fact_Performance].[ReviewDate (Month)]" caption="ReviewDate (Month)" attribute="1" defaultMemberUniqueName="[Fact_Performance].[ReviewDate (Month)].[All]" allUniqueName="[Fact_Performance].[ReviewDate (Month)].[All]" dimensionUniqueName="[Fact_Performance]" displayFolder="" count="0" memberValueDatatype="130" unbalanced="0"/>
    <cacheHierarchy uniqueName="[Fact_Performance].[ReviewDate (Month Index)]" caption="ReviewDate (Month Index)" attribute="1" defaultMemberUniqueName="[Fact_Performance].[ReviewDate (Month Index)].[All]" allUniqueName="[Fact_Performance].[ReviewDate (Month Index)].[All]" dimensionUniqueName="[Fact_Performance]" displayFolder="" count="0" memberValueDatatype="20" unbalanced="0" hidden="1"/>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oneField="1" hidden="1">
      <fieldsUsage count="1">
        <fieldUsage x="1"/>
      </fieldsUsage>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y uniqueName="[Measures].[Count of Attrition]" caption="Count of Attrition" measure="1" displayFolder="" measureGroup="DimEmployee" count="0" hidden="1">
      <extLst>
        <ext xmlns:x15="http://schemas.microsoft.com/office/spreadsheetml/2010/11/main" uri="{B97F6D7D-B522-45F9-BDA1-12C45D357490}">
          <x15:cacheHierarchy aggregatedColumn="19"/>
        </ext>
      </extLst>
    </cacheHierarchy>
    <cacheHierarchy uniqueName="[Measures].[Var of YearsAtCompany]" caption="Var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Distinct Count of EmployeeID 2]" caption="Distinct 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RelationshipSatisfaction]" caption="Sum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Average of RelationshipSatisfaction]" caption="Average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Sum of ManagerRating]" caption="Sum of ManagerRating" measure="1" displayFolder="" measureGroup="Fact_Performance" count="0" hidden="1">
      <extLst>
        <ext xmlns:x15="http://schemas.microsoft.com/office/spreadsheetml/2010/11/main" uri="{B97F6D7D-B522-45F9-BDA1-12C45D357490}">
          <x15:cacheHierarchy aggregatedColumn="46"/>
        </ext>
      </extLst>
    </cacheHierarchy>
    <cacheHierarchy uniqueName="[Measures].[Average of ManagerRating]" caption="Average of ManagerRating" measure="1" displayFolder="" measureGroup="Fact_Performance" count="0" hidden="1">
      <extLst>
        <ext xmlns:x15="http://schemas.microsoft.com/office/spreadsheetml/2010/11/main" uri="{B97F6D7D-B522-45F9-BDA1-12C45D357490}">
          <x15:cacheHierarchy aggregatedColumn="46"/>
        </ext>
      </extLst>
    </cacheHierarchy>
  </cacheHierarchies>
  <kpis count="0"/>
  <dimensions count="10">
    <dimension name="DimEducationLevel" uniqueName="[DimEducationLevel]" caption="DimEducationLevel"/>
    <dimension name="DimEmployee" uniqueName="[DimEmployee]" caption="DimEmployee"/>
    <dimension name="dimenvironmentsatisfaction" uniqueName="[dimenvironmentsatisfaction]" caption="dimenvironmentsatisfaction"/>
    <dimension name="dimjobsatisfaction" uniqueName="[dimjobsatisfaction]" caption="dimjobsatisfaction"/>
    <dimension name="dimManagerRating" uniqueName="[dimManagerRating]" caption="dimManagerRating"/>
    <dimension name="dimrelationshipsatisfaction" uniqueName="[dimrelationshipsatisfaction]" caption="dimrelationshipsatisfaction"/>
    <dimension name="dimSelfRating" uniqueName="[dimSelfRating]" caption="dimSelfRating"/>
    <dimension name="dimworklifebalance" uniqueName="[dimworklifebalance]" caption="dimworklifebalance"/>
    <dimension name="Fact_Performance" uniqueName="[Fact_Performance]" caption="Fact_Performance"/>
    <dimension measure="1" name="Measures" uniqueName="[Measures]" caption="Measures"/>
  </dimensions>
  <measureGroups count="9">
    <measureGroup name="DimEducationLevel" caption="DimEducationLevel"/>
    <measureGroup name="DimEmployee" caption="DimEmployee"/>
    <measureGroup name="dimenvironmentsatisfaction" caption="dimenvironmentsatisfaction"/>
    <measureGroup name="dimjobsatisfaction" caption="dimjobsatisfaction"/>
    <measureGroup name="dimManagerRating" caption="dimManagerRating"/>
    <measureGroup name="dimrelationshipsatisfaction" caption="dimrelationshipsatisfaction"/>
    <measureGroup name="dimSelfRating" caption="dimSelfRating"/>
    <measureGroup name="dimworklifebalance" caption="dimworklifebalance"/>
    <measureGroup name="Fact_Performance" caption="Fact_Performance"/>
  </measureGroups>
  <maps count="18">
    <map measureGroup="0" dimension="0"/>
    <map measureGroup="1"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86.060725000003" backgroundQuery="1" createdVersion="8" refreshedVersion="8" minRefreshableVersion="3" recordCount="0" supportSubquery="1" supportAdvancedDrill="1" xr:uid="{F8BBB96A-A307-44F3-9609-82842D6E0DE4}">
  <cacheSource type="external" connectionId="10"/>
  <cacheFields count="5">
    <cacheField name="[DimEmployee].[Attrition].[Attrition]" caption="Attrition" numFmtId="0" hierarchy="19" level="1">
      <sharedItems count="2">
        <s v="No"/>
        <s v="Yes"/>
      </sharedItems>
    </cacheField>
    <cacheField name="[Measures].[Average of Salary]" caption="Average of Salary" numFmtId="0" hierarchy="69" level="32767"/>
    <cacheField name="[DimEmployee].[Department].[Department]" caption="Department" numFmtId="0" hierarchy="7" level="1">
      <sharedItems containsSemiMixedTypes="0" containsNonDate="0" containsString="0"/>
    </cacheField>
    <cacheField name="[DimEmployee].[State].[State]" caption="State" numFmtId="0" hierarchy="9" level="1">
      <sharedItems containsSemiMixedTypes="0" containsNonDate="0" containsString="0"/>
    </cacheField>
    <cacheField name="[DimEmployee].[Gender].[Gender]" caption="Gender" numFmtId="0" hierarchy="4" level="1">
      <sharedItems containsSemiMixedTypes="0" containsNonDate="0" containsString="0"/>
    </cacheField>
  </cacheFields>
  <cacheHierarchies count="87">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0" memberValueDatatype="130" unbalanced="0"/>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2" memberValueDatatype="130" unbalanced="0">
      <fieldsUsage count="2">
        <fieldUsage x="-1"/>
        <fieldUsage x="4"/>
      </fieldsUsage>
    </cacheHierarchy>
    <cacheHierarchy uniqueName="[DimEmployee].[Age]" caption="Age" attribute="1" defaultMemberUniqueName="[DimEmployee].[Age].[All]" allUniqueName="[DimEmployee].[Age].[All]" dimensionUniqueName="[DimEmployee]" displayFolder="" count="0" memberValueDatatype="20" unbalanced="0"/>
    <cacheHierarchy uniqueName="[DimEmployee].[BusinessTravel]" caption="BusinessTravel" attribute="1" defaultMemberUniqueName="[DimEmployee].[BusinessTravel].[All]" allUniqueName="[DimEmployee].[BusinessTravel].[All]" dimensionUniqueName="[DimEmployee]" displayFolder="" count="0" memberValueDatatype="130" unbalanced="0"/>
    <cacheHierarchy uniqueName="[DimEmployee].[Department]" caption="Department" attribute="1" defaultMemberUniqueName="[DimEmployee].[Department].[All]" allUniqueName="[DimEmployee].[Department].[All]" dimensionUniqueName="[DimEmployee]" displayFolder="" count="2" memberValueDatatype="130" unbalanced="0">
      <fieldsUsage count="2">
        <fieldUsage x="-1"/>
        <fieldUsage x="2"/>
      </fieldsUsage>
    </cacheHierarchy>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2" memberValueDatatype="130" unbalanced="0">
      <fieldsUsage count="2">
        <fieldUsage x="-1"/>
        <fieldUsage x="3"/>
      </fieldsUsage>
    </cacheHierarchy>
    <cacheHierarchy uniqueName="[DimEmployee].[Ethnicity]" caption="Ethnicity" attribute="1" defaultMemberUniqueName="[DimEmployee].[Ethnicity].[All]" allUniqueName="[DimEmployee].[Ethnicity].[All]" dimensionUniqueName="[DimEmployee]" displayFolder="" count="0" memberValueDatatype="130" unbalanced="0"/>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0" memberValueDatatype="130" unbalanced="0"/>
    <cacheHierarchy uniqueName="[DimEmployee].[JobRole]" caption="JobRole" attribute="1" defaultMemberUniqueName="[DimEmployee].[JobRole].[All]" allUniqueName="[DimEmployee].[JobRole].[All]" dimensionUniqueName="[DimEmployee]" displayFolder="" count="0" memberValueDatatype="130" unbalanced="0"/>
    <cacheHierarchy uniqueName="[DimEmployee].[MaritalStatus]" caption="MaritalStatus" attribute="1" defaultMemberUniqueName="[DimEmployee].[MaritalStatus].[All]" allUniqueName="[DimEmployee].[MaritalStatus].[All]" dimensionUniqueName="[DimEmployee]" displayFolder="" count="0" memberValueDatatype="130" unbalanced="0"/>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0" memberValueDatatype="20" unbalanced="0"/>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0" memberValueDatatype="7" unbalanced="0"/>
    <cacheHierarchy uniqueName="[DimEmployee].[Attrition]" caption="Attrition" attribute="1" defaultMemberUniqueName="[DimEmployee].[Attrition].[All]" allUniqueName="[DimEmployee].[Attrition].[All]" dimensionUniqueName="[DimEmployee]" displayFolder="" count="2" memberValueDatatype="130" unbalanced="0">
      <fieldsUsage count="2">
        <fieldUsage x="-1"/>
        <fieldUsage x="0"/>
      </fieldsUsage>
    </cacheHierarchy>
    <cacheHierarchy uniqueName="[DimEmployee].[YearsAtCompany]" caption="YearsAtCompany" attribute="1" defaultMemberUniqueName="[DimEmployee].[YearsAtCompany].[All]" allUniqueName="[DimEmployee].[YearsAtCompany].[All]" dimensionUniqueName="[DimEmployee]" displayFolder="" count="0" memberValueDatatype="20" unbalanced="0"/>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0" memberValueDatatype="7" unbalanced="0"/>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Fact_Performance].[ReviewDate (Year)]" caption="ReviewDate (Year)" attribute="1" defaultMemberUniqueName="[Fact_Performance].[ReviewDate (Year)].[All]" allUniqueName="[Fact_Performance].[ReviewDate (Year)].[All]" dimensionUniqueName="[Fact_Performance]" displayFolder="" count="0" memberValueDatatype="130" unbalanced="0"/>
    <cacheHierarchy uniqueName="[Fact_Performance].[ReviewDate (Quarter)]" caption="ReviewDate (Quarter)" attribute="1" defaultMemberUniqueName="[Fact_Performance].[ReviewDate (Quarter)].[All]" allUniqueName="[Fact_Performance].[ReviewDate (Quarter)].[All]" dimensionUniqueName="[Fact_Performance]" displayFolder="" count="0" memberValueDatatype="130" unbalanced="0"/>
    <cacheHierarchy uniqueName="[Fact_Performance].[ReviewDate (Month)]" caption="ReviewDate (Month)" attribute="1" defaultMemberUniqueName="[Fact_Performance].[ReviewDate (Month)].[All]" allUniqueName="[Fact_Performance].[ReviewDate (Month)].[All]" dimensionUniqueName="[Fact_Performance]" displayFolder="" count="0" memberValueDatatype="130" unbalanced="0"/>
    <cacheHierarchy uniqueName="[Fact_Performance].[ReviewDate (Month Index)]" caption="ReviewDate (Month Index)" attribute="1" defaultMemberUniqueName="[Fact_Performance].[ReviewDate (Month Index)].[All]" allUniqueName="[Fact_Performance].[ReviewDate (Month Index)].[All]" dimensionUniqueName="[Fact_Performance]" displayFolder="" count="0" memberValueDatatype="20" unbalanced="0" hidden="1"/>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y uniqueName="[Measures].[Count of Attrition]" caption="Count of Attrition" measure="1" displayFolder="" measureGroup="DimEmployee" count="0" hidden="1">
      <extLst>
        <ext xmlns:x15="http://schemas.microsoft.com/office/spreadsheetml/2010/11/main" uri="{B97F6D7D-B522-45F9-BDA1-12C45D357490}">
          <x15:cacheHierarchy aggregatedColumn="19"/>
        </ext>
      </extLst>
    </cacheHierarchy>
    <cacheHierarchy uniqueName="[Measures].[Var of YearsAtCompany]" caption="Var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Distinct Count of EmployeeID 2]" caption="Distinct 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RelationshipSatisfaction]" caption="Sum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Average of RelationshipSatisfaction]" caption="Average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Sum of ManagerRating]" caption="Sum of ManagerRating" measure="1" displayFolder="" measureGroup="Fact_Performance" count="0" hidden="1">
      <extLst>
        <ext xmlns:x15="http://schemas.microsoft.com/office/spreadsheetml/2010/11/main" uri="{B97F6D7D-B522-45F9-BDA1-12C45D357490}">
          <x15:cacheHierarchy aggregatedColumn="46"/>
        </ext>
      </extLst>
    </cacheHierarchy>
    <cacheHierarchy uniqueName="[Measures].[Average of ManagerRating]" caption="Average of ManagerRating" measure="1" displayFolder="" measureGroup="Fact_Performance" count="0" hidden="1">
      <extLst>
        <ext xmlns:x15="http://schemas.microsoft.com/office/spreadsheetml/2010/11/main" uri="{B97F6D7D-B522-45F9-BDA1-12C45D357490}">
          <x15:cacheHierarchy aggregatedColumn="46"/>
        </ext>
      </extLst>
    </cacheHierarchy>
  </cacheHierarchies>
  <kpis count="0"/>
  <dimensions count="10">
    <dimension name="DimEducationLevel" uniqueName="[DimEducationLevel]" caption="DimEducationLevel"/>
    <dimension name="DimEmployee" uniqueName="[DimEmployee]" caption="DimEmployee"/>
    <dimension name="dimenvironmentsatisfaction" uniqueName="[dimenvironmentsatisfaction]" caption="dimenvironmentsatisfaction"/>
    <dimension name="dimjobsatisfaction" uniqueName="[dimjobsatisfaction]" caption="dimjobsatisfaction"/>
    <dimension name="dimManagerRating" uniqueName="[dimManagerRating]" caption="dimManagerRating"/>
    <dimension name="dimrelationshipsatisfaction" uniqueName="[dimrelationshipsatisfaction]" caption="dimrelationshipsatisfaction"/>
    <dimension name="dimSelfRating" uniqueName="[dimSelfRating]" caption="dimSelfRating"/>
    <dimension name="dimworklifebalance" uniqueName="[dimworklifebalance]" caption="dimworklifebalance"/>
    <dimension name="Fact_Performance" uniqueName="[Fact_Performance]" caption="Fact_Performance"/>
    <dimension measure="1" name="Measures" uniqueName="[Measures]" caption="Measures"/>
  </dimensions>
  <measureGroups count="9">
    <measureGroup name="DimEducationLevel" caption="DimEducationLevel"/>
    <measureGroup name="DimEmployee" caption="DimEmployee"/>
    <measureGroup name="dimenvironmentsatisfaction" caption="dimenvironmentsatisfaction"/>
    <measureGroup name="dimjobsatisfaction" caption="dimjobsatisfaction"/>
    <measureGroup name="dimManagerRating" caption="dimManagerRating"/>
    <measureGroup name="dimrelationshipsatisfaction" caption="dimrelationshipsatisfaction"/>
    <measureGroup name="dimSelfRating" caption="dimSelfRating"/>
    <measureGroup name="dimworklifebalance" caption="dimworklifebalance"/>
    <measureGroup name="Fact_Performance" caption="Fact_Performance"/>
  </measureGroups>
  <maps count="18">
    <map measureGroup="0" dimension="0"/>
    <map measureGroup="1"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86.060726157404" backgroundQuery="1" createdVersion="8" refreshedVersion="8" minRefreshableVersion="3" recordCount="0" supportSubquery="1" supportAdvancedDrill="1" xr:uid="{DDE7C90C-4DA1-4104-842F-ABD4151DB1D4}">
  <cacheSource type="external" connectionId="10"/>
  <cacheFields count="6">
    <cacheField name="[DimEmployee].[StockOptionLevel].[StockOptionLevel]" caption="StockOptionLevel" numFmtId="0" hierarchy="16" level="1">
      <sharedItems containsSemiMixedTypes="0" containsString="0" containsNumber="1" containsInteger="1" minValue="0" maxValue="3" count="4">
        <n v="0"/>
        <n v="1"/>
        <n v="2"/>
        <n v="3"/>
      </sharedItems>
      <extLst>
        <ext xmlns:x15="http://schemas.microsoft.com/office/spreadsheetml/2010/11/main" uri="{4F2E5C28-24EA-4eb8-9CBF-B6C8F9C3D259}">
          <x15:cachedUniqueNames>
            <x15:cachedUniqueName index="0" name="[DimEmployee].[StockOptionLevel].&amp;[0]"/>
            <x15:cachedUniqueName index="1" name="[DimEmployee].[StockOptionLevel].&amp;[1]"/>
            <x15:cachedUniqueName index="2" name="[DimEmployee].[StockOptionLevel].&amp;[2]"/>
            <x15:cachedUniqueName index="3" name="[DimEmployee].[StockOptionLevel].&amp;[3]"/>
          </x15:cachedUniqueNames>
        </ext>
      </extLst>
    </cacheField>
    <cacheField name="[DimEmployee].[Attrition].[Attrition]" caption="Attrition" numFmtId="0" hierarchy="19" level="1">
      <sharedItems containsSemiMixedTypes="0" containsNonDate="0" containsString="0"/>
    </cacheField>
    <cacheField name="[Measures].[Distinct Count of EmployeeID]" caption="Distinct Count of EmployeeID" numFmtId="0" hierarchy="64" level="32767"/>
    <cacheField name="[DimEmployee].[Department].[Department]" caption="Department" numFmtId="0" hierarchy="7" level="1">
      <sharedItems containsSemiMixedTypes="0" containsNonDate="0" containsString="0"/>
    </cacheField>
    <cacheField name="[DimEmployee].[State].[State]" caption="State" numFmtId="0" hierarchy="9" level="1">
      <sharedItems containsSemiMixedTypes="0" containsNonDate="0" containsString="0"/>
    </cacheField>
    <cacheField name="[DimEmployee].[Gender].[Gender]" caption="Gender" numFmtId="0" hierarchy="4" level="1">
      <sharedItems containsSemiMixedTypes="0" containsNonDate="0" containsString="0"/>
    </cacheField>
  </cacheFields>
  <cacheHierarchies count="87">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0" memberValueDatatype="130" unbalanced="0"/>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2" memberValueDatatype="130" unbalanced="0">
      <fieldsUsage count="2">
        <fieldUsage x="-1"/>
        <fieldUsage x="5"/>
      </fieldsUsage>
    </cacheHierarchy>
    <cacheHierarchy uniqueName="[DimEmployee].[Age]" caption="Age" attribute="1" defaultMemberUniqueName="[DimEmployee].[Age].[All]" allUniqueName="[DimEmployee].[Age].[All]" dimensionUniqueName="[DimEmployee]" displayFolder="" count="0" memberValueDatatype="20" unbalanced="0"/>
    <cacheHierarchy uniqueName="[DimEmployee].[BusinessTravel]" caption="BusinessTravel" attribute="1" defaultMemberUniqueName="[DimEmployee].[BusinessTravel].[All]" allUniqueName="[DimEmployee].[BusinessTravel].[All]" dimensionUniqueName="[DimEmployee]" displayFolder="" count="0" memberValueDatatype="130" unbalanced="0"/>
    <cacheHierarchy uniqueName="[DimEmployee].[Department]" caption="Department" attribute="1" defaultMemberUniqueName="[DimEmployee].[Department].[All]" allUniqueName="[DimEmployee].[Department].[All]" dimensionUniqueName="[DimEmployee]" displayFolder="" count="2" memberValueDatatype="130" unbalanced="0">
      <fieldsUsage count="2">
        <fieldUsage x="-1"/>
        <fieldUsage x="3"/>
      </fieldsUsage>
    </cacheHierarchy>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2" memberValueDatatype="130" unbalanced="0">
      <fieldsUsage count="2">
        <fieldUsage x="-1"/>
        <fieldUsage x="4"/>
      </fieldsUsage>
    </cacheHierarchy>
    <cacheHierarchy uniqueName="[DimEmployee].[Ethnicity]" caption="Ethnicity" attribute="1" defaultMemberUniqueName="[DimEmployee].[Ethnicity].[All]" allUniqueName="[DimEmployee].[Ethnicity].[All]" dimensionUniqueName="[DimEmployee]" displayFolder="" count="0" memberValueDatatype="130" unbalanced="0"/>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0" memberValueDatatype="130" unbalanced="0"/>
    <cacheHierarchy uniqueName="[DimEmployee].[JobRole]" caption="JobRole" attribute="1" defaultMemberUniqueName="[DimEmployee].[JobRole].[All]" allUniqueName="[DimEmployee].[JobRole].[All]" dimensionUniqueName="[DimEmployee]" displayFolder="" count="0" memberValueDatatype="130" unbalanced="0"/>
    <cacheHierarchy uniqueName="[DimEmployee].[MaritalStatus]" caption="MaritalStatus" attribute="1" defaultMemberUniqueName="[DimEmployee].[MaritalStatus].[All]" allUniqueName="[DimEmployee].[MaritalStatus].[All]" dimensionUniqueName="[DimEmployee]" displayFolder="" count="0" memberValueDatatype="130" unbalanced="0"/>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2" memberValueDatatype="20" unbalanced="0">
      <fieldsUsage count="2">
        <fieldUsage x="-1"/>
        <fieldUsage x="0"/>
      </fieldsUsage>
    </cacheHierarchy>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0" memberValueDatatype="7" unbalanced="0"/>
    <cacheHierarchy uniqueName="[DimEmployee].[Attrition]" caption="Attrition" attribute="1" defaultMemberUniqueName="[DimEmployee].[Attrition].[All]" allUniqueName="[DimEmployee].[Attrition].[All]" dimensionUniqueName="[DimEmployee]" displayFolder="" count="2" memberValueDatatype="130" unbalanced="0">
      <fieldsUsage count="2">
        <fieldUsage x="-1"/>
        <fieldUsage x="1"/>
      </fieldsUsage>
    </cacheHierarchy>
    <cacheHierarchy uniqueName="[DimEmployee].[YearsAtCompany]" caption="YearsAtCompany" attribute="1" defaultMemberUniqueName="[DimEmployee].[YearsAtCompany].[All]" allUniqueName="[DimEmployee].[YearsAtCompany].[All]" dimensionUniqueName="[DimEmployee]" displayFolder="" count="0" memberValueDatatype="20" unbalanced="0"/>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0" memberValueDatatype="7" unbalanced="0"/>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Fact_Performance].[ReviewDate (Year)]" caption="ReviewDate (Year)" attribute="1" defaultMemberUniqueName="[Fact_Performance].[ReviewDate (Year)].[All]" allUniqueName="[Fact_Performance].[ReviewDate (Year)].[All]" dimensionUniqueName="[Fact_Performance]" displayFolder="" count="0" memberValueDatatype="130" unbalanced="0"/>
    <cacheHierarchy uniqueName="[Fact_Performance].[ReviewDate (Quarter)]" caption="ReviewDate (Quarter)" attribute="1" defaultMemberUniqueName="[Fact_Performance].[ReviewDate (Quarter)].[All]" allUniqueName="[Fact_Performance].[ReviewDate (Quarter)].[All]" dimensionUniqueName="[Fact_Performance]" displayFolder="" count="0" memberValueDatatype="130" unbalanced="0"/>
    <cacheHierarchy uniqueName="[Fact_Performance].[ReviewDate (Month)]" caption="ReviewDate (Month)" attribute="1" defaultMemberUniqueName="[Fact_Performance].[ReviewDate (Month)].[All]" allUniqueName="[Fact_Performance].[ReviewDate (Month)].[All]" dimensionUniqueName="[Fact_Performance]" displayFolder="" count="0" memberValueDatatype="130" unbalanced="0"/>
    <cacheHierarchy uniqueName="[Fact_Performance].[ReviewDate (Month Index)]" caption="ReviewDate (Month Index)" attribute="1" defaultMemberUniqueName="[Fact_Performance].[ReviewDate (Month Index)].[All]" allUniqueName="[Fact_Performance].[ReviewDate (Month Index)].[All]" dimensionUniqueName="[Fact_Performance]" displayFolder="" count="0" memberValueDatatype="20" unbalanced="0" hidden="1"/>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oneField="1" hidden="1">
      <fieldsUsage count="1">
        <fieldUsage x="2"/>
      </fieldsUsage>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y uniqueName="[Measures].[Count of Attrition]" caption="Count of Attrition" measure="1" displayFolder="" measureGroup="DimEmployee" count="0" hidden="1">
      <extLst>
        <ext xmlns:x15="http://schemas.microsoft.com/office/spreadsheetml/2010/11/main" uri="{B97F6D7D-B522-45F9-BDA1-12C45D357490}">
          <x15:cacheHierarchy aggregatedColumn="19"/>
        </ext>
      </extLst>
    </cacheHierarchy>
    <cacheHierarchy uniqueName="[Measures].[Var of YearsAtCompany]" caption="Var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Distinct Count of EmployeeID 2]" caption="Distinct 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RelationshipSatisfaction]" caption="Sum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Average of RelationshipSatisfaction]" caption="Average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Sum of ManagerRating]" caption="Sum of ManagerRating" measure="1" displayFolder="" measureGroup="Fact_Performance" count="0" hidden="1">
      <extLst>
        <ext xmlns:x15="http://schemas.microsoft.com/office/spreadsheetml/2010/11/main" uri="{B97F6D7D-B522-45F9-BDA1-12C45D357490}">
          <x15:cacheHierarchy aggregatedColumn="46"/>
        </ext>
      </extLst>
    </cacheHierarchy>
    <cacheHierarchy uniqueName="[Measures].[Average of ManagerRating]" caption="Average of ManagerRating" measure="1" displayFolder="" measureGroup="Fact_Performance" count="0" hidden="1">
      <extLst>
        <ext xmlns:x15="http://schemas.microsoft.com/office/spreadsheetml/2010/11/main" uri="{B97F6D7D-B522-45F9-BDA1-12C45D357490}">
          <x15:cacheHierarchy aggregatedColumn="46"/>
        </ext>
      </extLst>
    </cacheHierarchy>
  </cacheHierarchies>
  <kpis count="0"/>
  <dimensions count="10">
    <dimension name="DimEducationLevel" uniqueName="[DimEducationLevel]" caption="DimEducationLevel"/>
    <dimension name="DimEmployee" uniqueName="[DimEmployee]" caption="DimEmployee"/>
    <dimension name="dimenvironmentsatisfaction" uniqueName="[dimenvironmentsatisfaction]" caption="dimenvironmentsatisfaction"/>
    <dimension name="dimjobsatisfaction" uniqueName="[dimjobsatisfaction]" caption="dimjobsatisfaction"/>
    <dimension name="dimManagerRating" uniqueName="[dimManagerRating]" caption="dimManagerRating"/>
    <dimension name="dimrelationshipsatisfaction" uniqueName="[dimrelationshipsatisfaction]" caption="dimrelationshipsatisfaction"/>
    <dimension name="dimSelfRating" uniqueName="[dimSelfRating]" caption="dimSelfRating"/>
    <dimension name="dimworklifebalance" uniqueName="[dimworklifebalance]" caption="dimworklifebalance"/>
    <dimension name="Fact_Performance" uniqueName="[Fact_Performance]" caption="Fact_Performance"/>
    <dimension measure="1" name="Measures" uniqueName="[Measures]" caption="Measures"/>
  </dimensions>
  <measureGroups count="9">
    <measureGroup name="DimEducationLevel" caption="DimEducationLevel"/>
    <measureGroup name="DimEmployee" caption="DimEmployee"/>
    <measureGroup name="dimenvironmentsatisfaction" caption="dimenvironmentsatisfaction"/>
    <measureGroup name="dimjobsatisfaction" caption="dimjobsatisfaction"/>
    <measureGroup name="dimManagerRating" caption="dimManagerRating"/>
    <measureGroup name="dimrelationshipsatisfaction" caption="dimrelationshipsatisfaction"/>
    <measureGroup name="dimSelfRating" caption="dimSelfRating"/>
    <measureGroup name="dimworklifebalance" caption="dimworklifebalance"/>
    <measureGroup name="Fact_Performance" caption="Fact_Performance"/>
  </measureGroups>
  <maps count="18">
    <map measureGroup="0" dimension="0"/>
    <map measureGroup="1"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86.060726967589" backgroundQuery="1" createdVersion="8" refreshedVersion="8" minRefreshableVersion="3" recordCount="0" supportSubquery="1" supportAdvancedDrill="1" xr:uid="{691820BF-94A1-434C-A6FB-FF51A1059345}">
  <cacheSource type="external" connectionId="10"/>
  <cacheFields count="4">
    <cacheField name="[DimEmployee].[YearsAtCompany].[YearsAtCompany]" caption="YearsAtCompany" numFmtId="0" hierarchy="20" level="1">
      <sharedItems containsSemiMixedTypes="0" containsString="0" containsNumber="1" containsInteger="1" minValue="0" maxValue="10" count="11">
        <n v="0"/>
        <n v="1"/>
        <n v="2"/>
        <n v="3"/>
        <n v="4"/>
        <n v="5"/>
        <n v="6"/>
        <n v="7"/>
        <n v="8"/>
        <n v="9"/>
        <n v="10"/>
      </sharedItems>
      <extLst>
        <ext xmlns:x15="http://schemas.microsoft.com/office/spreadsheetml/2010/11/main" uri="{4F2E5C28-24EA-4eb8-9CBF-B6C8F9C3D259}">
          <x15:cachedUniqueNames>
            <x15:cachedUniqueName index="0" name="[DimEmployee].[YearsAtCompany].&amp;[0]"/>
            <x15:cachedUniqueName index="1" name="[DimEmployee].[YearsAtCompany].&amp;[1]"/>
            <x15:cachedUniqueName index="2" name="[DimEmployee].[YearsAtCompany].&amp;[2]"/>
            <x15:cachedUniqueName index="3" name="[DimEmployee].[YearsAtCompany].&amp;[3]"/>
            <x15:cachedUniqueName index="4" name="[DimEmployee].[YearsAtCompany].&amp;[4]"/>
            <x15:cachedUniqueName index="5" name="[DimEmployee].[YearsAtCompany].&amp;[5]"/>
            <x15:cachedUniqueName index="6" name="[DimEmployee].[YearsAtCompany].&amp;[6]"/>
            <x15:cachedUniqueName index="7" name="[DimEmployee].[YearsAtCompany].&amp;[7]"/>
            <x15:cachedUniqueName index="8" name="[DimEmployee].[YearsAtCompany].&amp;[8]"/>
            <x15:cachedUniqueName index="9" name="[DimEmployee].[YearsAtCompany].&amp;[9]"/>
            <x15:cachedUniqueName index="10" name="[DimEmployee].[YearsAtCompany].&amp;[10]"/>
          </x15:cachedUniqueNames>
        </ext>
      </extLst>
    </cacheField>
    <cacheField name="[Measures].[Distinct Count of EmployeeID]" caption="Distinct Count of EmployeeID" numFmtId="0" hierarchy="64" level="32767"/>
    <cacheField name="[DimEmployee].[Attrition].[Attrition]" caption="Attrition" numFmtId="0" hierarchy="19" level="1">
      <sharedItems containsSemiMixedTypes="0" containsNonDate="0" containsString="0"/>
    </cacheField>
    <cacheField name="[DimEmployee].[Department].[Department]" caption="Department" numFmtId="0" hierarchy="7" level="1">
      <sharedItems containsSemiMixedTypes="0" containsNonDate="0" containsString="0"/>
    </cacheField>
  </cacheFields>
  <cacheHierarchies count="87">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0" memberValueDatatype="130" unbalanced="0"/>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0" memberValueDatatype="130" unbalanced="0"/>
    <cacheHierarchy uniqueName="[DimEmployee].[Age]" caption="Age" attribute="1" defaultMemberUniqueName="[DimEmployee].[Age].[All]" allUniqueName="[DimEmployee].[Age].[All]" dimensionUniqueName="[DimEmployee]" displayFolder="" count="0" memberValueDatatype="20" unbalanced="0"/>
    <cacheHierarchy uniqueName="[DimEmployee].[BusinessTravel]" caption="BusinessTravel" attribute="1" defaultMemberUniqueName="[DimEmployee].[BusinessTravel].[All]" allUniqueName="[DimEmployee].[BusinessTravel].[All]" dimensionUniqueName="[DimEmployee]" displayFolder="" count="0" memberValueDatatype="130" unbalanced="0"/>
    <cacheHierarchy uniqueName="[DimEmployee].[Department]" caption="Department" attribute="1" defaultMemberUniqueName="[DimEmployee].[Department].[All]" allUniqueName="[DimEmployee].[Department].[All]" dimensionUniqueName="[DimEmployee]" displayFolder="" count="2" memberValueDatatype="130" unbalanced="0">
      <fieldsUsage count="2">
        <fieldUsage x="-1"/>
        <fieldUsage x="3"/>
      </fieldsUsage>
    </cacheHierarchy>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0" memberValueDatatype="130" unbalanced="0"/>
    <cacheHierarchy uniqueName="[DimEmployee].[Ethnicity]" caption="Ethnicity" attribute="1" defaultMemberUniqueName="[DimEmployee].[Ethnicity].[All]" allUniqueName="[DimEmployee].[Ethnicity].[All]" dimensionUniqueName="[DimEmployee]" displayFolder="" count="0" memberValueDatatype="130" unbalanced="0"/>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0" memberValueDatatype="130" unbalanced="0"/>
    <cacheHierarchy uniqueName="[DimEmployee].[JobRole]" caption="JobRole" attribute="1" defaultMemberUniqueName="[DimEmployee].[JobRole].[All]" allUniqueName="[DimEmployee].[JobRole].[All]" dimensionUniqueName="[DimEmployee]" displayFolder="" count="0" memberValueDatatype="130" unbalanced="0"/>
    <cacheHierarchy uniqueName="[DimEmployee].[MaritalStatus]" caption="MaritalStatus" attribute="1" defaultMemberUniqueName="[DimEmployee].[MaritalStatus].[All]" allUniqueName="[DimEmployee].[MaritalStatus].[All]" dimensionUniqueName="[DimEmployee]" displayFolder="" count="0" memberValueDatatype="130" unbalanced="0"/>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0" memberValueDatatype="20" unbalanced="0"/>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0" memberValueDatatype="7" unbalanced="0"/>
    <cacheHierarchy uniqueName="[DimEmployee].[Attrition]" caption="Attrition" attribute="1" defaultMemberUniqueName="[DimEmployee].[Attrition].[All]" allUniqueName="[DimEmployee].[Attrition].[All]" dimensionUniqueName="[DimEmployee]" displayFolder="" count="2" memberValueDatatype="130" unbalanced="0">
      <fieldsUsage count="2">
        <fieldUsage x="-1"/>
        <fieldUsage x="2"/>
      </fieldsUsage>
    </cacheHierarchy>
    <cacheHierarchy uniqueName="[DimEmployee].[YearsAtCompany]" caption="YearsAtCompany" attribute="1" defaultMemberUniqueName="[DimEmployee].[YearsAtCompany].[All]" allUniqueName="[DimEmployee].[YearsAtCompany].[All]" dimensionUniqueName="[DimEmployee]" displayFolder="" count="2" memberValueDatatype="20" unbalanced="0">
      <fieldsUsage count="2">
        <fieldUsage x="-1"/>
        <fieldUsage x="0"/>
      </fieldsUsage>
    </cacheHierarchy>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0" memberValueDatatype="7" unbalanced="0"/>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Fact_Performance].[ReviewDate (Year)]" caption="ReviewDate (Year)" attribute="1" defaultMemberUniqueName="[Fact_Performance].[ReviewDate (Year)].[All]" allUniqueName="[Fact_Performance].[ReviewDate (Year)].[All]" dimensionUniqueName="[Fact_Performance]" displayFolder="" count="0" memberValueDatatype="130" unbalanced="0"/>
    <cacheHierarchy uniqueName="[Fact_Performance].[ReviewDate (Quarter)]" caption="ReviewDate (Quarter)" attribute="1" defaultMemberUniqueName="[Fact_Performance].[ReviewDate (Quarter)].[All]" allUniqueName="[Fact_Performance].[ReviewDate (Quarter)].[All]" dimensionUniqueName="[Fact_Performance]" displayFolder="" count="0" memberValueDatatype="130" unbalanced="0"/>
    <cacheHierarchy uniqueName="[Fact_Performance].[ReviewDate (Month)]" caption="ReviewDate (Month)" attribute="1" defaultMemberUniqueName="[Fact_Performance].[ReviewDate (Month)].[All]" allUniqueName="[Fact_Performance].[ReviewDate (Month)].[All]" dimensionUniqueName="[Fact_Performance]" displayFolder="" count="0" memberValueDatatype="130" unbalanced="0"/>
    <cacheHierarchy uniqueName="[Fact_Performance].[ReviewDate (Month Index)]" caption="ReviewDate (Month Index)" attribute="1" defaultMemberUniqueName="[Fact_Performance].[ReviewDate (Month Index)].[All]" allUniqueName="[Fact_Performance].[ReviewDate (Month Index)].[All]" dimensionUniqueName="[Fact_Performance]" displayFolder="" count="0" memberValueDatatype="20" unbalanced="0" hidden="1"/>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oneField="1" hidden="1">
      <fieldsUsage count="1">
        <fieldUsage x="1"/>
      </fieldsUsage>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y uniqueName="[Measures].[Count of Attrition]" caption="Count of Attrition" measure="1" displayFolder="" measureGroup="DimEmployee" count="0" hidden="1">
      <extLst>
        <ext xmlns:x15="http://schemas.microsoft.com/office/spreadsheetml/2010/11/main" uri="{B97F6D7D-B522-45F9-BDA1-12C45D357490}">
          <x15:cacheHierarchy aggregatedColumn="19"/>
        </ext>
      </extLst>
    </cacheHierarchy>
    <cacheHierarchy uniqueName="[Measures].[Var of YearsAtCompany]" caption="Var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Distinct Count of EmployeeID 2]" caption="Distinct 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RelationshipSatisfaction]" caption="Sum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Average of RelationshipSatisfaction]" caption="Average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Sum of ManagerRating]" caption="Sum of ManagerRating" measure="1" displayFolder="" measureGroup="Fact_Performance" count="0" hidden="1">
      <extLst>
        <ext xmlns:x15="http://schemas.microsoft.com/office/spreadsheetml/2010/11/main" uri="{B97F6D7D-B522-45F9-BDA1-12C45D357490}">
          <x15:cacheHierarchy aggregatedColumn="46"/>
        </ext>
      </extLst>
    </cacheHierarchy>
    <cacheHierarchy uniqueName="[Measures].[Average of ManagerRating]" caption="Average of ManagerRating" measure="1" displayFolder="" measureGroup="Fact_Performance" count="0" hidden="1">
      <extLst>
        <ext xmlns:x15="http://schemas.microsoft.com/office/spreadsheetml/2010/11/main" uri="{B97F6D7D-B522-45F9-BDA1-12C45D357490}">
          <x15:cacheHierarchy aggregatedColumn="46"/>
        </ext>
      </extLst>
    </cacheHierarchy>
  </cacheHierarchies>
  <kpis count="0"/>
  <dimensions count="10">
    <dimension name="DimEducationLevel" uniqueName="[DimEducationLevel]" caption="DimEducationLevel"/>
    <dimension name="DimEmployee" uniqueName="[DimEmployee]" caption="DimEmployee"/>
    <dimension name="dimenvironmentsatisfaction" uniqueName="[dimenvironmentsatisfaction]" caption="dimenvironmentsatisfaction"/>
    <dimension name="dimjobsatisfaction" uniqueName="[dimjobsatisfaction]" caption="dimjobsatisfaction"/>
    <dimension name="dimManagerRating" uniqueName="[dimManagerRating]" caption="dimManagerRating"/>
    <dimension name="dimrelationshipsatisfaction" uniqueName="[dimrelationshipsatisfaction]" caption="dimrelationshipsatisfaction"/>
    <dimension name="dimSelfRating" uniqueName="[dimSelfRating]" caption="dimSelfRating"/>
    <dimension name="dimworklifebalance" uniqueName="[dimworklifebalance]" caption="dimworklifebalance"/>
    <dimension name="Fact_Performance" uniqueName="[Fact_Performance]" caption="Fact_Performance"/>
    <dimension measure="1" name="Measures" uniqueName="[Measures]" caption="Measures"/>
  </dimensions>
  <measureGroups count="9">
    <measureGroup name="DimEducationLevel" caption="DimEducationLevel"/>
    <measureGroup name="DimEmployee" caption="DimEmployee"/>
    <measureGroup name="dimenvironmentsatisfaction" caption="dimenvironmentsatisfaction"/>
    <measureGroup name="dimjobsatisfaction" caption="dimjobsatisfaction"/>
    <measureGroup name="dimManagerRating" caption="dimManagerRating"/>
    <measureGroup name="dimrelationshipsatisfaction" caption="dimrelationshipsatisfaction"/>
    <measureGroup name="dimSelfRating" caption="dimSelfRating"/>
    <measureGroup name="dimworklifebalance" caption="dimworklifebalance"/>
    <measureGroup name="Fact_Performance" caption="Fact_Performance"/>
  </measureGroups>
  <maps count="18">
    <map measureGroup="0" dimension="0"/>
    <map measureGroup="1"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86.060729629629" backgroundQuery="1" createdVersion="8" refreshedVersion="8" minRefreshableVersion="3" recordCount="0" supportSubquery="1" supportAdvancedDrill="1" xr:uid="{96BB4C55-E78A-4023-BCC0-93A73480D310}">
  <cacheSource type="external" connectionId="10"/>
  <cacheFields count="7">
    <cacheField name="[DimEmployee].[JobRole].[JobRole]" caption="JobRole" numFmtId="0" hierarchy="13" level="1">
      <sharedItems count="13">
        <s v="Analytics Manager"/>
        <s v="Data Scientist"/>
        <s v="Engineering Manager"/>
        <s v="HR Business Partner"/>
        <s v="HR Executive"/>
        <s v="HR Manager"/>
        <s v="Machine Learning Engineer"/>
        <s v="Manager"/>
        <s v="Recruiter"/>
        <s v="Sales Executive"/>
        <s v="Sales Representative"/>
        <s v="Senior Software Engineer"/>
        <s v="Software Engineer"/>
      </sharedItems>
    </cacheField>
    <cacheField name="[Measures].[Average of Salary]" caption="Average of Salary" numFmtId="0" hierarchy="69" level="32767"/>
    <cacheField name="[DimEmployee].[Gender].[Gender]" caption="Gender" numFmtId="0" hierarchy="4" level="1">
      <sharedItems containsSemiMixedTypes="0" containsNonDate="0" containsString="0"/>
    </cacheField>
    <cacheField name="[DimEmployee].[Attrition].[Attrition]" caption="Attrition" numFmtId="0" hierarchy="19" level="1">
      <sharedItems containsSemiMixedTypes="0" containsNonDate="0" containsString="0"/>
    </cacheField>
    <cacheField name="[DimEmployee].[EducationField].[EducationField]" caption="EducationField" numFmtId="0" hierarchy="12" level="1">
      <sharedItems containsSemiMixedTypes="0" containsNonDate="0" containsString="0"/>
    </cacheField>
    <cacheField name="[DimEmployee].[Department].[Department]" caption="Department" numFmtId="0" hierarchy="7" level="1">
      <sharedItems containsSemiMixedTypes="0" containsNonDate="0" containsString="0"/>
    </cacheField>
    <cacheField name="[DimEmployee].[State].[State]" caption="State" numFmtId="0" hierarchy="9" level="1">
      <sharedItems containsSemiMixedTypes="0" containsNonDate="0" containsString="0"/>
    </cacheField>
  </cacheFields>
  <cacheHierarchies count="87">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0" memberValueDatatype="130" unbalanced="0"/>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2" memberValueDatatype="130" unbalanced="0">
      <fieldsUsage count="2">
        <fieldUsage x="-1"/>
        <fieldUsage x="2"/>
      </fieldsUsage>
    </cacheHierarchy>
    <cacheHierarchy uniqueName="[DimEmployee].[Age]" caption="Age" attribute="1" defaultMemberUniqueName="[DimEmployee].[Age].[All]" allUniqueName="[DimEmployee].[Age].[All]" dimensionUniqueName="[DimEmployee]" displayFolder="" count="0" memberValueDatatype="20" unbalanced="0"/>
    <cacheHierarchy uniqueName="[DimEmployee].[BusinessTravel]" caption="BusinessTravel" attribute="1" defaultMemberUniqueName="[DimEmployee].[BusinessTravel].[All]" allUniqueName="[DimEmployee].[BusinessTravel].[All]" dimensionUniqueName="[DimEmployee]" displayFolder="" count="0" memberValueDatatype="130" unbalanced="0"/>
    <cacheHierarchy uniqueName="[DimEmployee].[Department]" caption="Department" attribute="1" defaultMemberUniqueName="[DimEmployee].[Department].[All]" allUniqueName="[DimEmployee].[Department].[All]" dimensionUniqueName="[DimEmployee]" displayFolder="" count="2" memberValueDatatype="130" unbalanced="0">
      <fieldsUsage count="2">
        <fieldUsage x="-1"/>
        <fieldUsage x="5"/>
      </fieldsUsage>
    </cacheHierarchy>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2" memberValueDatatype="130" unbalanced="0">
      <fieldsUsage count="2">
        <fieldUsage x="-1"/>
        <fieldUsage x="6"/>
      </fieldsUsage>
    </cacheHierarchy>
    <cacheHierarchy uniqueName="[DimEmployee].[Ethnicity]" caption="Ethnicity" attribute="1" defaultMemberUniqueName="[DimEmployee].[Ethnicity].[All]" allUniqueName="[DimEmployee].[Ethnicity].[All]" dimensionUniqueName="[DimEmployee]" displayFolder="" count="0" memberValueDatatype="130" unbalanced="0"/>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2" memberValueDatatype="130" unbalanced="0">
      <fieldsUsage count="2">
        <fieldUsage x="-1"/>
        <fieldUsage x="4"/>
      </fieldsUsage>
    </cacheHierarchy>
    <cacheHierarchy uniqueName="[DimEmployee].[JobRole]" caption="JobRole" attribute="1" defaultMemberUniqueName="[DimEmployee].[JobRole].[All]" allUniqueName="[DimEmployee].[JobRole].[All]" dimensionUniqueName="[DimEmployee]" displayFolder="" count="2" memberValueDatatype="130" unbalanced="0">
      <fieldsUsage count="2">
        <fieldUsage x="-1"/>
        <fieldUsage x="0"/>
      </fieldsUsage>
    </cacheHierarchy>
    <cacheHierarchy uniqueName="[DimEmployee].[MaritalStatus]" caption="MaritalStatus" attribute="1" defaultMemberUniqueName="[DimEmployee].[MaritalStatus].[All]" allUniqueName="[DimEmployee].[MaritalStatus].[All]" dimensionUniqueName="[DimEmployee]" displayFolder="" count="0" memberValueDatatype="130" unbalanced="0"/>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0" memberValueDatatype="20" unbalanced="0"/>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2" memberValueDatatype="7" unbalanced="0"/>
    <cacheHierarchy uniqueName="[DimEmployee].[Attrition]" caption="Attrition" attribute="1" defaultMemberUniqueName="[DimEmployee].[Attrition].[All]" allUniqueName="[DimEmployee].[Attrition].[All]" dimensionUniqueName="[DimEmployee]" displayFolder="" count="2" memberValueDatatype="130" unbalanced="0">
      <fieldsUsage count="2">
        <fieldUsage x="-1"/>
        <fieldUsage x="3"/>
      </fieldsUsage>
    </cacheHierarchy>
    <cacheHierarchy uniqueName="[DimEmployee].[YearsAtCompany]" caption="YearsAtCompany" attribute="1" defaultMemberUniqueName="[DimEmployee].[YearsAtCompany].[All]" allUniqueName="[DimEmployee].[YearsAtCompany].[All]" dimensionUniqueName="[DimEmployee]" displayFolder="" count="0" memberValueDatatype="20" unbalanced="0"/>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0" memberValueDatatype="7" unbalanced="0"/>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Fact_Performance].[ReviewDate (Year)]" caption="ReviewDate (Year)" attribute="1" defaultMemberUniqueName="[Fact_Performance].[ReviewDate (Year)].[All]" allUniqueName="[Fact_Performance].[ReviewDate (Year)].[All]" dimensionUniqueName="[Fact_Performance]" displayFolder="" count="0" memberValueDatatype="130" unbalanced="0"/>
    <cacheHierarchy uniqueName="[Fact_Performance].[ReviewDate (Quarter)]" caption="ReviewDate (Quarter)" attribute="1" defaultMemberUniqueName="[Fact_Performance].[ReviewDate (Quarter)].[All]" allUniqueName="[Fact_Performance].[ReviewDate (Quarter)].[All]" dimensionUniqueName="[Fact_Performance]" displayFolder="" count="0" memberValueDatatype="130" unbalanced="0"/>
    <cacheHierarchy uniqueName="[Fact_Performance].[ReviewDate (Month)]" caption="ReviewDate (Month)" attribute="1" defaultMemberUniqueName="[Fact_Performance].[ReviewDate (Month)].[All]" allUniqueName="[Fact_Performance].[ReviewDate (Month)].[All]" dimensionUniqueName="[Fact_Performance]" displayFolder="" count="0" memberValueDatatype="130" unbalanced="0"/>
    <cacheHierarchy uniqueName="[Fact_Performance].[ReviewDate (Month Index)]" caption="ReviewDate (Month Index)" attribute="1" defaultMemberUniqueName="[Fact_Performance].[ReviewDate (Month Index)].[All]" allUniqueName="[Fact_Performance].[ReviewDate (Month Index)].[All]" dimensionUniqueName="[Fact_Performance]" displayFolder="" count="0" memberValueDatatype="20" unbalanced="0" hidden="1"/>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y uniqueName="[Measures].[Count of Attrition]" caption="Count of Attrition" measure="1" displayFolder="" measureGroup="DimEmployee" count="0" hidden="1">
      <extLst>
        <ext xmlns:x15="http://schemas.microsoft.com/office/spreadsheetml/2010/11/main" uri="{B97F6D7D-B522-45F9-BDA1-12C45D357490}">
          <x15:cacheHierarchy aggregatedColumn="19"/>
        </ext>
      </extLst>
    </cacheHierarchy>
    <cacheHierarchy uniqueName="[Measures].[Var of YearsAtCompany]" caption="Var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Distinct Count of EmployeeID 2]" caption="Distinct 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RelationshipSatisfaction]" caption="Sum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Average of RelationshipSatisfaction]" caption="Average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Sum of ManagerRating]" caption="Sum of ManagerRating" measure="1" displayFolder="" measureGroup="Fact_Performance" count="0" hidden="1">
      <extLst>
        <ext xmlns:x15="http://schemas.microsoft.com/office/spreadsheetml/2010/11/main" uri="{B97F6D7D-B522-45F9-BDA1-12C45D357490}">
          <x15:cacheHierarchy aggregatedColumn="46"/>
        </ext>
      </extLst>
    </cacheHierarchy>
    <cacheHierarchy uniqueName="[Measures].[Average of ManagerRating]" caption="Average of ManagerRating" measure="1" displayFolder="" measureGroup="Fact_Performance" count="0" hidden="1">
      <extLst>
        <ext xmlns:x15="http://schemas.microsoft.com/office/spreadsheetml/2010/11/main" uri="{B97F6D7D-B522-45F9-BDA1-12C45D357490}">
          <x15:cacheHierarchy aggregatedColumn="46"/>
        </ext>
      </extLst>
    </cacheHierarchy>
  </cacheHierarchies>
  <kpis count="0"/>
  <dimensions count="10">
    <dimension name="DimEducationLevel" uniqueName="[DimEducationLevel]" caption="DimEducationLevel"/>
    <dimension name="DimEmployee" uniqueName="[DimEmployee]" caption="DimEmployee"/>
    <dimension name="dimenvironmentsatisfaction" uniqueName="[dimenvironmentsatisfaction]" caption="dimenvironmentsatisfaction"/>
    <dimension name="dimjobsatisfaction" uniqueName="[dimjobsatisfaction]" caption="dimjobsatisfaction"/>
    <dimension name="dimManagerRating" uniqueName="[dimManagerRating]" caption="dimManagerRating"/>
    <dimension name="dimrelationshipsatisfaction" uniqueName="[dimrelationshipsatisfaction]" caption="dimrelationshipsatisfaction"/>
    <dimension name="dimSelfRating" uniqueName="[dimSelfRating]" caption="dimSelfRating"/>
    <dimension name="dimworklifebalance" uniqueName="[dimworklifebalance]" caption="dimworklifebalance"/>
    <dimension name="Fact_Performance" uniqueName="[Fact_Performance]" caption="Fact_Performance"/>
    <dimension measure="1" name="Measures" uniqueName="[Measures]" caption="Measures"/>
  </dimensions>
  <measureGroups count="9">
    <measureGroup name="DimEducationLevel" caption="DimEducationLevel"/>
    <measureGroup name="DimEmployee" caption="DimEmployee"/>
    <measureGroup name="dimenvironmentsatisfaction" caption="dimenvironmentsatisfaction"/>
    <measureGroup name="dimjobsatisfaction" caption="dimjobsatisfaction"/>
    <measureGroup name="dimManagerRating" caption="dimManagerRating"/>
    <measureGroup name="dimrelationshipsatisfaction" caption="dimrelationshipsatisfaction"/>
    <measureGroup name="dimSelfRating" caption="dimSelfRating"/>
    <measureGroup name="dimworklifebalance" caption="dimworklifebalance"/>
    <measureGroup name="Fact_Performance" caption="Fact_Performance"/>
  </measureGroups>
  <maps count="18">
    <map measureGroup="0" dimension="0"/>
    <map measureGroup="1"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86.060731712962" backgroundQuery="1" createdVersion="8" refreshedVersion="8" minRefreshableVersion="3" recordCount="0" supportSubquery="1" supportAdvancedDrill="1" xr:uid="{E7FDD642-D628-47E0-8D0C-0AD9C59E9316}">
  <cacheSource type="external" connectionId="10"/>
  <cacheFields count="7">
    <cacheField name="[DimEmployee].[BusinessTravel].[BusinessTravel]" caption="BusinessTravel" numFmtId="0" hierarchy="6" level="1">
      <sharedItems count="3">
        <s v="Frequent Traveller"/>
        <s v="No Travel"/>
        <s v="Some Travel"/>
      </sharedItems>
    </cacheField>
    <cacheField name="[Measures].[Count of EmployeeID 2]" caption="Count of EmployeeID 2" numFmtId="0" hierarchy="67" level="32767"/>
    <cacheField name="[DimEmployee].[Gender].[Gender]" caption="Gender" numFmtId="0" hierarchy="4" level="1">
      <sharedItems containsSemiMixedTypes="0" containsNonDate="0" containsString="0"/>
    </cacheField>
    <cacheField name="[DimEmployee].[Attrition].[Attrition]" caption="Attrition" numFmtId="0" hierarchy="19" level="1">
      <sharedItems containsSemiMixedTypes="0" containsNonDate="0" containsString="0"/>
    </cacheField>
    <cacheField name="[DimEmployee].[EducationField].[EducationField]" caption="EducationField" numFmtId="0" hierarchy="12" level="1">
      <sharedItems containsSemiMixedTypes="0" containsNonDate="0" containsString="0"/>
    </cacheField>
    <cacheField name="[DimEmployee].[Department].[Department]" caption="Department" numFmtId="0" hierarchy="7" level="1">
      <sharedItems containsSemiMixedTypes="0" containsNonDate="0" containsString="0"/>
    </cacheField>
    <cacheField name="[DimEmployee].[State].[State]" caption="State" numFmtId="0" hierarchy="9" level="1">
      <sharedItems containsSemiMixedTypes="0" containsNonDate="0" containsString="0"/>
    </cacheField>
  </cacheFields>
  <cacheHierarchies count="87">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0" memberValueDatatype="130" unbalanced="0"/>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2" memberValueDatatype="130" unbalanced="0">
      <fieldsUsage count="2">
        <fieldUsage x="-1"/>
        <fieldUsage x="2"/>
      </fieldsUsage>
    </cacheHierarchy>
    <cacheHierarchy uniqueName="[DimEmployee].[Age]" caption="Age" attribute="1" defaultMemberUniqueName="[DimEmployee].[Age].[All]" allUniqueName="[DimEmployee].[Age].[All]" dimensionUniqueName="[DimEmployee]" displayFolder="" count="0" memberValueDatatype="20" unbalanced="0"/>
    <cacheHierarchy uniqueName="[DimEmployee].[BusinessTravel]" caption="BusinessTravel" attribute="1" defaultMemberUniqueName="[DimEmployee].[BusinessTravel].[All]" allUniqueName="[DimEmployee].[BusinessTravel].[All]" dimensionUniqueName="[DimEmployee]" displayFolder="" count="2" memberValueDatatype="130" unbalanced="0">
      <fieldsUsage count="2">
        <fieldUsage x="-1"/>
        <fieldUsage x="0"/>
      </fieldsUsage>
    </cacheHierarchy>
    <cacheHierarchy uniqueName="[DimEmployee].[Department]" caption="Department" attribute="1" defaultMemberUniqueName="[DimEmployee].[Department].[All]" allUniqueName="[DimEmployee].[Department].[All]" dimensionUniqueName="[DimEmployee]" displayFolder="" count="2" memberValueDatatype="130" unbalanced="0">
      <fieldsUsage count="2">
        <fieldUsage x="-1"/>
        <fieldUsage x="5"/>
      </fieldsUsage>
    </cacheHierarchy>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2" memberValueDatatype="130" unbalanced="0">
      <fieldsUsage count="2">
        <fieldUsage x="-1"/>
        <fieldUsage x="6"/>
      </fieldsUsage>
    </cacheHierarchy>
    <cacheHierarchy uniqueName="[DimEmployee].[Ethnicity]" caption="Ethnicity" attribute="1" defaultMemberUniqueName="[DimEmployee].[Ethnicity].[All]" allUniqueName="[DimEmployee].[Ethnicity].[All]" dimensionUniqueName="[DimEmployee]" displayFolder="" count="0" memberValueDatatype="130" unbalanced="0"/>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2" memberValueDatatype="130" unbalanced="0">
      <fieldsUsage count="2">
        <fieldUsage x="-1"/>
        <fieldUsage x="4"/>
      </fieldsUsage>
    </cacheHierarchy>
    <cacheHierarchy uniqueName="[DimEmployee].[JobRole]" caption="JobRole" attribute="1" defaultMemberUniqueName="[DimEmployee].[JobRole].[All]" allUniqueName="[DimEmployee].[JobRole].[All]" dimensionUniqueName="[DimEmployee]" displayFolder="" count="0" memberValueDatatype="130" unbalanced="0"/>
    <cacheHierarchy uniqueName="[DimEmployee].[MaritalStatus]" caption="MaritalStatus" attribute="1" defaultMemberUniqueName="[DimEmployee].[MaritalStatus].[All]" allUniqueName="[DimEmployee].[MaritalStatus].[All]" dimensionUniqueName="[DimEmployee]" displayFolder="" count="0" memberValueDatatype="130" unbalanced="0"/>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0" memberValueDatatype="20" unbalanced="0"/>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2" memberValueDatatype="7" unbalanced="0"/>
    <cacheHierarchy uniqueName="[DimEmployee].[Attrition]" caption="Attrition" attribute="1" defaultMemberUniqueName="[DimEmployee].[Attrition].[All]" allUniqueName="[DimEmployee].[Attrition].[All]" dimensionUniqueName="[DimEmployee]" displayFolder="" count="2" memberValueDatatype="130" unbalanced="0">
      <fieldsUsage count="2">
        <fieldUsage x="-1"/>
        <fieldUsage x="3"/>
      </fieldsUsage>
    </cacheHierarchy>
    <cacheHierarchy uniqueName="[DimEmployee].[YearsAtCompany]" caption="YearsAtCompany" attribute="1" defaultMemberUniqueName="[DimEmployee].[YearsAtCompany].[All]" allUniqueName="[DimEmployee].[YearsAtCompany].[All]" dimensionUniqueName="[DimEmployee]" displayFolder="" count="0" memberValueDatatype="20" unbalanced="0"/>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0" memberValueDatatype="7" unbalanced="0"/>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Fact_Performance].[ReviewDate (Year)]" caption="ReviewDate (Year)" attribute="1" defaultMemberUniqueName="[Fact_Performance].[ReviewDate (Year)].[All]" allUniqueName="[Fact_Performance].[ReviewDate (Year)].[All]" dimensionUniqueName="[Fact_Performance]" displayFolder="" count="0" memberValueDatatype="130" unbalanced="0"/>
    <cacheHierarchy uniqueName="[Fact_Performance].[ReviewDate (Quarter)]" caption="ReviewDate (Quarter)" attribute="1" defaultMemberUniqueName="[Fact_Performance].[ReviewDate (Quarter)].[All]" allUniqueName="[Fact_Performance].[ReviewDate (Quarter)].[All]" dimensionUniqueName="[Fact_Performance]" displayFolder="" count="0" memberValueDatatype="130" unbalanced="0"/>
    <cacheHierarchy uniqueName="[Fact_Performance].[ReviewDate (Month)]" caption="ReviewDate (Month)" attribute="1" defaultMemberUniqueName="[Fact_Performance].[ReviewDate (Month)].[All]" allUniqueName="[Fact_Performance].[ReviewDate (Month)].[All]" dimensionUniqueName="[Fact_Performance]" displayFolder="" count="0" memberValueDatatype="130" unbalanced="0"/>
    <cacheHierarchy uniqueName="[Fact_Performance].[ReviewDate (Month Index)]" caption="ReviewDate (Month Index)" attribute="1" defaultMemberUniqueName="[Fact_Performance].[ReviewDate (Month Index)].[All]" allUniqueName="[Fact_Performance].[ReviewDate (Month Index)].[All]" dimensionUniqueName="[Fact_Performance]" displayFolder="" count="0" memberValueDatatype="20" unbalanced="0" hidden="1"/>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y uniqueName="[Measures].[Count of Attrition]" caption="Count of Attrition" measure="1" displayFolder="" measureGroup="DimEmployee" count="0" hidden="1">
      <extLst>
        <ext xmlns:x15="http://schemas.microsoft.com/office/spreadsheetml/2010/11/main" uri="{B97F6D7D-B522-45F9-BDA1-12C45D357490}">
          <x15:cacheHierarchy aggregatedColumn="19"/>
        </ext>
      </extLst>
    </cacheHierarchy>
    <cacheHierarchy uniqueName="[Measures].[Var of YearsAtCompany]" caption="Var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Distinct Count of EmployeeID 2]" caption="Distinct 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RelationshipSatisfaction]" caption="Sum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Average of RelationshipSatisfaction]" caption="Average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Sum of ManagerRating]" caption="Sum of ManagerRating" measure="1" displayFolder="" measureGroup="Fact_Performance" count="0" hidden="1">
      <extLst>
        <ext xmlns:x15="http://schemas.microsoft.com/office/spreadsheetml/2010/11/main" uri="{B97F6D7D-B522-45F9-BDA1-12C45D357490}">
          <x15:cacheHierarchy aggregatedColumn="46"/>
        </ext>
      </extLst>
    </cacheHierarchy>
    <cacheHierarchy uniqueName="[Measures].[Average of ManagerRating]" caption="Average of ManagerRating" measure="1" displayFolder="" measureGroup="Fact_Performance" count="0" hidden="1">
      <extLst>
        <ext xmlns:x15="http://schemas.microsoft.com/office/spreadsheetml/2010/11/main" uri="{B97F6D7D-B522-45F9-BDA1-12C45D357490}">
          <x15:cacheHierarchy aggregatedColumn="46"/>
        </ext>
      </extLst>
    </cacheHierarchy>
  </cacheHierarchies>
  <kpis count="0"/>
  <dimensions count="10">
    <dimension name="DimEducationLevel" uniqueName="[DimEducationLevel]" caption="DimEducationLevel"/>
    <dimension name="DimEmployee" uniqueName="[DimEmployee]" caption="DimEmployee"/>
    <dimension name="dimenvironmentsatisfaction" uniqueName="[dimenvironmentsatisfaction]" caption="dimenvironmentsatisfaction"/>
    <dimension name="dimjobsatisfaction" uniqueName="[dimjobsatisfaction]" caption="dimjobsatisfaction"/>
    <dimension name="dimManagerRating" uniqueName="[dimManagerRating]" caption="dimManagerRating"/>
    <dimension name="dimrelationshipsatisfaction" uniqueName="[dimrelationshipsatisfaction]" caption="dimrelationshipsatisfaction"/>
    <dimension name="dimSelfRating" uniqueName="[dimSelfRating]" caption="dimSelfRating"/>
    <dimension name="dimworklifebalance" uniqueName="[dimworklifebalance]" caption="dimworklifebalance"/>
    <dimension name="Fact_Performance" uniqueName="[Fact_Performance]" caption="Fact_Performance"/>
    <dimension measure="1" name="Measures" uniqueName="[Measures]" caption="Measures"/>
  </dimensions>
  <measureGroups count="9">
    <measureGroup name="DimEducationLevel" caption="DimEducationLevel"/>
    <measureGroup name="DimEmployee" caption="DimEmployee"/>
    <measureGroup name="dimenvironmentsatisfaction" caption="dimenvironmentsatisfaction"/>
    <measureGroup name="dimjobsatisfaction" caption="dimjobsatisfaction"/>
    <measureGroup name="dimManagerRating" caption="dimManagerRating"/>
    <measureGroup name="dimrelationshipsatisfaction" caption="dimrelationshipsatisfaction"/>
    <measureGroup name="dimSelfRating" caption="dimSelfRating"/>
    <measureGroup name="dimworklifebalance" caption="dimworklifebalance"/>
    <measureGroup name="Fact_Performance" caption="Fact_Performance"/>
  </measureGroups>
  <maps count="18">
    <map measureGroup="0" dimension="0"/>
    <map measureGroup="1"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86.060734027778" backgroundQuery="1" createdVersion="8" refreshedVersion="8" minRefreshableVersion="3" recordCount="0" supportSubquery="1" supportAdvancedDrill="1" xr:uid="{19182F6E-15B3-4CF4-AD5D-8C450579E01F}">
  <cacheSource type="external" connectionId="10"/>
  <cacheFields count="9">
    <cacheField name="[Measures].[Average of Salary]" caption="Average of Salary" numFmtId="0" hierarchy="69" level="32767"/>
    <cacheField name="[Measures].[Average of Age]" caption="Average of Age" numFmtId="0" hierarchy="71" level="32767"/>
    <cacheField name="[Measures].[Average of JobSatisfaction]" caption="Average of JobSatisfaction" numFmtId="0" hierarchy="73" level="32767"/>
    <cacheField name="[Measures].[Count of EmployeeID 2]" caption="Count of EmployeeID 2" numFmtId="0" hierarchy="67" level="32767"/>
    <cacheField name="[DimEmployee].[Gender].[Gender]" caption="Gender" numFmtId="0" hierarchy="4" level="1">
      <sharedItems containsSemiMixedTypes="0" containsNonDate="0" containsString="0"/>
    </cacheField>
    <cacheField name="[DimEmployee].[Attrition].[Attrition]" caption="Attrition" numFmtId="0" hierarchy="19" level="1">
      <sharedItems containsSemiMixedTypes="0" containsNonDate="0" containsString="0"/>
    </cacheField>
    <cacheField name="[DimEmployee].[EducationField].[EducationField]" caption="EducationField" numFmtId="0" hierarchy="12" level="1">
      <sharedItems containsSemiMixedTypes="0" containsNonDate="0" containsString="0"/>
    </cacheField>
    <cacheField name="[DimEmployee].[Department].[Department]" caption="Department" numFmtId="0" hierarchy="7" level="1">
      <sharedItems containsSemiMixedTypes="0" containsNonDate="0" containsString="0"/>
    </cacheField>
    <cacheField name="[DimEmployee].[State].[State]" caption="State" numFmtId="0" hierarchy="9" level="1">
      <sharedItems containsSemiMixedTypes="0" containsNonDate="0" containsString="0"/>
    </cacheField>
  </cacheFields>
  <cacheHierarchies count="87">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0" memberValueDatatype="130" unbalanced="0"/>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2" memberValueDatatype="130" unbalanced="0">
      <fieldsUsage count="2">
        <fieldUsage x="-1"/>
        <fieldUsage x="4"/>
      </fieldsUsage>
    </cacheHierarchy>
    <cacheHierarchy uniqueName="[DimEmployee].[Age]" caption="Age" attribute="1" defaultMemberUniqueName="[DimEmployee].[Age].[All]" allUniqueName="[DimEmployee].[Age].[All]" dimensionUniqueName="[DimEmployee]" displayFolder="" count="0" memberValueDatatype="20" unbalanced="0"/>
    <cacheHierarchy uniqueName="[DimEmployee].[BusinessTravel]" caption="BusinessTravel" attribute="1" defaultMemberUniqueName="[DimEmployee].[BusinessTravel].[All]" allUniqueName="[DimEmployee].[BusinessTravel].[All]" dimensionUniqueName="[DimEmployee]" displayFolder="" count="0" memberValueDatatype="130" unbalanced="0"/>
    <cacheHierarchy uniqueName="[DimEmployee].[Department]" caption="Department" attribute="1" defaultMemberUniqueName="[DimEmployee].[Department].[All]" allUniqueName="[DimEmployee].[Department].[All]" dimensionUniqueName="[DimEmployee]" displayFolder="" count="2" memberValueDatatype="130" unbalanced="0">
      <fieldsUsage count="2">
        <fieldUsage x="-1"/>
        <fieldUsage x="7"/>
      </fieldsUsage>
    </cacheHierarchy>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2" memberValueDatatype="130" unbalanced="0">
      <fieldsUsage count="2">
        <fieldUsage x="-1"/>
        <fieldUsage x="8"/>
      </fieldsUsage>
    </cacheHierarchy>
    <cacheHierarchy uniqueName="[DimEmployee].[Ethnicity]" caption="Ethnicity" attribute="1" defaultMemberUniqueName="[DimEmployee].[Ethnicity].[All]" allUniqueName="[DimEmployee].[Ethnicity].[All]" dimensionUniqueName="[DimEmployee]" displayFolder="" count="0" memberValueDatatype="130" unbalanced="0"/>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2" memberValueDatatype="130" unbalanced="0">
      <fieldsUsage count="2">
        <fieldUsage x="-1"/>
        <fieldUsage x="6"/>
      </fieldsUsage>
    </cacheHierarchy>
    <cacheHierarchy uniqueName="[DimEmployee].[JobRole]" caption="JobRole" attribute="1" defaultMemberUniqueName="[DimEmployee].[JobRole].[All]" allUniqueName="[DimEmployee].[JobRole].[All]" dimensionUniqueName="[DimEmployee]" displayFolder="" count="0" memberValueDatatype="130" unbalanced="0"/>
    <cacheHierarchy uniqueName="[DimEmployee].[MaritalStatus]" caption="MaritalStatus" attribute="1" defaultMemberUniqueName="[DimEmployee].[MaritalStatus].[All]" allUniqueName="[DimEmployee].[MaritalStatus].[All]" dimensionUniqueName="[DimEmployee]" displayFolder="" count="0" memberValueDatatype="130" unbalanced="0"/>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0" memberValueDatatype="20" unbalanced="0"/>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2" memberValueDatatype="7" unbalanced="0"/>
    <cacheHierarchy uniqueName="[DimEmployee].[Attrition]" caption="Attrition" attribute="1" defaultMemberUniqueName="[DimEmployee].[Attrition].[All]" allUniqueName="[DimEmployee].[Attrition].[All]" dimensionUniqueName="[DimEmployee]" displayFolder="" count="2" memberValueDatatype="130" unbalanced="0">
      <fieldsUsage count="2">
        <fieldUsage x="-1"/>
        <fieldUsage x="5"/>
      </fieldsUsage>
    </cacheHierarchy>
    <cacheHierarchy uniqueName="[DimEmployee].[YearsAtCompany]" caption="YearsAtCompany" attribute="1" defaultMemberUniqueName="[DimEmployee].[YearsAtCompany].[All]" allUniqueName="[DimEmployee].[YearsAtCompany].[All]" dimensionUniqueName="[DimEmployee]" displayFolder="" count="0" memberValueDatatype="20" unbalanced="0"/>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0" memberValueDatatype="7" unbalanced="0"/>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Fact_Performance].[ReviewDate (Year)]" caption="ReviewDate (Year)" attribute="1" defaultMemberUniqueName="[Fact_Performance].[ReviewDate (Year)].[All]" allUniqueName="[Fact_Performance].[ReviewDate (Year)].[All]" dimensionUniqueName="[Fact_Performance]" displayFolder="" count="0" memberValueDatatype="130" unbalanced="0"/>
    <cacheHierarchy uniqueName="[Fact_Performance].[ReviewDate (Quarter)]" caption="ReviewDate (Quarter)" attribute="1" defaultMemberUniqueName="[Fact_Performance].[ReviewDate (Quarter)].[All]" allUniqueName="[Fact_Performance].[ReviewDate (Quarter)].[All]" dimensionUniqueName="[Fact_Performance]" displayFolder="" count="0" memberValueDatatype="130" unbalanced="0"/>
    <cacheHierarchy uniqueName="[Fact_Performance].[ReviewDate (Month)]" caption="ReviewDate (Month)" attribute="1" defaultMemberUniqueName="[Fact_Performance].[ReviewDate (Month)].[All]" allUniqueName="[Fact_Performance].[ReviewDate (Month)].[All]" dimensionUniqueName="[Fact_Performance]" displayFolder="" count="0" memberValueDatatype="130" unbalanced="0"/>
    <cacheHierarchy uniqueName="[Fact_Performance].[ReviewDate (Month Index)]" caption="ReviewDate (Month Index)" attribute="1" defaultMemberUniqueName="[Fact_Performance].[ReviewDate (Month Index)].[All]" allUniqueName="[Fact_Performance].[ReviewDate (Month Index)].[All]" dimensionUniqueName="[Fact_Performance]" displayFolder="" count="0" memberValueDatatype="20" unbalanced="0" hidden="1"/>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oneField="1" hidden="1">
      <fieldsUsage count="1">
        <fieldUsage x="3"/>
      </fieldsUsage>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oneField="1" hidden="1">
      <fieldsUsage count="1">
        <fieldUsage x="2"/>
      </fieldsUsage>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y uniqueName="[Measures].[Count of Attrition]" caption="Count of Attrition" measure="1" displayFolder="" measureGroup="DimEmployee" count="0" hidden="1">
      <extLst>
        <ext xmlns:x15="http://schemas.microsoft.com/office/spreadsheetml/2010/11/main" uri="{B97F6D7D-B522-45F9-BDA1-12C45D357490}">
          <x15:cacheHierarchy aggregatedColumn="19"/>
        </ext>
      </extLst>
    </cacheHierarchy>
    <cacheHierarchy uniqueName="[Measures].[Var of YearsAtCompany]" caption="Var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Distinct Count of EmployeeID 2]" caption="Distinct 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RelationshipSatisfaction]" caption="Sum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Average of RelationshipSatisfaction]" caption="Average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Sum of ManagerRating]" caption="Sum of ManagerRating" measure="1" displayFolder="" measureGroup="Fact_Performance" count="0" hidden="1">
      <extLst>
        <ext xmlns:x15="http://schemas.microsoft.com/office/spreadsheetml/2010/11/main" uri="{B97F6D7D-B522-45F9-BDA1-12C45D357490}">
          <x15:cacheHierarchy aggregatedColumn="46"/>
        </ext>
      </extLst>
    </cacheHierarchy>
    <cacheHierarchy uniqueName="[Measures].[Average of ManagerRating]" caption="Average of ManagerRating" measure="1" displayFolder="" measureGroup="Fact_Performance" count="0" hidden="1">
      <extLst>
        <ext xmlns:x15="http://schemas.microsoft.com/office/spreadsheetml/2010/11/main" uri="{B97F6D7D-B522-45F9-BDA1-12C45D357490}">
          <x15:cacheHierarchy aggregatedColumn="46"/>
        </ext>
      </extLst>
    </cacheHierarchy>
  </cacheHierarchies>
  <kpis count="0"/>
  <dimensions count="10">
    <dimension name="DimEducationLevel" uniqueName="[DimEducationLevel]" caption="DimEducationLevel"/>
    <dimension name="DimEmployee" uniqueName="[DimEmployee]" caption="DimEmployee"/>
    <dimension name="dimenvironmentsatisfaction" uniqueName="[dimenvironmentsatisfaction]" caption="dimenvironmentsatisfaction"/>
    <dimension name="dimjobsatisfaction" uniqueName="[dimjobsatisfaction]" caption="dimjobsatisfaction"/>
    <dimension name="dimManagerRating" uniqueName="[dimManagerRating]" caption="dimManagerRating"/>
    <dimension name="dimrelationshipsatisfaction" uniqueName="[dimrelationshipsatisfaction]" caption="dimrelationshipsatisfaction"/>
    <dimension name="dimSelfRating" uniqueName="[dimSelfRating]" caption="dimSelfRating"/>
    <dimension name="dimworklifebalance" uniqueName="[dimworklifebalance]" caption="dimworklifebalance"/>
    <dimension name="Fact_Performance" uniqueName="[Fact_Performance]" caption="Fact_Performance"/>
    <dimension measure="1" name="Measures" uniqueName="[Measures]" caption="Measures"/>
  </dimensions>
  <measureGroups count="9">
    <measureGroup name="DimEducationLevel" caption="DimEducationLevel"/>
    <measureGroup name="DimEmployee" caption="DimEmployee"/>
    <measureGroup name="dimenvironmentsatisfaction" caption="dimenvironmentsatisfaction"/>
    <measureGroup name="dimjobsatisfaction" caption="dimjobsatisfaction"/>
    <measureGroup name="dimManagerRating" caption="dimManagerRating"/>
    <measureGroup name="dimrelationshipsatisfaction" caption="dimrelationshipsatisfaction"/>
    <measureGroup name="dimSelfRating" caption="dimSelfRating"/>
    <measureGroup name="dimworklifebalance" caption="dimworklifebalance"/>
    <measureGroup name="Fact_Performance" caption="Fact_Performance"/>
  </measureGroups>
  <maps count="18">
    <map measureGroup="0" dimension="0"/>
    <map measureGroup="1"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86.060735995372" backgroundQuery="1" createdVersion="8" refreshedVersion="8" minRefreshableVersion="3" recordCount="0" supportSubquery="1" supportAdvancedDrill="1" xr:uid="{80613EEB-8006-4456-921C-24C596F4569F}">
  <cacheSource type="external" connectionId="10"/>
  <cacheFields count="7">
    <cacheField name="[DimEmployee].[Department].[Department]" caption="Department" numFmtId="0" hierarchy="7" level="1">
      <sharedItems count="3">
        <s v="Human Resources"/>
        <s v="Sales"/>
        <s v="Technology"/>
      </sharedItems>
    </cacheField>
    <cacheField name="[Measures].[Average of EnvironmentSatisfaction]" caption="Average of EnvironmentSatisfaction" numFmtId="0" hierarchy="76" level="32767"/>
    <cacheField name="[Measures].[Average of YearsAtCompany]" caption="Average of YearsAtCompany" numFmtId="0" hierarchy="78" level="32767"/>
    <cacheField name="[DimEmployee].[Gender].[Gender]" caption="Gender" numFmtId="0" hierarchy="4" level="1">
      <sharedItems containsSemiMixedTypes="0" containsNonDate="0" containsString="0"/>
    </cacheField>
    <cacheField name="[DimEmployee].[Attrition].[Attrition]" caption="Attrition" numFmtId="0" hierarchy="19" level="1">
      <sharedItems containsSemiMixedTypes="0" containsNonDate="0" containsString="0"/>
    </cacheField>
    <cacheField name="[DimEmployee].[EducationField].[EducationField]" caption="EducationField" numFmtId="0" hierarchy="12" level="1">
      <sharedItems containsSemiMixedTypes="0" containsNonDate="0" containsString="0"/>
    </cacheField>
    <cacheField name="[DimEmployee].[State].[State]" caption="State" numFmtId="0" hierarchy="9" level="1">
      <sharedItems containsSemiMixedTypes="0" containsNonDate="0" containsString="0"/>
    </cacheField>
  </cacheFields>
  <cacheHierarchies count="87">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0" memberValueDatatype="130" unbalanced="0"/>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2" memberValueDatatype="130" unbalanced="0">
      <fieldsUsage count="2">
        <fieldUsage x="-1"/>
        <fieldUsage x="3"/>
      </fieldsUsage>
    </cacheHierarchy>
    <cacheHierarchy uniqueName="[DimEmployee].[Age]" caption="Age" attribute="1" defaultMemberUniqueName="[DimEmployee].[Age].[All]" allUniqueName="[DimEmployee].[Age].[All]" dimensionUniqueName="[DimEmployee]" displayFolder="" count="0" memberValueDatatype="20" unbalanced="0"/>
    <cacheHierarchy uniqueName="[DimEmployee].[BusinessTravel]" caption="BusinessTravel" attribute="1" defaultMemberUniqueName="[DimEmployee].[BusinessTravel].[All]" allUniqueName="[DimEmployee].[BusinessTravel].[All]" dimensionUniqueName="[DimEmployee]" displayFolder="" count="0" memberValueDatatype="130" unbalanced="0"/>
    <cacheHierarchy uniqueName="[DimEmployee].[Department]" caption="Department" attribute="1" defaultMemberUniqueName="[DimEmployee].[Department].[All]" allUniqueName="[DimEmployee].[Department].[All]" dimensionUniqueName="[DimEmployee]" displayFolder="" count="2" memberValueDatatype="130" unbalanced="0">
      <fieldsUsage count="2">
        <fieldUsage x="-1"/>
        <fieldUsage x="0"/>
      </fieldsUsage>
    </cacheHierarchy>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2" memberValueDatatype="130" unbalanced="0">
      <fieldsUsage count="2">
        <fieldUsage x="-1"/>
        <fieldUsage x="6"/>
      </fieldsUsage>
    </cacheHierarchy>
    <cacheHierarchy uniqueName="[DimEmployee].[Ethnicity]" caption="Ethnicity" attribute="1" defaultMemberUniqueName="[DimEmployee].[Ethnicity].[All]" allUniqueName="[DimEmployee].[Ethnicity].[All]" dimensionUniqueName="[DimEmployee]" displayFolder="" count="0" memberValueDatatype="130" unbalanced="0"/>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2" memberValueDatatype="130" unbalanced="0">
      <fieldsUsage count="2">
        <fieldUsage x="-1"/>
        <fieldUsage x="5"/>
      </fieldsUsage>
    </cacheHierarchy>
    <cacheHierarchy uniqueName="[DimEmployee].[JobRole]" caption="JobRole" attribute="1" defaultMemberUniqueName="[DimEmployee].[JobRole].[All]" allUniqueName="[DimEmployee].[JobRole].[All]" dimensionUniqueName="[DimEmployee]" displayFolder="" count="0" memberValueDatatype="130" unbalanced="0"/>
    <cacheHierarchy uniqueName="[DimEmployee].[MaritalStatus]" caption="MaritalStatus" attribute="1" defaultMemberUniqueName="[DimEmployee].[MaritalStatus].[All]" allUniqueName="[DimEmployee].[MaritalStatus].[All]" dimensionUniqueName="[DimEmployee]" displayFolder="" count="0" memberValueDatatype="130" unbalanced="0"/>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0" memberValueDatatype="20" unbalanced="0"/>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2" memberValueDatatype="7" unbalanced="0"/>
    <cacheHierarchy uniqueName="[DimEmployee].[Attrition]" caption="Attrition" attribute="1" defaultMemberUniqueName="[DimEmployee].[Attrition].[All]" allUniqueName="[DimEmployee].[Attrition].[All]" dimensionUniqueName="[DimEmployee]" displayFolder="" count="2" memberValueDatatype="130" unbalanced="0">
      <fieldsUsage count="2">
        <fieldUsage x="-1"/>
        <fieldUsage x="4"/>
      </fieldsUsage>
    </cacheHierarchy>
    <cacheHierarchy uniqueName="[DimEmployee].[YearsAtCompany]" caption="YearsAtCompany" attribute="1" defaultMemberUniqueName="[DimEmployee].[YearsAtCompany].[All]" allUniqueName="[DimEmployee].[YearsAtCompany].[All]" dimensionUniqueName="[DimEmployee]" displayFolder="" count="0" memberValueDatatype="20" unbalanced="0"/>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0" memberValueDatatype="7" unbalanced="0"/>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Fact_Performance].[ReviewDate (Year)]" caption="ReviewDate (Year)" attribute="1" defaultMemberUniqueName="[Fact_Performance].[ReviewDate (Year)].[All]" allUniqueName="[Fact_Performance].[ReviewDate (Year)].[All]" dimensionUniqueName="[Fact_Performance]" displayFolder="" count="0" memberValueDatatype="130" unbalanced="0"/>
    <cacheHierarchy uniqueName="[Fact_Performance].[ReviewDate (Quarter)]" caption="ReviewDate (Quarter)" attribute="1" defaultMemberUniqueName="[Fact_Performance].[ReviewDate (Quarter)].[All]" allUniqueName="[Fact_Performance].[ReviewDate (Quarter)].[All]" dimensionUniqueName="[Fact_Performance]" displayFolder="" count="0" memberValueDatatype="130" unbalanced="0"/>
    <cacheHierarchy uniqueName="[Fact_Performance].[ReviewDate (Month)]" caption="ReviewDate (Month)" attribute="1" defaultMemberUniqueName="[Fact_Performance].[ReviewDate (Month)].[All]" allUniqueName="[Fact_Performance].[ReviewDate (Month)].[All]" dimensionUniqueName="[Fact_Performance]" displayFolder="" count="0" memberValueDatatype="130" unbalanced="0"/>
    <cacheHierarchy uniqueName="[Fact_Performance].[ReviewDate (Month Index)]" caption="ReviewDate (Month Index)" attribute="1" defaultMemberUniqueName="[Fact_Performance].[ReviewDate (Month Index)].[All]" allUniqueName="[Fact_Performance].[ReviewDate (Month Index)].[All]" dimensionUniqueName="[Fact_Performance]" displayFolder="" count="0" memberValueDatatype="20" unbalanced="0" hidden="1"/>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oneField="1" hidden="1">
      <fieldsUsage count="1">
        <fieldUsage x="1"/>
      </fieldsUsage>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oneField="1" hidden="1">
      <fieldsUsage count="1">
        <fieldUsage x="2"/>
      </fieldsUsage>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y uniqueName="[Measures].[Count of Attrition]" caption="Count of Attrition" measure="1" displayFolder="" measureGroup="DimEmployee" count="0" hidden="1">
      <extLst>
        <ext xmlns:x15="http://schemas.microsoft.com/office/spreadsheetml/2010/11/main" uri="{B97F6D7D-B522-45F9-BDA1-12C45D357490}">
          <x15:cacheHierarchy aggregatedColumn="19"/>
        </ext>
      </extLst>
    </cacheHierarchy>
    <cacheHierarchy uniqueName="[Measures].[Var of YearsAtCompany]" caption="Var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Distinct Count of EmployeeID 2]" caption="Distinct 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RelationshipSatisfaction]" caption="Sum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Average of RelationshipSatisfaction]" caption="Average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Sum of ManagerRating]" caption="Sum of ManagerRating" measure="1" displayFolder="" measureGroup="Fact_Performance" count="0" hidden="1">
      <extLst>
        <ext xmlns:x15="http://schemas.microsoft.com/office/spreadsheetml/2010/11/main" uri="{B97F6D7D-B522-45F9-BDA1-12C45D357490}">
          <x15:cacheHierarchy aggregatedColumn="46"/>
        </ext>
      </extLst>
    </cacheHierarchy>
    <cacheHierarchy uniqueName="[Measures].[Average of ManagerRating]" caption="Average of ManagerRating" measure="1" displayFolder="" measureGroup="Fact_Performance" count="0" hidden="1">
      <extLst>
        <ext xmlns:x15="http://schemas.microsoft.com/office/spreadsheetml/2010/11/main" uri="{B97F6D7D-B522-45F9-BDA1-12C45D357490}">
          <x15:cacheHierarchy aggregatedColumn="46"/>
        </ext>
      </extLst>
    </cacheHierarchy>
  </cacheHierarchies>
  <kpis count="0"/>
  <dimensions count="10">
    <dimension name="DimEducationLevel" uniqueName="[DimEducationLevel]" caption="DimEducationLevel"/>
    <dimension name="DimEmployee" uniqueName="[DimEmployee]" caption="DimEmployee"/>
    <dimension name="dimenvironmentsatisfaction" uniqueName="[dimenvironmentsatisfaction]" caption="dimenvironmentsatisfaction"/>
    <dimension name="dimjobsatisfaction" uniqueName="[dimjobsatisfaction]" caption="dimjobsatisfaction"/>
    <dimension name="dimManagerRating" uniqueName="[dimManagerRating]" caption="dimManagerRating"/>
    <dimension name="dimrelationshipsatisfaction" uniqueName="[dimrelationshipsatisfaction]" caption="dimrelationshipsatisfaction"/>
    <dimension name="dimSelfRating" uniqueName="[dimSelfRating]" caption="dimSelfRating"/>
    <dimension name="dimworklifebalance" uniqueName="[dimworklifebalance]" caption="dimworklifebalance"/>
    <dimension name="Fact_Performance" uniqueName="[Fact_Performance]" caption="Fact_Performance"/>
    <dimension measure="1" name="Measures" uniqueName="[Measures]" caption="Measures"/>
  </dimensions>
  <measureGroups count="9">
    <measureGroup name="DimEducationLevel" caption="DimEducationLevel"/>
    <measureGroup name="DimEmployee" caption="DimEmployee"/>
    <measureGroup name="dimenvironmentsatisfaction" caption="dimenvironmentsatisfaction"/>
    <measureGroup name="dimjobsatisfaction" caption="dimjobsatisfaction"/>
    <measureGroup name="dimManagerRating" caption="dimManagerRating"/>
    <measureGroup name="dimrelationshipsatisfaction" caption="dimrelationshipsatisfaction"/>
    <measureGroup name="dimSelfRating" caption="dimSelfRating"/>
    <measureGroup name="dimworklifebalance" caption="dimworklifebalance"/>
    <measureGroup name="Fact_Performance" caption="Fact_Performance"/>
  </measureGroups>
  <maps count="18">
    <map measureGroup="0" dimension="0"/>
    <map measureGroup="1"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86.060738194443" backgroundQuery="1" createdVersion="8" refreshedVersion="8" minRefreshableVersion="3" recordCount="0" supportSubquery="1" supportAdvancedDrill="1" xr:uid="{41A49479-FC8A-4A8E-8BEA-FE7DBC687D43}">
  <cacheSource type="external" connectionId="10"/>
  <cacheFields count="6">
    <cacheField name="[Measures].[Count of EmployeeID 2]" caption="Count of EmployeeID 2" numFmtId="0" hierarchy="67" level="32767"/>
    <cacheField name="[DimEmployee].[State].[State]" caption="State" numFmtId="0" hierarchy="9" level="1">
      <sharedItems count="3">
        <s v="California"/>
        <s v="illinois"/>
        <s v="New York"/>
      </sharedItems>
    </cacheField>
    <cacheField name="[DimEmployee].[Gender].[Gender]" caption="Gender" numFmtId="0" hierarchy="4" level="1">
      <sharedItems containsSemiMixedTypes="0" containsNonDate="0" containsString="0"/>
    </cacheField>
    <cacheField name="[DimEmployee].[Attrition].[Attrition]" caption="Attrition" numFmtId="0" hierarchy="19" level="1">
      <sharedItems containsSemiMixedTypes="0" containsNonDate="0" containsString="0"/>
    </cacheField>
    <cacheField name="[DimEmployee].[EducationField].[EducationField]" caption="EducationField" numFmtId="0" hierarchy="12" level="1">
      <sharedItems containsSemiMixedTypes="0" containsNonDate="0" containsString="0"/>
    </cacheField>
    <cacheField name="[DimEmployee].[Department].[Department]" caption="Department" numFmtId="0" hierarchy="7" level="1">
      <sharedItems containsSemiMixedTypes="0" containsNonDate="0" containsString="0"/>
    </cacheField>
  </cacheFields>
  <cacheHierarchies count="87">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0" memberValueDatatype="130" unbalanced="0"/>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2" memberValueDatatype="130" unbalanced="0">
      <fieldsUsage count="2">
        <fieldUsage x="-1"/>
        <fieldUsage x="2"/>
      </fieldsUsage>
    </cacheHierarchy>
    <cacheHierarchy uniqueName="[DimEmployee].[Age]" caption="Age" attribute="1" defaultMemberUniqueName="[DimEmployee].[Age].[All]" allUniqueName="[DimEmployee].[Age].[All]" dimensionUniqueName="[DimEmployee]" displayFolder="" count="0" memberValueDatatype="20" unbalanced="0"/>
    <cacheHierarchy uniqueName="[DimEmployee].[BusinessTravel]" caption="BusinessTravel" attribute="1" defaultMemberUniqueName="[DimEmployee].[BusinessTravel].[All]" allUniqueName="[DimEmployee].[BusinessTravel].[All]" dimensionUniqueName="[DimEmployee]" displayFolder="" count="0" memberValueDatatype="130" unbalanced="0"/>
    <cacheHierarchy uniqueName="[DimEmployee].[Department]" caption="Department" attribute="1" defaultMemberUniqueName="[DimEmployee].[Department].[All]" allUniqueName="[DimEmployee].[Department].[All]" dimensionUniqueName="[DimEmployee]" displayFolder="" count="2" memberValueDatatype="130" unbalanced="0">
      <fieldsUsage count="2">
        <fieldUsage x="-1"/>
        <fieldUsage x="5"/>
      </fieldsUsage>
    </cacheHierarchy>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2" memberValueDatatype="130" unbalanced="0">
      <fieldsUsage count="2">
        <fieldUsage x="-1"/>
        <fieldUsage x="1"/>
      </fieldsUsage>
    </cacheHierarchy>
    <cacheHierarchy uniqueName="[DimEmployee].[Ethnicity]" caption="Ethnicity" attribute="1" defaultMemberUniqueName="[DimEmployee].[Ethnicity].[All]" allUniqueName="[DimEmployee].[Ethnicity].[All]" dimensionUniqueName="[DimEmployee]" displayFolder="" count="0" memberValueDatatype="130" unbalanced="0"/>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2" memberValueDatatype="130" unbalanced="0">
      <fieldsUsage count="2">
        <fieldUsage x="-1"/>
        <fieldUsage x="4"/>
      </fieldsUsage>
    </cacheHierarchy>
    <cacheHierarchy uniqueName="[DimEmployee].[JobRole]" caption="JobRole" attribute="1" defaultMemberUniqueName="[DimEmployee].[JobRole].[All]" allUniqueName="[DimEmployee].[JobRole].[All]" dimensionUniqueName="[DimEmployee]" displayFolder="" count="0" memberValueDatatype="130" unbalanced="0"/>
    <cacheHierarchy uniqueName="[DimEmployee].[MaritalStatus]" caption="MaritalStatus" attribute="1" defaultMemberUniqueName="[DimEmployee].[MaritalStatus].[All]" allUniqueName="[DimEmployee].[MaritalStatus].[All]" dimensionUniqueName="[DimEmployee]" displayFolder="" count="0" memberValueDatatype="130" unbalanced="0"/>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0" memberValueDatatype="20" unbalanced="0"/>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2" memberValueDatatype="7" unbalanced="0"/>
    <cacheHierarchy uniqueName="[DimEmployee].[Attrition]" caption="Attrition" attribute="1" defaultMemberUniqueName="[DimEmployee].[Attrition].[All]" allUniqueName="[DimEmployee].[Attrition].[All]" dimensionUniqueName="[DimEmployee]" displayFolder="" count="2" memberValueDatatype="130" unbalanced="0">
      <fieldsUsage count="2">
        <fieldUsage x="-1"/>
        <fieldUsage x="3"/>
      </fieldsUsage>
    </cacheHierarchy>
    <cacheHierarchy uniqueName="[DimEmployee].[YearsAtCompany]" caption="YearsAtCompany" attribute="1" defaultMemberUniqueName="[DimEmployee].[YearsAtCompany].[All]" allUniqueName="[DimEmployee].[YearsAtCompany].[All]" dimensionUniqueName="[DimEmployee]" displayFolder="" count="0" memberValueDatatype="20" unbalanced="0"/>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0" memberValueDatatype="7" unbalanced="0"/>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Fact_Performance].[ReviewDate (Year)]" caption="ReviewDate (Year)" attribute="1" defaultMemberUniqueName="[Fact_Performance].[ReviewDate (Year)].[All]" allUniqueName="[Fact_Performance].[ReviewDate (Year)].[All]" dimensionUniqueName="[Fact_Performance]" displayFolder="" count="0" memberValueDatatype="130" unbalanced="0"/>
    <cacheHierarchy uniqueName="[Fact_Performance].[ReviewDate (Quarter)]" caption="ReviewDate (Quarter)" attribute="1" defaultMemberUniqueName="[Fact_Performance].[ReviewDate (Quarter)].[All]" allUniqueName="[Fact_Performance].[ReviewDate (Quarter)].[All]" dimensionUniqueName="[Fact_Performance]" displayFolder="" count="0" memberValueDatatype="130" unbalanced="0"/>
    <cacheHierarchy uniqueName="[Fact_Performance].[ReviewDate (Month)]" caption="ReviewDate (Month)" attribute="1" defaultMemberUniqueName="[Fact_Performance].[ReviewDate (Month)].[All]" allUniqueName="[Fact_Performance].[ReviewDate (Month)].[All]" dimensionUniqueName="[Fact_Performance]" displayFolder="" count="0" memberValueDatatype="130" unbalanced="0"/>
    <cacheHierarchy uniqueName="[Fact_Performance].[ReviewDate (Month Index)]" caption="ReviewDate (Month Index)" attribute="1" defaultMemberUniqueName="[Fact_Performance].[ReviewDate (Month Index)].[All]" allUniqueName="[Fact_Performance].[ReviewDate (Month Index)].[All]" dimensionUniqueName="[Fact_Performance]" displayFolder="" count="0" memberValueDatatype="20" unbalanced="0" hidden="1"/>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oneField="1" hidden="1">
      <fieldsUsage count="1">
        <fieldUsage x="0"/>
      </fieldsUsage>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y uniqueName="[Measures].[Count of Attrition]" caption="Count of Attrition" measure="1" displayFolder="" measureGroup="DimEmployee" count="0" hidden="1">
      <extLst>
        <ext xmlns:x15="http://schemas.microsoft.com/office/spreadsheetml/2010/11/main" uri="{B97F6D7D-B522-45F9-BDA1-12C45D357490}">
          <x15:cacheHierarchy aggregatedColumn="19"/>
        </ext>
      </extLst>
    </cacheHierarchy>
    <cacheHierarchy uniqueName="[Measures].[Var of YearsAtCompany]" caption="Var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Distinct Count of EmployeeID 2]" caption="Distinct 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RelationshipSatisfaction]" caption="Sum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Average of RelationshipSatisfaction]" caption="Average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Sum of ManagerRating]" caption="Sum of ManagerRating" measure="1" displayFolder="" measureGroup="Fact_Performance" count="0" hidden="1">
      <extLst>
        <ext xmlns:x15="http://schemas.microsoft.com/office/spreadsheetml/2010/11/main" uri="{B97F6D7D-B522-45F9-BDA1-12C45D357490}">
          <x15:cacheHierarchy aggregatedColumn="46"/>
        </ext>
      </extLst>
    </cacheHierarchy>
    <cacheHierarchy uniqueName="[Measures].[Average of ManagerRating]" caption="Average of ManagerRating" measure="1" displayFolder="" measureGroup="Fact_Performance" count="0" hidden="1">
      <extLst>
        <ext xmlns:x15="http://schemas.microsoft.com/office/spreadsheetml/2010/11/main" uri="{B97F6D7D-B522-45F9-BDA1-12C45D357490}">
          <x15:cacheHierarchy aggregatedColumn="46"/>
        </ext>
      </extLst>
    </cacheHierarchy>
  </cacheHierarchies>
  <kpis count="0"/>
  <dimensions count="10">
    <dimension name="DimEducationLevel" uniqueName="[DimEducationLevel]" caption="DimEducationLevel"/>
    <dimension name="DimEmployee" uniqueName="[DimEmployee]" caption="DimEmployee"/>
    <dimension name="dimenvironmentsatisfaction" uniqueName="[dimenvironmentsatisfaction]" caption="dimenvironmentsatisfaction"/>
    <dimension name="dimjobsatisfaction" uniqueName="[dimjobsatisfaction]" caption="dimjobsatisfaction"/>
    <dimension name="dimManagerRating" uniqueName="[dimManagerRating]" caption="dimManagerRating"/>
    <dimension name="dimrelationshipsatisfaction" uniqueName="[dimrelationshipsatisfaction]" caption="dimrelationshipsatisfaction"/>
    <dimension name="dimSelfRating" uniqueName="[dimSelfRating]" caption="dimSelfRating"/>
    <dimension name="dimworklifebalance" uniqueName="[dimworklifebalance]" caption="dimworklifebalance"/>
    <dimension name="Fact_Performance" uniqueName="[Fact_Performance]" caption="Fact_Performance"/>
    <dimension measure="1" name="Measures" uniqueName="[Measures]" caption="Measures"/>
  </dimensions>
  <measureGroups count="9">
    <measureGroup name="DimEducationLevel" caption="DimEducationLevel"/>
    <measureGroup name="DimEmployee" caption="DimEmployee"/>
    <measureGroup name="dimenvironmentsatisfaction" caption="dimenvironmentsatisfaction"/>
    <measureGroup name="dimjobsatisfaction" caption="dimjobsatisfaction"/>
    <measureGroup name="dimManagerRating" caption="dimManagerRating"/>
    <measureGroup name="dimrelationshipsatisfaction" caption="dimrelationshipsatisfaction"/>
    <measureGroup name="dimSelfRating" caption="dimSelfRating"/>
    <measureGroup name="dimworklifebalance" caption="dimworklifebalance"/>
    <measureGroup name="Fact_Performance" caption="Fact_Performance"/>
  </measureGroups>
  <maps count="18">
    <map measureGroup="0" dimension="0"/>
    <map measureGroup="1"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86.060740393521" backgroundQuery="1" createdVersion="8" refreshedVersion="8" minRefreshableVersion="3" recordCount="0" supportSubquery="1" supportAdvancedDrill="1" xr:uid="{F08316DE-B90E-4CB0-BE16-B40D94371E6B}">
  <cacheSource type="external" connectionId="10"/>
  <cacheFields count="7">
    <cacheField name="[DimEmployee].[Ethnicity].[Ethnicity]" caption="Ethnicity" numFmtId="0" hierarchy="10" level="1">
      <sharedItems count="7">
        <s v="American Indian or Alaska Native"/>
        <s v="Asian or Asian American"/>
        <s v="Black or African American"/>
        <s v="Mixed or multiple ethnic groups"/>
        <s v="Native Hawaiian"/>
        <s v="Other"/>
        <s v="White"/>
      </sharedItems>
    </cacheField>
    <cacheField name="[Measures].[Count of EmployeeID 2]" caption="Count of EmployeeID 2" numFmtId="0" hierarchy="67" level="32767"/>
    <cacheField name="[DimEmployee].[Gender].[Gender]" caption="Gender" numFmtId="0" hierarchy="4" level="1">
      <sharedItems containsSemiMixedTypes="0" containsNonDate="0" containsString="0"/>
    </cacheField>
    <cacheField name="[DimEmployee].[Attrition].[Attrition]" caption="Attrition" numFmtId="0" hierarchy="19" level="1">
      <sharedItems containsSemiMixedTypes="0" containsNonDate="0" containsString="0"/>
    </cacheField>
    <cacheField name="[DimEmployee].[EducationField].[EducationField]" caption="EducationField" numFmtId="0" hierarchy="12" level="1">
      <sharedItems containsSemiMixedTypes="0" containsNonDate="0" containsString="0"/>
    </cacheField>
    <cacheField name="[DimEmployee].[Department].[Department]" caption="Department" numFmtId="0" hierarchy="7" level="1">
      <sharedItems containsSemiMixedTypes="0" containsNonDate="0" containsString="0"/>
    </cacheField>
    <cacheField name="[DimEmployee].[State].[State]" caption="State" numFmtId="0" hierarchy="9" level="1">
      <sharedItems containsSemiMixedTypes="0" containsNonDate="0" containsString="0"/>
    </cacheField>
  </cacheFields>
  <cacheHierarchies count="87">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0" memberValueDatatype="130" unbalanced="0"/>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2" memberValueDatatype="130" unbalanced="0">
      <fieldsUsage count="2">
        <fieldUsage x="-1"/>
        <fieldUsage x="2"/>
      </fieldsUsage>
    </cacheHierarchy>
    <cacheHierarchy uniqueName="[DimEmployee].[Age]" caption="Age" attribute="1" defaultMemberUniqueName="[DimEmployee].[Age].[All]" allUniqueName="[DimEmployee].[Age].[All]" dimensionUniqueName="[DimEmployee]" displayFolder="" count="0" memberValueDatatype="20" unbalanced="0"/>
    <cacheHierarchy uniqueName="[DimEmployee].[BusinessTravel]" caption="BusinessTravel" attribute="1" defaultMemberUniqueName="[DimEmployee].[BusinessTravel].[All]" allUniqueName="[DimEmployee].[BusinessTravel].[All]" dimensionUniqueName="[DimEmployee]" displayFolder="" count="0" memberValueDatatype="130" unbalanced="0"/>
    <cacheHierarchy uniqueName="[DimEmployee].[Department]" caption="Department" attribute="1" defaultMemberUniqueName="[DimEmployee].[Department].[All]" allUniqueName="[DimEmployee].[Department].[All]" dimensionUniqueName="[DimEmployee]" displayFolder="" count="2" memberValueDatatype="130" unbalanced="0">
      <fieldsUsage count="2">
        <fieldUsage x="-1"/>
        <fieldUsage x="5"/>
      </fieldsUsage>
    </cacheHierarchy>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2" memberValueDatatype="130" unbalanced="0">
      <fieldsUsage count="2">
        <fieldUsage x="-1"/>
        <fieldUsage x="6"/>
      </fieldsUsage>
    </cacheHierarchy>
    <cacheHierarchy uniqueName="[DimEmployee].[Ethnicity]" caption="Ethnicity" attribute="1" defaultMemberUniqueName="[DimEmployee].[Ethnicity].[All]" allUniqueName="[DimEmployee].[Ethnicity].[All]" dimensionUniqueName="[DimEmployee]" displayFolder="" count="2" memberValueDatatype="130" unbalanced="0">
      <fieldsUsage count="2">
        <fieldUsage x="-1"/>
        <fieldUsage x="0"/>
      </fieldsUsage>
    </cacheHierarchy>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2" memberValueDatatype="130" unbalanced="0">
      <fieldsUsage count="2">
        <fieldUsage x="-1"/>
        <fieldUsage x="4"/>
      </fieldsUsage>
    </cacheHierarchy>
    <cacheHierarchy uniqueName="[DimEmployee].[JobRole]" caption="JobRole" attribute="1" defaultMemberUniqueName="[DimEmployee].[JobRole].[All]" allUniqueName="[DimEmployee].[JobRole].[All]" dimensionUniqueName="[DimEmployee]" displayFolder="" count="0" memberValueDatatype="130" unbalanced="0"/>
    <cacheHierarchy uniqueName="[DimEmployee].[MaritalStatus]" caption="MaritalStatus" attribute="1" defaultMemberUniqueName="[DimEmployee].[MaritalStatus].[All]" allUniqueName="[DimEmployee].[MaritalStatus].[All]" dimensionUniqueName="[DimEmployee]" displayFolder="" count="0" memberValueDatatype="130" unbalanced="0"/>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0" memberValueDatatype="20" unbalanced="0"/>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2" memberValueDatatype="7" unbalanced="0"/>
    <cacheHierarchy uniqueName="[DimEmployee].[Attrition]" caption="Attrition" attribute="1" defaultMemberUniqueName="[DimEmployee].[Attrition].[All]" allUniqueName="[DimEmployee].[Attrition].[All]" dimensionUniqueName="[DimEmployee]" displayFolder="" count="2" memberValueDatatype="130" unbalanced="0">
      <fieldsUsage count="2">
        <fieldUsage x="-1"/>
        <fieldUsage x="3"/>
      </fieldsUsage>
    </cacheHierarchy>
    <cacheHierarchy uniqueName="[DimEmployee].[YearsAtCompany]" caption="YearsAtCompany" attribute="1" defaultMemberUniqueName="[DimEmployee].[YearsAtCompany].[All]" allUniqueName="[DimEmployee].[YearsAtCompany].[All]" dimensionUniqueName="[DimEmployee]" displayFolder="" count="0" memberValueDatatype="20" unbalanced="0"/>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0" memberValueDatatype="7" unbalanced="0"/>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Fact_Performance].[ReviewDate (Year)]" caption="ReviewDate (Year)" attribute="1" defaultMemberUniqueName="[Fact_Performance].[ReviewDate (Year)].[All]" allUniqueName="[Fact_Performance].[ReviewDate (Year)].[All]" dimensionUniqueName="[Fact_Performance]" displayFolder="" count="0" memberValueDatatype="130" unbalanced="0"/>
    <cacheHierarchy uniqueName="[Fact_Performance].[ReviewDate (Quarter)]" caption="ReviewDate (Quarter)" attribute="1" defaultMemberUniqueName="[Fact_Performance].[ReviewDate (Quarter)].[All]" allUniqueName="[Fact_Performance].[ReviewDate (Quarter)].[All]" dimensionUniqueName="[Fact_Performance]" displayFolder="" count="0" memberValueDatatype="130" unbalanced="0"/>
    <cacheHierarchy uniqueName="[Fact_Performance].[ReviewDate (Month)]" caption="ReviewDate (Month)" attribute="1" defaultMemberUniqueName="[Fact_Performance].[ReviewDate (Month)].[All]" allUniqueName="[Fact_Performance].[ReviewDate (Month)].[All]" dimensionUniqueName="[Fact_Performance]" displayFolder="" count="0" memberValueDatatype="130" unbalanced="0"/>
    <cacheHierarchy uniqueName="[Fact_Performance].[ReviewDate (Month Index)]" caption="ReviewDate (Month Index)" attribute="1" defaultMemberUniqueName="[Fact_Performance].[ReviewDate (Month Index)].[All]" allUniqueName="[Fact_Performance].[ReviewDate (Month Index)].[All]" dimensionUniqueName="[Fact_Performance]" displayFolder="" count="0" memberValueDatatype="20" unbalanced="0" hidden="1"/>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y uniqueName="[Measures].[Count of Attrition]" caption="Count of Attrition" measure="1" displayFolder="" measureGroup="DimEmployee" count="0" hidden="1">
      <extLst>
        <ext xmlns:x15="http://schemas.microsoft.com/office/spreadsheetml/2010/11/main" uri="{B97F6D7D-B522-45F9-BDA1-12C45D357490}">
          <x15:cacheHierarchy aggregatedColumn="19"/>
        </ext>
      </extLst>
    </cacheHierarchy>
    <cacheHierarchy uniqueName="[Measures].[Var of YearsAtCompany]" caption="Var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Distinct Count of EmployeeID 2]" caption="Distinct 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RelationshipSatisfaction]" caption="Sum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Average of RelationshipSatisfaction]" caption="Average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Sum of ManagerRating]" caption="Sum of ManagerRating" measure="1" displayFolder="" measureGroup="Fact_Performance" count="0" hidden="1">
      <extLst>
        <ext xmlns:x15="http://schemas.microsoft.com/office/spreadsheetml/2010/11/main" uri="{B97F6D7D-B522-45F9-BDA1-12C45D357490}">
          <x15:cacheHierarchy aggregatedColumn="46"/>
        </ext>
      </extLst>
    </cacheHierarchy>
    <cacheHierarchy uniqueName="[Measures].[Average of ManagerRating]" caption="Average of ManagerRating" measure="1" displayFolder="" measureGroup="Fact_Performance" count="0" hidden="1">
      <extLst>
        <ext xmlns:x15="http://schemas.microsoft.com/office/spreadsheetml/2010/11/main" uri="{B97F6D7D-B522-45F9-BDA1-12C45D357490}">
          <x15:cacheHierarchy aggregatedColumn="46"/>
        </ext>
      </extLst>
    </cacheHierarchy>
  </cacheHierarchies>
  <kpis count="0"/>
  <dimensions count="10">
    <dimension name="DimEducationLevel" uniqueName="[DimEducationLevel]" caption="DimEducationLevel"/>
    <dimension name="DimEmployee" uniqueName="[DimEmployee]" caption="DimEmployee"/>
    <dimension name="dimenvironmentsatisfaction" uniqueName="[dimenvironmentsatisfaction]" caption="dimenvironmentsatisfaction"/>
    <dimension name="dimjobsatisfaction" uniqueName="[dimjobsatisfaction]" caption="dimjobsatisfaction"/>
    <dimension name="dimManagerRating" uniqueName="[dimManagerRating]" caption="dimManagerRating"/>
    <dimension name="dimrelationshipsatisfaction" uniqueName="[dimrelationshipsatisfaction]" caption="dimrelationshipsatisfaction"/>
    <dimension name="dimSelfRating" uniqueName="[dimSelfRating]" caption="dimSelfRating"/>
    <dimension name="dimworklifebalance" uniqueName="[dimworklifebalance]" caption="dimworklifebalance"/>
    <dimension name="Fact_Performance" uniqueName="[Fact_Performance]" caption="Fact_Performance"/>
    <dimension measure="1" name="Measures" uniqueName="[Measures]" caption="Measures"/>
  </dimensions>
  <measureGroups count="9">
    <measureGroup name="DimEducationLevel" caption="DimEducationLevel"/>
    <measureGroup name="DimEmployee" caption="DimEmployee"/>
    <measureGroup name="dimenvironmentsatisfaction" caption="dimenvironmentsatisfaction"/>
    <measureGroup name="dimjobsatisfaction" caption="dimjobsatisfaction"/>
    <measureGroup name="dimManagerRating" caption="dimManagerRating"/>
    <measureGroup name="dimrelationshipsatisfaction" caption="dimrelationshipsatisfaction"/>
    <measureGroup name="dimSelfRating" caption="dimSelfRating"/>
    <measureGroup name="dimworklifebalance" caption="dimworklifebalance"/>
    <measureGroup name="Fact_Performance" caption="Fact_Performance"/>
  </measureGroups>
  <maps count="18">
    <map measureGroup="0" dimension="0"/>
    <map measureGroup="1"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86.060742939815" backgroundQuery="1" createdVersion="8" refreshedVersion="8" minRefreshableVersion="3" recordCount="0" supportSubquery="1" supportAdvancedDrill="1" xr:uid="{56BEDE3D-86D9-4BDF-BE1F-77BDF4066047}">
  <cacheSource type="external" connectionId="10"/>
  <cacheFields count="7">
    <cacheField name="[DimEmployee].[Attrition].[Attrition]" caption="Attrition" numFmtId="0" hierarchy="19" level="1">
      <sharedItems count="1">
        <s v="Yes"/>
      </sharedItems>
    </cacheField>
    <cacheField name="[DimEmployee].[MaritalStatus].[MaritalStatus]" caption="MaritalStatus" numFmtId="0" hierarchy="14" level="1">
      <sharedItems count="3">
        <s v="Divorced"/>
        <s v="Married"/>
        <s v="Single"/>
      </sharedItems>
    </cacheField>
    <cacheField name="[Measures].[Count of EmployeeID 2]" caption="Count of EmployeeID 2" numFmtId="0" hierarchy="67" level="32767"/>
    <cacheField name="[DimEmployee].[Gender].[Gender]" caption="Gender" numFmtId="0" hierarchy="4" level="1">
      <sharedItems containsSemiMixedTypes="0" containsNonDate="0" containsString="0"/>
    </cacheField>
    <cacheField name="[DimEmployee].[EducationField].[EducationField]" caption="EducationField" numFmtId="0" hierarchy="12" level="1">
      <sharedItems containsSemiMixedTypes="0" containsNonDate="0" containsString="0"/>
    </cacheField>
    <cacheField name="[DimEmployee].[Department].[Department]" caption="Department" numFmtId="0" hierarchy="7" level="1">
      <sharedItems containsSemiMixedTypes="0" containsNonDate="0" containsString="0"/>
    </cacheField>
    <cacheField name="[DimEmployee].[State].[State]" caption="State" numFmtId="0" hierarchy="9" level="1">
      <sharedItems containsSemiMixedTypes="0" containsNonDate="0" containsString="0"/>
    </cacheField>
  </cacheFields>
  <cacheHierarchies count="87">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0" memberValueDatatype="130" unbalanced="0"/>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2" memberValueDatatype="130" unbalanced="0">
      <fieldsUsage count="2">
        <fieldUsage x="-1"/>
        <fieldUsage x="3"/>
      </fieldsUsage>
    </cacheHierarchy>
    <cacheHierarchy uniqueName="[DimEmployee].[Age]" caption="Age" attribute="1" defaultMemberUniqueName="[DimEmployee].[Age].[All]" allUniqueName="[DimEmployee].[Age].[All]" dimensionUniqueName="[DimEmployee]" displayFolder="" count="0" memberValueDatatype="20" unbalanced="0"/>
    <cacheHierarchy uniqueName="[DimEmployee].[BusinessTravel]" caption="BusinessTravel" attribute="1" defaultMemberUniqueName="[DimEmployee].[BusinessTravel].[All]" allUniqueName="[DimEmployee].[BusinessTravel].[All]" dimensionUniqueName="[DimEmployee]" displayFolder="" count="0" memberValueDatatype="130" unbalanced="0"/>
    <cacheHierarchy uniqueName="[DimEmployee].[Department]" caption="Department" attribute="1" defaultMemberUniqueName="[DimEmployee].[Department].[All]" allUniqueName="[DimEmployee].[Department].[All]" dimensionUniqueName="[DimEmployee]" displayFolder="" count="2" memberValueDatatype="130" unbalanced="0">
      <fieldsUsage count="2">
        <fieldUsage x="-1"/>
        <fieldUsage x="5"/>
      </fieldsUsage>
    </cacheHierarchy>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2" memberValueDatatype="130" unbalanced="0">
      <fieldsUsage count="2">
        <fieldUsage x="-1"/>
        <fieldUsage x="6"/>
      </fieldsUsage>
    </cacheHierarchy>
    <cacheHierarchy uniqueName="[DimEmployee].[Ethnicity]" caption="Ethnicity" attribute="1" defaultMemberUniqueName="[DimEmployee].[Ethnicity].[All]" allUniqueName="[DimEmployee].[Ethnicity].[All]" dimensionUniqueName="[DimEmployee]" displayFolder="" count="0" memberValueDatatype="130" unbalanced="0"/>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2" memberValueDatatype="130" unbalanced="0">
      <fieldsUsage count="2">
        <fieldUsage x="-1"/>
        <fieldUsage x="4"/>
      </fieldsUsage>
    </cacheHierarchy>
    <cacheHierarchy uniqueName="[DimEmployee].[JobRole]" caption="JobRole" attribute="1" defaultMemberUniqueName="[DimEmployee].[JobRole].[All]" allUniqueName="[DimEmployee].[JobRole].[All]" dimensionUniqueName="[DimEmployee]" displayFolder="" count="0" memberValueDatatype="130" unbalanced="0"/>
    <cacheHierarchy uniqueName="[DimEmployee].[MaritalStatus]" caption="MaritalStatus" attribute="1" defaultMemberUniqueName="[DimEmployee].[MaritalStatus].[All]" allUniqueName="[DimEmployee].[MaritalStatus].[All]" dimensionUniqueName="[DimEmployee]" displayFolder="" count="2" memberValueDatatype="130" unbalanced="0">
      <fieldsUsage count="2">
        <fieldUsage x="-1"/>
        <fieldUsage x="1"/>
      </fieldsUsage>
    </cacheHierarchy>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0" memberValueDatatype="20" unbalanced="0"/>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2" memberValueDatatype="7" unbalanced="0"/>
    <cacheHierarchy uniqueName="[DimEmployee].[Attrition]" caption="Attrition" attribute="1" defaultMemberUniqueName="[DimEmployee].[Attrition].[All]" allUniqueName="[DimEmployee].[Attrition].[All]" dimensionUniqueName="[DimEmployee]" displayFolder="" count="2" memberValueDatatype="130" unbalanced="0">
      <fieldsUsage count="2">
        <fieldUsage x="-1"/>
        <fieldUsage x="0"/>
      </fieldsUsage>
    </cacheHierarchy>
    <cacheHierarchy uniqueName="[DimEmployee].[YearsAtCompany]" caption="YearsAtCompany" attribute="1" defaultMemberUniqueName="[DimEmployee].[YearsAtCompany].[All]" allUniqueName="[DimEmployee].[YearsAtCompany].[All]" dimensionUniqueName="[DimEmployee]" displayFolder="" count="0" memberValueDatatype="20" unbalanced="0"/>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0" memberValueDatatype="7" unbalanced="0"/>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Fact_Performance].[ReviewDate (Year)]" caption="ReviewDate (Year)" attribute="1" defaultMemberUniqueName="[Fact_Performance].[ReviewDate (Year)].[All]" allUniqueName="[Fact_Performance].[ReviewDate (Year)].[All]" dimensionUniqueName="[Fact_Performance]" displayFolder="" count="0" memberValueDatatype="130" unbalanced="0"/>
    <cacheHierarchy uniqueName="[Fact_Performance].[ReviewDate (Quarter)]" caption="ReviewDate (Quarter)" attribute="1" defaultMemberUniqueName="[Fact_Performance].[ReviewDate (Quarter)].[All]" allUniqueName="[Fact_Performance].[ReviewDate (Quarter)].[All]" dimensionUniqueName="[Fact_Performance]" displayFolder="" count="0" memberValueDatatype="130" unbalanced="0"/>
    <cacheHierarchy uniqueName="[Fact_Performance].[ReviewDate (Month)]" caption="ReviewDate (Month)" attribute="1" defaultMemberUniqueName="[Fact_Performance].[ReviewDate (Month)].[All]" allUniqueName="[Fact_Performance].[ReviewDate (Month)].[All]" dimensionUniqueName="[Fact_Performance]" displayFolder="" count="0" memberValueDatatype="130" unbalanced="0"/>
    <cacheHierarchy uniqueName="[Fact_Performance].[ReviewDate (Month Index)]" caption="ReviewDate (Month Index)" attribute="1" defaultMemberUniqueName="[Fact_Performance].[ReviewDate (Month Index)].[All]" allUniqueName="[Fact_Performance].[ReviewDate (Month Index)].[All]" dimensionUniqueName="[Fact_Performance]" displayFolder="" count="0" memberValueDatatype="20" unbalanced="0" hidden="1"/>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y uniqueName="[Measures].[Count of Attrition]" caption="Count of Attrition" measure="1" displayFolder="" measureGroup="DimEmployee" count="0" hidden="1">
      <extLst>
        <ext xmlns:x15="http://schemas.microsoft.com/office/spreadsheetml/2010/11/main" uri="{B97F6D7D-B522-45F9-BDA1-12C45D357490}">
          <x15:cacheHierarchy aggregatedColumn="19"/>
        </ext>
      </extLst>
    </cacheHierarchy>
    <cacheHierarchy uniqueName="[Measures].[Var of YearsAtCompany]" caption="Var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Distinct Count of EmployeeID 2]" caption="Distinct 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RelationshipSatisfaction]" caption="Sum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Average of RelationshipSatisfaction]" caption="Average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Sum of ManagerRating]" caption="Sum of ManagerRating" measure="1" displayFolder="" measureGroup="Fact_Performance" count="0" hidden="1">
      <extLst>
        <ext xmlns:x15="http://schemas.microsoft.com/office/spreadsheetml/2010/11/main" uri="{B97F6D7D-B522-45F9-BDA1-12C45D357490}">
          <x15:cacheHierarchy aggregatedColumn="46"/>
        </ext>
      </extLst>
    </cacheHierarchy>
    <cacheHierarchy uniqueName="[Measures].[Average of ManagerRating]" caption="Average of ManagerRating" measure="1" displayFolder="" measureGroup="Fact_Performance" count="0" hidden="1">
      <extLst>
        <ext xmlns:x15="http://schemas.microsoft.com/office/spreadsheetml/2010/11/main" uri="{B97F6D7D-B522-45F9-BDA1-12C45D357490}">
          <x15:cacheHierarchy aggregatedColumn="46"/>
        </ext>
      </extLst>
    </cacheHierarchy>
  </cacheHierarchies>
  <kpis count="0"/>
  <dimensions count="10">
    <dimension name="DimEducationLevel" uniqueName="[DimEducationLevel]" caption="DimEducationLevel"/>
    <dimension name="DimEmployee" uniqueName="[DimEmployee]" caption="DimEmployee"/>
    <dimension name="dimenvironmentsatisfaction" uniqueName="[dimenvironmentsatisfaction]" caption="dimenvironmentsatisfaction"/>
    <dimension name="dimjobsatisfaction" uniqueName="[dimjobsatisfaction]" caption="dimjobsatisfaction"/>
    <dimension name="dimManagerRating" uniqueName="[dimManagerRating]" caption="dimManagerRating"/>
    <dimension name="dimrelationshipsatisfaction" uniqueName="[dimrelationshipsatisfaction]" caption="dimrelationshipsatisfaction"/>
    <dimension name="dimSelfRating" uniqueName="[dimSelfRating]" caption="dimSelfRating"/>
    <dimension name="dimworklifebalance" uniqueName="[dimworklifebalance]" caption="dimworklifebalance"/>
    <dimension name="Fact_Performance" uniqueName="[Fact_Performance]" caption="Fact_Performance"/>
    <dimension measure="1" name="Measures" uniqueName="[Measures]" caption="Measures"/>
  </dimensions>
  <measureGroups count="9">
    <measureGroup name="DimEducationLevel" caption="DimEducationLevel"/>
    <measureGroup name="DimEmployee" caption="DimEmployee"/>
    <measureGroup name="dimenvironmentsatisfaction" caption="dimenvironmentsatisfaction"/>
    <measureGroup name="dimjobsatisfaction" caption="dimjobsatisfaction"/>
    <measureGroup name="dimManagerRating" caption="dimManagerRating"/>
    <measureGroup name="dimrelationshipsatisfaction" caption="dimrelationshipsatisfaction"/>
    <measureGroup name="dimSelfRating" caption="dimSelfRating"/>
    <measureGroup name="dimworklifebalance" caption="dimworklifebalance"/>
    <measureGroup name="Fact_Performance" caption="Fact_Performance"/>
  </measureGroups>
  <maps count="18">
    <map measureGroup="0" dimension="0"/>
    <map measureGroup="1"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86.060716898151" backgroundQuery="1" createdVersion="8" refreshedVersion="8" minRefreshableVersion="3" recordCount="0" supportSubquery="1" supportAdvancedDrill="1" xr:uid="{BDD006E2-07F7-4341-8F34-D9D7D26F8E07}">
  <cacheSource type="external" connectionId="10"/>
  <cacheFields count="6">
    <cacheField name="[DimEmployee].[Age].[Age]" caption="Age" numFmtId="0" hierarchy="5" level="1">
      <sharedItems containsSemiMixedTypes="0" containsString="0" containsNumber="1" containsInteger="1" minValue="35" maxValue="43" count="9">
        <n v="36"/>
        <n v="37"/>
        <n v="38"/>
        <n v="39"/>
        <n v="40"/>
        <n v="41"/>
        <n v="42"/>
        <n v="43"/>
        <n v="35" u="1"/>
      </sharedItems>
      <extLst>
        <ext xmlns:x15="http://schemas.microsoft.com/office/spreadsheetml/2010/11/main" uri="{4F2E5C28-24EA-4eb8-9CBF-B6C8F9C3D259}">
          <x15:cachedUniqueNames>
            <x15:cachedUniqueName index="0" name="[DimEmployee].[Age].&amp;[36]"/>
            <x15:cachedUniqueName index="1" name="[DimEmployee].[Age].&amp;[37]"/>
            <x15:cachedUniqueName index="2" name="[DimEmployee].[Age].&amp;[38]"/>
            <x15:cachedUniqueName index="3" name="[DimEmployee].[Age].&amp;[39]"/>
            <x15:cachedUniqueName index="4" name="[DimEmployee].[Age].&amp;[40]"/>
            <x15:cachedUniqueName index="5" name="[DimEmployee].[Age].&amp;[41]"/>
            <x15:cachedUniqueName index="6" name="[DimEmployee].[Age].&amp;[42]"/>
            <x15:cachedUniqueName index="7" name="[DimEmployee].[Age].&amp;[43]"/>
            <x15:cachedUniqueName index="8" name="[DimEmployee].[Age].&amp;[35]"/>
          </x15:cachedUniqueNames>
        </ext>
      </extLst>
    </cacheField>
    <cacheField name="[Measures].[Distinct Count of EmployeeID]" caption="Distinct Count of EmployeeID" numFmtId="0" hierarchy="64" level="32767"/>
    <cacheField name="[DimEmployee].[Attrition].[Attrition]" caption="Attrition" numFmtId="0" hierarchy="19" level="1">
      <sharedItems containsSemiMixedTypes="0" containsNonDate="0" containsString="0"/>
    </cacheField>
    <cacheField name="[DimEmployee].[Department].[Department]" caption="Department" numFmtId="0" hierarchy="7" level="1">
      <sharedItems containsSemiMixedTypes="0" containsNonDate="0" containsString="0"/>
    </cacheField>
    <cacheField name="[DimEmployee].[State].[State]" caption="State" numFmtId="0" hierarchy="9" level="1">
      <sharedItems containsSemiMixedTypes="0" containsNonDate="0" containsString="0"/>
    </cacheField>
    <cacheField name="[DimEmployee].[Gender].[Gender]" caption="Gender" numFmtId="0" hierarchy="4" level="1">
      <sharedItems containsSemiMixedTypes="0" containsNonDate="0" containsString="0"/>
    </cacheField>
  </cacheFields>
  <cacheHierarchies count="87">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0" memberValueDatatype="130" unbalanced="0"/>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2" memberValueDatatype="130" unbalanced="0">
      <fieldsUsage count="2">
        <fieldUsage x="-1"/>
        <fieldUsage x="5"/>
      </fieldsUsage>
    </cacheHierarchy>
    <cacheHierarchy uniqueName="[DimEmployee].[Age]" caption="Age" attribute="1" defaultMemberUniqueName="[DimEmployee].[Age].[All]" allUniqueName="[DimEmployee].[Age].[All]" dimensionUniqueName="[DimEmployee]" displayFolder="" count="2" memberValueDatatype="20" unbalanced="0">
      <fieldsUsage count="2">
        <fieldUsage x="-1"/>
        <fieldUsage x="0"/>
      </fieldsUsage>
    </cacheHierarchy>
    <cacheHierarchy uniqueName="[DimEmployee].[BusinessTravel]" caption="BusinessTravel" attribute="1" defaultMemberUniqueName="[DimEmployee].[BusinessTravel].[All]" allUniqueName="[DimEmployee].[BusinessTravel].[All]" dimensionUniqueName="[DimEmployee]" displayFolder="" count="0" memberValueDatatype="130" unbalanced="0"/>
    <cacheHierarchy uniqueName="[DimEmployee].[Department]" caption="Department" attribute="1" defaultMemberUniqueName="[DimEmployee].[Department].[All]" allUniqueName="[DimEmployee].[Department].[All]" dimensionUniqueName="[DimEmployee]" displayFolder="" count="2" memberValueDatatype="130" unbalanced="0">
      <fieldsUsage count="2">
        <fieldUsage x="-1"/>
        <fieldUsage x="3"/>
      </fieldsUsage>
    </cacheHierarchy>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2" memberValueDatatype="130" unbalanced="0">
      <fieldsUsage count="2">
        <fieldUsage x="-1"/>
        <fieldUsage x="4"/>
      </fieldsUsage>
    </cacheHierarchy>
    <cacheHierarchy uniqueName="[DimEmployee].[Ethnicity]" caption="Ethnicity" attribute="1" defaultMemberUniqueName="[DimEmployee].[Ethnicity].[All]" allUniqueName="[DimEmployee].[Ethnicity].[All]" dimensionUniqueName="[DimEmployee]" displayFolder="" count="0" memberValueDatatype="130" unbalanced="0"/>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0" memberValueDatatype="130" unbalanced="0"/>
    <cacheHierarchy uniqueName="[DimEmployee].[JobRole]" caption="JobRole" attribute="1" defaultMemberUniqueName="[DimEmployee].[JobRole].[All]" allUniqueName="[DimEmployee].[JobRole].[All]" dimensionUniqueName="[DimEmployee]" displayFolder="" count="0" memberValueDatatype="130" unbalanced="0"/>
    <cacheHierarchy uniqueName="[DimEmployee].[MaritalStatus]" caption="MaritalStatus" attribute="1" defaultMemberUniqueName="[DimEmployee].[MaritalStatus].[All]" allUniqueName="[DimEmployee].[MaritalStatus].[All]" dimensionUniqueName="[DimEmployee]" displayFolder="" count="0" memberValueDatatype="130" unbalanced="0"/>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0" memberValueDatatype="20" unbalanced="0"/>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0" memberValueDatatype="7" unbalanced="0"/>
    <cacheHierarchy uniqueName="[DimEmployee].[Attrition]" caption="Attrition" attribute="1" defaultMemberUniqueName="[DimEmployee].[Attrition].[All]" allUniqueName="[DimEmployee].[Attrition].[All]" dimensionUniqueName="[DimEmployee]" displayFolder="" count="2" memberValueDatatype="130" unbalanced="0">
      <fieldsUsage count="2">
        <fieldUsage x="-1"/>
        <fieldUsage x="2"/>
      </fieldsUsage>
    </cacheHierarchy>
    <cacheHierarchy uniqueName="[DimEmployee].[YearsAtCompany]" caption="YearsAtCompany" attribute="1" defaultMemberUniqueName="[DimEmployee].[YearsAtCompany].[All]" allUniqueName="[DimEmployee].[YearsAtCompany].[All]" dimensionUniqueName="[DimEmployee]" displayFolder="" count="0" memberValueDatatype="20" unbalanced="0"/>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0" memberValueDatatype="7" unbalanced="0"/>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Fact_Performance].[ReviewDate (Year)]" caption="ReviewDate (Year)" attribute="1" defaultMemberUniqueName="[Fact_Performance].[ReviewDate (Year)].[All]" allUniqueName="[Fact_Performance].[ReviewDate (Year)].[All]" dimensionUniqueName="[Fact_Performance]" displayFolder="" count="0" memberValueDatatype="130" unbalanced="0"/>
    <cacheHierarchy uniqueName="[Fact_Performance].[ReviewDate (Quarter)]" caption="ReviewDate (Quarter)" attribute="1" defaultMemberUniqueName="[Fact_Performance].[ReviewDate (Quarter)].[All]" allUniqueName="[Fact_Performance].[ReviewDate (Quarter)].[All]" dimensionUniqueName="[Fact_Performance]" displayFolder="" count="0" memberValueDatatype="130" unbalanced="0"/>
    <cacheHierarchy uniqueName="[Fact_Performance].[ReviewDate (Month)]" caption="ReviewDate (Month)" attribute="1" defaultMemberUniqueName="[Fact_Performance].[ReviewDate (Month)].[All]" allUniqueName="[Fact_Performance].[ReviewDate (Month)].[All]" dimensionUniqueName="[Fact_Performance]" displayFolder="" count="0" memberValueDatatype="130" unbalanced="0"/>
    <cacheHierarchy uniqueName="[Fact_Performance].[ReviewDate (Month Index)]" caption="ReviewDate (Month Index)" attribute="1" defaultMemberUniqueName="[Fact_Performance].[ReviewDate (Month Index)].[All]" allUniqueName="[Fact_Performance].[ReviewDate (Month Index)].[All]" dimensionUniqueName="[Fact_Performance]" displayFolder="" count="0" memberValueDatatype="20" unbalanced="0" hidden="1"/>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oneField="1" hidden="1">
      <fieldsUsage count="1">
        <fieldUsage x="1"/>
      </fieldsUsage>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y uniqueName="[Measures].[Count of Attrition]" caption="Count of Attrition" measure="1" displayFolder="" measureGroup="DimEmployee" count="0" hidden="1">
      <extLst>
        <ext xmlns:x15="http://schemas.microsoft.com/office/spreadsheetml/2010/11/main" uri="{B97F6D7D-B522-45F9-BDA1-12C45D357490}">
          <x15:cacheHierarchy aggregatedColumn="19"/>
        </ext>
      </extLst>
    </cacheHierarchy>
    <cacheHierarchy uniqueName="[Measures].[Var of YearsAtCompany]" caption="Var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Distinct Count of EmployeeID 2]" caption="Distinct 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RelationshipSatisfaction]" caption="Sum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Average of RelationshipSatisfaction]" caption="Average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Sum of ManagerRating]" caption="Sum of ManagerRating" measure="1" displayFolder="" measureGroup="Fact_Performance" count="0" hidden="1">
      <extLst>
        <ext xmlns:x15="http://schemas.microsoft.com/office/spreadsheetml/2010/11/main" uri="{B97F6D7D-B522-45F9-BDA1-12C45D357490}">
          <x15:cacheHierarchy aggregatedColumn="46"/>
        </ext>
      </extLst>
    </cacheHierarchy>
    <cacheHierarchy uniqueName="[Measures].[Average of ManagerRating]" caption="Average of ManagerRating" measure="1" displayFolder="" measureGroup="Fact_Performance" count="0" hidden="1">
      <extLst>
        <ext xmlns:x15="http://schemas.microsoft.com/office/spreadsheetml/2010/11/main" uri="{B97F6D7D-B522-45F9-BDA1-12C45D357490}">
          <x15:cacheHierarchy aggregatedColumn="46"/>
        </ext>
      </extLst>
    </cacheHierarchy>
  </cacheHierarchies>
  <kpis count="0"/>
  <dimensions count="10">
    <dimension name="DimEducationLevel" uniqueName="[DimEducationLevel]" caption="DimEducationLevel"/>
    <dimension name="DimEmployee" uniqueName="[DimEmployee]" caption="DimEmployee"/>
    <dimension name="dimenvironmentsatisfaction" uniqueName="[dimenvironmentsatisfaction]" caption="dimenvironmentsatisfaction"/>
    <dimension name="dimjobsatisfaction" uniqueName="[dimjobsatisfaction]" caption="dimjobsatisfaction"/>
    <dimension name="dimManagerRating" uniqueName="[dimManagerRating]" caption="dimManagerRating"/>
    <dimension name="dimrelationshipsatisfaction" uniqueName="[dimrelationshipsatisfaction]" caption="dimrelationshipsatisfaction"/>
    <dimension name="dimSelfRating" uniqueName="[dimSelfRating]" caption="dimSelfRating"/>
    <dimension name="dimworklifebalance" uniqueName="[dimworklifebalance]" caption="dimworklifebalance"/>
    <dimension name="Fact_Performance" uniqueName="[Fact_Performance]" caption="Fact_Performance"/>
    <dimension measure="1" name="Measures" uniqueName="[Measures]" caption="Measures"/>
  </dimensions>
  <measureGroups count="9">
    <measureGroup name="DimEducationLevel" caption="DimEducationLevel"/>
    <measureGroup name="DimEmployee" caption="DimEmployee"/>
    <measureGroup name="dimenvironmentsatisfaction" caption="dimenvironmentsatisfaction"/>
    <measureGroup name="dimjobsatisfaction" caption="dimjobsatisfaction"/>
    <measureGroup name="dimManagerRating" caption="dimManagerRating"/>
    <measureGroup name="dimrelationshipsatisfaction" caption="dimrelationshipsatisfaction"/>
    <measureGroup name="dimSelfRating" caption="dimSelfRating"/>
    <measureGroup name="dimworklifebalance" caption="dimworklifebalance"/>
    <measureGroup name="Fact_Performance" caption="Fact_Performance"/>
  </measureGroups>
  <maps count="18">
    <map measureGroup="0" dimension="0"/>
    <map measureGroup="1"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86.060743981485" backgroundQuery="1" createdVersion="8" refreshedVersion="8" minRefreshableVersion="3" recordCount="0" supportSubquery="1" supportAdvancedDrill="1" xr:uid="{855A8048-5CDC-4D2D-81C6-DB4813895FBA}">
  <cacheSource type="external" connectionId="10"/>
  <cacheFields count="6">
    <cacheField name="[DimEmployee].[Age].[Age]" caption="Age" numFmtId="0" hierarchy="5" level="1">
      <sharedItems containsSemiMixedTypes="0" containsString="0" containsNumber="1" containsInteger="1" minValue="18" maxValue="25" count="8">
        <n v="18"/>
        <n v="19"/>
        <n v="20"/>
        <n v="21"/>
        <n v="22"/>
        <n v="23"/>
        <n v="24"/>
        <n v="25"/>
      </sharedItems>
      <extLst>
        <ext xmlns:x15="http://schemas.microsoft.com/office/spreadsheetml/2010/11/main" uri="{4F2E5C28-24EA-4eb8-9CBF-B6C8F9C3D259}">
          <x15:cachedUniqueNames>
            <x15:cachedUniqueName index="0" name="[DimEmployee].[Age].&amp;[18]"/>
            <x15:cachedUniqueName index="1" name="[DimEmployee].[Age].&amp;[19]"/>
            <x15:cachedUniqueName index="2" name="[DimEmployee].[Age].&amp;[20]"/>
            <x15:cachedUniqueName index="3" name="[DimEmployee].[Age].&amp;[21]"/>
            <x15:cachedUniqueName index="4" name="[DimEmployee].[Age].&amp;[22]"/>
            <x15:cachedUniqueName index="5" name="[DimEmployee].[Age].&amp;[23]"/>
            <x15:cachedUniqueName index="6" name="[DimEmployee].[Age].&amp;[24]"/>
            <x15:cachedUniqueName index="7" name="[DimEmployee].[Age].&amp;[25]"/>
          </x15:cachedUniqueNames>
        </ext>
      </extLst>
    </cacheField>
    <cacheField name="[Measures].[Distinct Count of EmployeeID]" caption="Distinct Count of EmployeeID" numFmtId="0" hierarchy="64" level="32767"/>
    <cacheField name="[DimEmployee].[Attrition].[Attrition]" caption="Attrition" numFmtId="0" hierarchy="19" level="1">
      <sharedItems containsSemiMixedTypes="0" containsNonDate="0" containsString="0"/>
    </cacheField>
    <cacheField name="[DimEmployee].[Department].[Department]" caption="Department" numFmtId="0" hierarchy="7" level="1">
      <sharedItems containsSemiMixedTypes="0" containsNonDate="0" containsString="0"/>
    </cacheField>
    <cacheField name="[DimEmployee].[State].[State]" caption="State" numFmtId="0" hierarchy="9" level="1">
      <sharedItems containsSemiMixedTypes="0" containsNonDate="0" containsString="0"/>
    </cacheField>
    <cacheField name="[DimEmployee].[Gender].[Gender]" caption="Gender" numFmtId="0" hierarchy="4" level="1">
      <sharedItems containsSemiMixedTypes="0" containsNonDate="0" containsString="0"/>
    </cacheField>
  </cacheFields>
  <cacheHierarchies count="87">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0" memberValueDatatype="130" unbalanced="0"/>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2" memberValueDatatype="130" unbalanced="0">
      <fieldsUsage count="2">
        <fieldUsage x="-1"/>
        <fieldUsage x="5"/>
      </fieldsUsage>
    </cacheHierarchy>
    <cacheHierarchy uniqueName="[DimEmployee].[Age]" caption="Age" attribute="1" defaultMemberUniqueName="[DimEmployee].[Age].[All]" allUniqueName="[DimEmployee].[Age].[All]" dimensionUniqueName="[DimEmployee]" displayFolder="" count="2" memberValueDatatype="20" unbalanced="0">
      <fieldsUsage count="2">
        <fieldUsage x="-1"/>
        <fieldUsage x="0"/>
      </fieldsUsage>
    </cacheHierarchy>
    <cacheHierarchy uniqueName="[DimEmployee].[BusinessTravel]" caption="BusinessTravel" attribute="1" defaultMemberUniqueName="[DimEmployee].[BusinessTravel].[All]" allUniqueName="[DimEmployee].[BusinessTravel].[All]" dimensionUniqueName="[DimEmployee]" displayFolder="" count="0" memberValueDatatype="130" unbalanced="0"/>
    <cacheHierarchy uniqueName="[DimEmployee].[Department]" caption="Department" attribute="1" defaultMemberUniqueName="[DimEmployee].[Department].[All]" allUniqueName="[DimEmployee].[Department].[All]" dimensionUniqueName="[DimEmployee]" displayFolder="" count="2" memberValueDatatype="130" unbalanced="0">
      <fieldsUsage count="2">
        <fieldUsage x="-1"/>
        <fieldUsage x="3"/>
      </fieldsUsage>
    </cacheHierarchy>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2" memberValueDatatype="130" unbalanced="0">
      <fieldsUsage count="2">
        <fieldUsage x="-1"/>
        <fieldUsage x="4"/>
      </fieldsUsage>
    </cacheHierarchy>
    <cacheHierarchy uniqueName="[DimEmployee].[Ethnicity]" caption="Ethnicity" attribute="1" defaultMemberUniqueName="[DimEmployee].[Ethnicity].[All]" allUniqueName="[DimEmployee].[Ethnicity].[All]" dimensionUniqueName="[DimEmployee]" displayFolder="" count="0" memberValueDatatype="130" unbalanced="0"/>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0" memberValueDatatype="130" unbalanced="0"/>
    <cacheHierarchy uniqueName="[DimEmployee].[JobRole]" caption="JobRole" attribute="1" defaultMemberUniqueName="[DimEmployee].[JobRole].[All]" allUniqueName="[DimEmployee].[JobRole].[All]" dimensionUniqueName="[DimEmployee]" displayFolder="" count="0" memberValueDatatype="130" unbalanced="0"/>
    <cacheHierarchy uniqueName="[DimEmployee].[MaritalStatus]" caption="MaritalStatus" attribute="1" defaultMemberUniqueName="[DimEmployee].[MaritalStatus].[All]" allUniqueName="[DimEmployee].[MaritalStatus].[All]" dimensionUniqueName="[DimEmployee]" displayFolder="" count="0" memberValueDatatype="130" unbalanced="0"/>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0" memberValueDatatype="20" unbalanced="0"/>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0" memberValueDatatype="7" unbalanced="0"/>
    <cacheHierarchy uniqueName="[DimEmployee].[Attrition]" caption="Attrition" attribute="1" defaultMemberUniqueName="[DimEmployee].[Attrition].[All]" allUniqueName="[DimEmployee].[Attrition].[All]" dimensionUniqueName="[DimEmployee]" displayFolder="" count="2" memberValueDatatype="130" unbalanced="0">
      <fieldsUsage count="2">
        <fieldUsage x="-1"/>
        <fieldUsage x="2"/>
      </fieldsUsage>
    </cacheHierarchy>
    <cacheHierarchy uniqueName="[DimEmployee].[YearsAtCompany]" caption="YearsAtCompany" attribute="1" defaultMemberUniqueName="[DimEmployee].[YearsAtCompany].[All]" allUniqueName="[DimEmployee].[YearsAtCompany].[All]" dimensionUniqueName="[DimEmployee]" displayFolder="" count="0" memberValueDatatype="20" unbalanced="0"/>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0" memberValueDatatype="7" unbalanced="0"/>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Fact_Performance].[ReviewDate (Year)]" caption="ReviewDate (Year)" attribute="1" defaultMemberUniqueName="[Fact_Performance].[ReviewDate (Year)].[All]" allUniqueName="[Fact_Performance].[ReviewDate (Year)].[All]" dimensionUniqueName="[Fact_Performance]" displayFolder="" count="0" memberValueDatatype="130" unbalanced="0"/>
    <cacheHierarchy uniqueName="[Fact_Performance].[ReviewDate (Quarter)]" caption="ReviewDate (Quarter)" attribute="1" defaultMemberUniqueName="[Fact_Performance].[ReviewDate (Quarter)].[All]" allUniqueName="[Fact_Performance].[ReviewDate (Quarter)].[All]" dimensionUniqueName="[Fact_Performance]" displayFolder="" count="0" memberValueDatatype="130" unbalanced="0"/>
    <cacheHierarchy uniqueName="[Fact_Performance].[ReviewDate (Month)]" caption="ReviewDate (Month)" attribute="1" defaultMemberUniqueName="[Fact_Performance].[ReviewDate (Month)].[All]" allUniqueName="[Fact_Performance].[ReviewDate (Month)].[All]" dimensionUniqueName="[Fact_Performance]" displayFolder="" count="0" memberValueDatatype="130" unbalanced="0"/>
    <cacheHierarchy uniqueName="[Fact_Performance].[ReviewDate (Month Index)]" caption="ReviewDate (Month Index)" attribute="1" defaultMemberUniqueName="[Fact_Performance].[ReviewDate (Month Index)].[All]" allUniqueName="[Fact_Performance].[ReviewDate (Month Index)].[All]" dimensionUniqueName="[Fact_Performance]" displayFolder="" count="0" memberValueDatatype="20" unbalanced="0" hidden="1"/>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oneField="1" hidden="1">
      <fieldsUsage count="1">
        <fieldUsage x="1"/>
      </fieldsUsage>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y uniqueName="[Measures].[Count of Attrition]" caption="Count of Attrition" measure="1" displayFolder="" measureGroup="DimEmployee" count="0" hidden="1">
      <extLst>
        <ext xmlns:x15="http://schemas.microsoft.com/office/spreadsheetml/2010/11/main" uri="{B97F6D7D-B522-45F9-BDA1-12C45D357490}">
          <x15:cacheHierarchy aggregatedColumn="19"/>
        </ext>
      </extLst>
    </cacheHierarchy>
    <cacheHierarchy uniqueName="[Measures].[Var of YearsAtCompany]" caption="Var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Distinct Count of EmployeeID 2]" caption="Distinct 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RelationshipSatisfaction]" caption="Sum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Average of RelationshipSatisfaction]" caption="Average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Sum of ManagerRating]" caption="Sum of ManagerRating" measure="1" displayFolder="" measureGroup="Fact_Performance" count="0" hidden="1">
      <extLst>
        <ext xmlns:x15="http://schemas.microsoft.com/office/spreadsheetml/2010/11/main" uri="{B97F6D7D-B522-45F9-BDA1-12C45D357490}">
          <x15:cacheHierarchy aggregatedColumn="46"/>
        </ext>
      </extLst>
    </cacheHierarchy>
    <cacheHierarchy uniqueName="[Measures].[Average of ManagerRating]" caption="Average of ManagerRating" measure="1" displayFolder="" measureGroup="Fact_Performance" count="0" hidden="1">
      <extLst>
        <ext xmlns:x15="http://schemas.microsoft.com/office/spreadsheetml/2010/11/main" uri="{B97F6D7D-B522-45F9-BDA1-12C45D357490}">
          <x15:cacheHierarchy aggregatedColumn="46"/>
        </ext>
      </extLst>
    </cacheHierarchy>
  </cacheHierarchies>
  <kpis count="0"/>
  <dimensions count="10">
    <dimension name="DimEducationLevel" uniqueName="[DimEducationLevel]" caption="DimEducationLevel"/>
    <dimension name="DimEmployee" uniqueName="[DimEmployee]" caption="DimEmployee"/>
    <dimension name="dimenvironmentsatisfaction" uniqueName="[dimenvironmentsatisfaction]" caption="dimenvironmentsatisfaction"/>
    <dimension name="dimjobsatisfaction" uniqueName="[dimjobsatisfaction]" caption="dimjobsatisfaction"/>
    <dimension name="dimManagerRating" uniqueName="[dimManagerRating]" caption="dimManagerRating"/>
    <dimension name="dimrelationshipsatisfaction" uniqueName="[dimrelationshipsatisfaction]" caption="dimrelationshipsatisfaction"/>
    <dimension name="dimSelfRating" uniqueName="[dimSelfRating]" caption="dimSelfRating"/>
    <dimension name="dimworklifebalance" uniqueName="[dimworklifebalance]" caption="dimworklifebalance"/>
    <dimension name="Fact_Performance" uniqueName="[Fact_Performance]" caption="Fact_Performance"/>
    <dimension measure="1" name="Measures" uniqueName="[Measures]" caption="Measures"/>
  </dimensions>
  <measureGroups count="9">
    <measureGroup name="DimEducationLevel" caption="DimEducationLevel"/>
    <measureGroup name="DimEmployee" caption="DimEmployee"/>
    <measureGroup name="dimenvironmentsatisfaction" caption="dimenvironmentsatisfaction"/>
    <measureGroup name="dimjobsatisfaction" caption="dimjobsatisfaction"/>
    <measureGroup name="dimManagerRating" caption="dimManagerRating"/>
    <measureGroup name="dimrelationshipsatisfaction" caption="dimrelationshipsatisfaction"/>
    <measureGroup name="dimSelfRating" caption="dimSelfRating"/>
    <measureGroup name="dimworklifebalance" caption="dimworklifebalance"/>
    <measureGroup name="Fact_Performance" caption="Fact_Performance"/>
  </measureGroups>
  <maps count="18">
    <map measureGroup="0" dimension="0"/>
    <map measureGroup="1"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86.061571874998" backgroundQuery="1" createdVersion="8" refreshedVersion="8" minRefreshableVersion="3" recordCount="0" supportSubquery="1" supportAdvancedDrill="1" xr:uid="{DBC92A9E-F580-4D6D-B74B-EE9F6C5AFED6}">
  <cacheSource type="external" connectionId="10"/>
  <cacheFields count="3">
    <cacheField name="[DimEmployee].[Department].[Department]" caption="Department" numFmtId="0" hierarchy="7" level="1">
      <sharedItems count="3">
        <s v="Human Resources"/>
        <s v="Sales"/>
        <s v="Technology"/>
      </sharedItems>
    </cacheField>
    <cacheField name="[Measures].[Count of EmployeeID 2]" caption="Count of EmployeeID 2" numFmtId="0" hierarchy="67" level="32767"/>
    <cacheField name="[DimEmployee].[Attrition].[Attrition]" caption="Attrition" numFmtId="0" hierarchy="19" level="1">
      <sharedItems containsSemiMixedTypes="0" containsNonDate="0" containsString="0"/>
    </cacheField>
  </cacheFields>
  <cacheHierarchies count="87">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0" memberValueDatatype="130" unbalanced="0"/>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0" memberValueDatatype="130" unbalanced="0"/>
    <cacheHierarchy uniqueName="[DimEmployee].[Age]" caption="Age" attribute="1" defaultMemberUniqueName="[DimEmployee].[Age].[All]" allUniqueName="[DimEmployee].[Age].[All]" dimensionUniqueName="[DimEmployee]" displayFolder="" count="0" memberValueDatatype="20" unbalanced="0"/>
    <cacheHierarchy uniqueName="[DimEmployee].[BusinessTravel]" caption="BusinessTravel" attribute="1" defaultMemberUniqueName="[DimEmployee].[BusinessTravel].[All]" allUniqueName="[DimEmployee].[BusinessTravel].[All]" dimensionUniqueName="[DimEmployee]" displayFolder="" count="0" memberValueDatatype="130" unbalanced="0"/>
    <cacheHierarchy uniqueName="[DimEmployee].[Department]" caption="Department" attribute="1" defaultMemberUniqueName="[DimEmployee].[Department].[All]" allUniqueName="[DimEmployee].[Department].[All]" dimensionUniqueName="[DimEmployee]" displayFolder="" count="2" memberValueDatatype="130" unbalanced="0">
      <fieldsUsage count="2">
        <fieldUsage x="-1"/>
        <fieldUsage x="0"/>
      </fieldsUsage>
    </cacheHierarchy>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0" memberValueDatatype="130" unbalanced="0"/>
    <cacheHierarchy uniqueName="[DimEmployee].[Ethnicity]" caption="Ethnicity" attribute="1" defaultMemberUniqueName="[DimEmployee].[Ethnicity].[All]" allUniqueName="[DimEmployee].[Ethnicity].[All]" dimensionUniqueName="[DimEmployee]" displayFolder="" count="0" memberValueDatatype="130" unbalanced="0"/>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0" memberValueDatatype="130" unbalanced="0"/>
    <cacheHierarchy uniqueName="[DimEmployee].[JobRole]" caption="JobRole" attribute="1" defaultMemberUniqueName="[DimEmployee].[JobRole].[All]" allUniqueName="[DimEmployee].[JobRole].[All]" dimensionUniqueName="[DimEmployee]" displayFolder="" count="2" memberValueDatatype="130" unbalanced="0"/>
    <cacheHierarchy uniqueName="[DimEmployee].[MaritalStatus]" caption="MaritalStatus" attribute="1" defaultMemberUniqueName="[DimEmployee].[MaritalStatus].[All]" allUniqueName="[DimEmployee].[MaritalStatus].[All]" dimensionUniqueName="[DimEmployee]" displayFolder="" count="0" memberValueDatatype="130" unbalanced="0"/>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0" memberValueDatatype="20" unbalanced="0"/>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0" memberValueDatatype="7" unbalanced="0"/>
    <cacheHierarchy uniqueName="[DimEmployee].[Attrition]" caption="Attrition" attribute="1" defaultMemberUniqueName="[DimEmployee].[Attrition].[All]" allUniqueName="[DimEmployee].[Attrition].[All]" dimensionUniqueName="[DimEmployee]" displayFolder="" count="2" memberValueDatatype="130" unbalanced="0">
      <fieldsUsage count="2">
        <fieldUsage x="-1"/>
        <fieldUsage x="2"/>
      </fieldsUsage>
    </cacheHierarchy>
    <cacheHierarchy uniqueName="[DimEmployee].[YearsAtCompany]" caption="YearsAtCompany" attribute="1" defaultMemberUniqueName="[DimEmployee].[YearsAtCompany].[All]" allUniqueName="[DimEmployee].[YearsAtCompany].[All]" dimensionUniqueName="[DimEmployee]" displayFolder="" count="0" memberValueDatatype="20" unbalanced="0"/>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2" memberValueDatatype="7" unbalanced="0"/>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Fact_Performance].[ReviewDate (Year)]" caption="ReviewDate (Year)" attribute="1" defaultMemberUniqueName="[Fact_Performance].[ReviewDate (Year)].[All]" allUniqueName="[Fact_Performance].[ReviewDate (Year)].[All]" dimensionUniqueName="[Fact_Performance]" displayFolder="" count="0" memberValueDatatype="130" unbalanced="0"/>
    <cacheHierarchy uniqueName="[Fact_Performance].[ReviewDate (Quarter)]" caption="ReviewDate (Quarter)" attribute="1" defaultMemberUniqueName="[Fact_Performance].[ReviewDate (Quarter)].[All]" allUniqueName="[Fact_Performance].[ReviewDate (Quarter)].[All]" dimensionUniqueName="[Fact_Performance]" displayFolder="" count="0" memberValueDatatype="130" unbalanced="0"/>
    <cacheHierarchy uniqueName="[Fact_Performance].[ReviewDate (Month)]" caption="ReviewDate (Month)" attribute="1" defaultMemberUniqueName="[Fact_Performance].[ReviewDate (Month)].[All]" allUniqueName="[Fact_Performance].[ReviewDate (Month)].[All]" dimensionUniqueName="[Fact_Performance]" displayFolder="" count="0" memberValueDatatype="130" unbalanced="0"/>
    <cacheHierarchy uniqueName="[Fact_Performance].[ReviewDate (Month Index)]" caption="ReviewDate (Month Index)" attribute="1" defaultMemberUniqueName="[Fact_Performance].[ReviewDate (Month Index)].[All]" allUniqueName="[Fact_Performance].[ReviewDate (Month Index)].[All]" dimensionUniqueName="[Fact_Performance]" displayFolder="" count="0" memberValueDatatype="20" unbalanced="0" hidden="1"/>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y uniqueName="[Measures].[Count of Attrition]" caption="Count of Attrition" measure="1" displayFolder="" measureGroup="DimEmployee" count="0" hidden="1">
      <extLst>
        <ext xmlns:x15="http://schemas.microsoft.com/office/spreadsheetml/2010/11/main" uri="{B97F6D7D-B522-45F9-BDA1-12C45D357490}">
          <x15:cacheHierarchy aggregatedColumn="19"/>
        </ext>
      </extLst>
    </cacheHierarchy>
    <cacheHierarchy uniqueName="[Measures].[Var of YearsAtCompany]" caption="Var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Distinct Count of EmployeeID 2]" caption="Distinct 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RelationshipSatisfaction]" caption="Sum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Average of RelationshipSatisfaction]" caption="Average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Sum of ManagerRating]" caption="Sum of ManagerRating" measure="1" displayFolder="" measureGroup="Fact_Performance" count="0" hidden="1">
      <extLst>
        <ext xmlns:x15="http://schemas.microsoft.com/office/spreadsheetml/2010/11/main" uri="{B97F6D7D-B522-45F9-BDA1-12C45D357490}">
          <x15:cacheHierarchy aggregatedColumn="46"/>
        </ext>
      </extLst>
    </cacheHierarchy>
    <cacheHierarchy uniqueName="[Measures].[Average of ManagerRating]" caption="Average of ManagerRating" measure="1" displayFolder="" measureGroup="Fact_Performance" count="0" hidden="1">
      <extLst>
        <ext xmlns:x15="http://schemas.microsoft.com/office/spreadsheetml/2010/11/main" uri="{B97F6D7D-B522-45F9-BDA1-12C45D357490}">
          <x15:cacheHierarchy aggregatedColumn="46"/>
        </ext>
      </extLst>
    </cacheHierarchy>
  </cacheHierarchies>
  <kpis count="0"/>
  <dimensions count="10">
    <dimension name="DimEducationLevel" uniqueName="[DimEducationLevel]" caption="DimEducationLevel"/>
    <dimension name="DimEmployee" uniqueName="[DimEmployee]" caption="DimEmployee"/>
    <dimension name="dimenvironmentsatisfaction" uniqueName="[dimenvironmentsatisfaction]" caption="dimenvironmentsatisfaction"/>
    <dimension name="dimjobsatisfaction" uniqueName="[dimjobsatisfaction]" caption="dimjobsatisfaction"/>
    <dimension name="dimManagerRating" uniqueName="[dimManagerRating]" caption="dimManagerRating"/>
    <dimension name="dimrelationshipsatisfaction" uniqueName="[dimrelationshipsatisfaction]" caption="dimrelationshipsatisfaction"/>
    <dimension name="dimSelfRating" uniqueName="[dimSelfRating]" caption="dimSelfRating"/>
    <dimension name="dimworklifebalance" uniqueName="[dimworklifebalance]" caption="dimworklifebalance"/>
    <dimension name="Fact_Performance" uniqueName="[Fact_Performance]" caption="Fact_Performance"/>
    <dimension measure="1" name="Measures" uniqueName="[Measures]" caption="Measures"/>
  </dimensions>
  <measureGroups count="9">
    <measureGroup name="DimEducationLevel" caption="DimEducationLevel"/>
    <measureGroup name="DimEmployee" caption="DimEmployee"/>
    <measureGroup name="dimenvironmentsatisfaction" caption="dimenvironmentsatisfaction"/>
    <measureGroup name="dimjobsatisfaction" caption="dimjobsatisfaction"/>
    <measureGroup name="dimManagerRating" caption="dimManagerRating"/>
    <measureGroup name="dimrelationshipsatisfaction" caption="dimrelationshipsatisfaction"/>
    <measureGroup name="dimSelfRating" caption="dimSelfRating"/>
    <measureGroup name="dimworklifebalance" caption="dimworklifebalance"/>
    <measureGroup name="Fact_Performance" caption="Fact_Performance"/>
  </measureGroups>
  <maps count="18">
    <map measureGroup="0" dimension="0"/>
    <map measureGroup="1"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86.061574189815" backgroundQuery="1" createdVersion="8" refreshedVersion="8" minRefreshableVersion="3" recordCount="0" supportSubquery="1" supportAdvancedDrill="1" xr:uid="{4975C7EF-A325-45FC-857A-67097BBBA174}">
  <cacheSource type="external" connectionId="10"/>
  <cacheFields count="3">
    <cacheField name="[DimEmployee].[BusinessTravel].[BusinessTravel]" caption="BusinessTravel" numFmtId="0" hierarchy="6" level="1">
      <sharedItems count="3">
        <s v="Frequent Traveller"/>
        <s v="No Travel"/>
        <s v="Some Travel"/>
      </sharedItems>
    </cacheField>
    <cacheField name="[Measures].[Count of EmployeeID 2]" caption="Count of EmployeeID 2" numFmtId="0" hierarchy="67" level="32767"/>
    <cacheField name="[DimEmployee].[Attrition].[Attrition]" caption="Attrition" numFmtId="0" hierarchy="19" level="1">
      <sharedItems containsSemiMixedTypes="0" containsNonDate="0" containsString="0"/>
    </cacheField>
  </cacheFields>
  <cacheHierarchies count="87">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0" memberValueDatatype="130" unbalanced="0"/>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0" memberValueDatatype="130" unbalanced="0"/>
    <cacheHierarchy uniqueName="[DimEmployee].[Age]" caption="Age" attribute="1" defaultMemberUniqueName="[DimEmployee].[Age].[All]" allUniqueName="[DimEmployee].[Age].[All]" dimensionUniqueName="[DimEmployee]" displayFolder="" count="0" memberValueDatatype="20" unbalanced="0"/>
    <cacheHierarchy uniqueName="[DimEmployee].[BusinessTravel]" caption="BusinessTravel" attribute="1" defaultMemberUniqueName="[DimEmployee].[BusinessTravel].[All]" allUniqueName="[DimEmployee].[BusinessTravel].[All]" dimensionUniqueName="[DimEmployee]" displayFolder="" count="2" memberValueDatatype="130" unbalanced="0">
      <fieldsUsage count="2">
        <fieldUsage x="-1"/>
        <fieldUsage x="0"/>
      </fieldsUsage>
    </cacheHierarchy>
    <cacheHierarchy uniqueName="[DimEmployee].[Department]" caption="Department" attribute="1" defaultMemberUniqueName="[DimEmployee].[Department].[All]" allUniqueName="[DimEmployee].[Department].[All]" dimensionUniqueName="[DimEmployee]" displayFolder="" count="2" memberValueDatatype="130" unbalanced="0"/>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0" memberValueDatatype="130" unbalanced="0"/>
    <cacheHierarchy uniqueName="[DimEmployee].[Ethnicity]" caption="Ethnicity" attribute="1" defaultMemberUniqueName="[DimEmployee].[Ethnicity].[All]" allUniqueName="[DimEmployee].[Ethnicity].[All]" dimensionUniqueName="[DimEmployee]" displayFolder="" count="0" memberValueDatatype="130" unbalanced="0"/>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0" memberValueDatatype="130" unbalanced="0"/>
    <cacheHierarchy uniqueName="[DimEmployee].[JobRole]" caption="JobRole" attribute="1" defaultMemberUniqueName="[DimEmployee].[JobRole].[All]" allUniqueName="[DimEmployee].[JobRole].[All]" dimensionUniqueName="[DimEmployee]" displayFolder="" count="2" memberValueDatatype="130" unbalanced="0"/>
    <cacheHierarchy uniqueName="[DimEmployee].[MaritalStatus]" caption="MaritalStatus" attribute="1" defaultMemberUniqueName="[DimEmployee].[MaritalStatus].[All]" allUniqueName="[DimEmployee].[MaritalStatus].[All]" dimensionUniqueName="[DimEmployee]" displayFolder="" count="0" memberValueDatatype="130" unbalanced="0"/>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0" memberValueDatatype="20" unbalanced="0"/>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0" memberValueDatatype="7" unbalanced="0"/>
    <cacheHierarchy uniqueName="[DimEmployee].[Attrition]" caption="Attrition" attribute="1" defaultMemberUniqueName="[DimEmployee].[Attrition].[All]" allUniqueName="[DimEmployee].[Attrition].[All]" dimensionUniqueName="[DimEmployee]" displayFolder="" count="2" memberValueDatatype="130" unbalanced="0">
      <fieldsUsage count="2">
        <fieldUsage x="-1"/>
        <fieldUsage x="2"/>
      </fieldsUsage>
    </cacheHierarchy>
    <cacheHierarchy uniqueName="[DimEmployee].[YearsAtCompany]" caption="YearsAtCompany" attribute="1" defaultMemberUniqueName="[DimEmployee].[YearsAtCompany].[All]" allUniqueName="[DimEmployee].[YearsAtCompany].[All]" dimensionUniqueName="[DimEmployee]" displayFolder="" count="0" memberValueDatatype="20" unbalanced="0"/>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2" memberValueDatatype="7" unbalanced="0"/>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Fact_Performance].[ReviewDate (Year)]" caption="ReviewDate (Year)" attribute="1" defaultMemberUniqueName="[Fact_Performance].[ReviewDate (Year)].[All]" allUniqueName="[Fact_Performance].[ReviewDate (Year)].[All]" dimensionUniqueName="[Fact_Performance]" displayFolder="" count="0" memberValueDatatype="130" unbalanced="0"/>
    <cacheHierarchy uniqueName="[Fact_Performance].[ReviewDate (Quarter)]" caption="ReviewDate (Quarter)" attribute="1" defaultMemberUniqueName="[Fact_Performance].[ReviewDate (Quarter)].[All]" allUniqueName="[Fact_Performance].[ReviewDate (Quarter)].[All]" dimensionUniqueName="[Fact_Performance]" displayFolder="" count="0" memberValueDatatype="130" unbalanced="0"/>
    <cacheHierarchy uniqueName="[Fact_Performance].[ReviewDate (Month)]" caption="ReviewDate (Month)" attribute="1" defaultMemberUniqueName="[Fact_Performance].[ReviewDate (Month)].[All]" allUniqueName="[Fact_Performance].[ReviewDate (Month)].[All]" dimensionUniqueName="[Fact_Performance]" displayFolder="" count="0" memberValueDatatype="130" unbalanced="0"/>
    <cacheHierarchy uniqueName="[Fact_Performance].[ReviewDate (Month Index)]" caption="ReviewDate (Month Index)" attribute="1" defaultMemberUniqueName="[Fact_Performance].[ReviewDate (Month Index)].[All]" allUniqueName="[Fact_Performance].[ReviewDate (Month Index)].[All]" dimensionUniqueName="[Fact_Performance]" displayFolder="" count="0" memberValueDatatype="20" unbalanced="0" hidden="1"/>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y uniqueName="[Measures].[Count of Attrition]" caption="Count of Attrition" measure="1" displayFolder="" measureGroup="DimEmployee" count="0" hidden="1">
      <extLst>
        <ext xmlns:x15="http://schemas.microsoft.com/office/spreadsheetml/2010/11/main" uri="{B97F6D7D-B522-45F9-BDA1-12C45D357490}">
          <x15:cacheHierarchy aggregatedColumn="19"/>
        </ext>
      </extLst>
    </cacheHierarchy>
    <cacheHierarchy uniqueName="[Measures].[Var of YearsAtCompany]" caption="Var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Distinct Count of EmployeeID 2]" caption="Distinct 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RelationshipSatisfaction]" caption="Sum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Average of RelationshipSatisfaction]" caption="Average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Sum of ManagerRating]" caption="Sum of ManagerRating" measure="1" displayFolder="" measureGroup="Fact_Performance" count="0" hidden="1">
      <extLst>
        <ext xmlns:x15="http://schemas.microsoft.com/office/spreadsheetml/2010/11/main" uri="{B97F6D7D-B522-45F9-BDA1-12C45D357490}">
          <x15:cacheHierarchy aggregatedColumn="46"/>
        </ext>
      </extLst>
    </cacheHierarchy>
    <cacheHierarchy uniqueName="[Measures].[Average of ManagerRating]" caption="Average of ManagerRating" measure="1" displayFolder="" measureGroup="Fact_Performance" count="0" hidden="1">
      <extLst>
        <ext xmlns:x15="http://schemas.microsoft.com/office/spreadsheetml/2010/11/main" uri="{B97F6D7D-B522-45F9-BDA1-12C45D357490}">
          <x15:cacheHierarchy aggregatedColumn="46"/>
        </ext>
      </extLst>
    </cacheHierarchy>
  </cacheHierarchies>
  <kpis count="0"/>
  <dimensions count="10">
    <dimension name="DimEducationLevel" uniqueName="[DimEducationLevel]" caption="DimEducationLevel"/>
    <dimension name="DimEmployee" uniqueName="[DimEmployee]" caption="DimEmployee"/>
    <dimension name="dimenvironmentsatisfaction" uniqueName="[dimenvironmentsatisfaction]" caption="dimenvironmentsatisfaction"/>
    <dimension name="dimjobsatisfaction" uniqueName="[dimjobsatisfaction]" caption="dimjobsatisfaction"/>
    <dimension name="dimManagerRating" uniqueName="[dimManagerRating]" caption="dimManagerRating"/>
    <dimension name="dimrelationshipsatisfaction" uniqueName="[dimrelationshipsatisfaction]" caption="dimrelationshipsatisfaction"/>
    <dimension name="dimSelfRating" uniqueName="[dimSelfRating]" caption="dimSelfRating"/>
    <dimension name="dimworklifebalance" uniqueName="[dimworklifebalance]" caption="dimworklifebalance"/>
    <dimension name="Fact_Performance" uniqueName="[Fact_Performance]" caption="Fact_Performance"/>
    <dimension measure="1" name="Measures" uniqueName="[Measures]" caption="Measures"/>
  </dimensions>
  <measureGroups count="9">
    <measureGroup name="DimEducationLevel" caption="DimEducationLevel"/>
    <measureGroup name="DimEmployee" caption="DimEmployee"/>
    <measureGroup name="dimenvironmentsatisfaction" caption="dimenvironmentsatisfaction"/>
    <measureGroup name="dimjobsatisfaction" caption="dimjobsatisfaction"/>
    <measureGroup name="dimManagerRating" caption="dimManagerRating"/>
    <measureGroup name="dimrelationshipsatisfaction" caption="dimrelationshipsatisfaction"/>
    <measureGroup name="dimSelfRating" caption="dimSelfRating"/>
    <measureGroup name="dimworklifebalance" caption="dimworklifebalance"/>
    <measureGroup name="Fact_Performance" caption="Fact_Performance"/>
  </measureGroups>
  <maps count="18">
    <map measureGroup="0" dimension="0"/>
    <map measureGroup="1"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86.061575694446" backgroundQuery="1" createdVersion="8" refreshedVersion="8" minRefreshableVersion="3" recordCount="0" supportSubquery="1" supportAdvancedDrill="1" xr:uid="{9FF4B0C4-1B7A-46E4-BADE-A624D959EC3E}">
  <cacheSource type="external" connectionId="10"/>
  <cacheFields count="3">
    <cacheField name="[DimEmployee].[Attrition].[Attrition]" caption="Attrition" numFmtId="0" hierarchy="19" level="1">
      <sharedItems containsSemiMixedTypes="0" containsNonDate="0" containsString="0"/>
    </cacheField>
    <cacheField name="[Measures].[Count of EmployeeID 2]" caption="Count of EmployeeID 2" numFmtId="0" hierarchy="67" level="32767"/>
    <cacheField name="[DimEmployee].[OverTime].[OverTime]" caption="OverTime" numFmtId="0" hierarchy="17" level="1">
      <sharedItems count="2">
        <s v="No"/>
        <s v="Yes"/>
      </sharedItems>
    </cacheField>
  </cacheFields>
  <cacheHierarchies count="87">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0" memberValueDatatype="130" unbalanced="0"/>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0" memberValueDatatype="130" unbalanced="0"/>
    <cacheHierarchy uniqueName="[DimEmployee].[Age]" caption="Age" attribute="1" defaultMemberUniqueName="[DimEmployee].[Age].[All]" allUniqueName="[DimEmployee].[Age].[All]" dimensionUniqueName="[DimEmployee]" displayFolder="" count="0" memberValueDatatype="20" unbalanced="0"/>
    <cacheHierarchy uniqueName="[DimEmployee].[BusinessTravel]" caption="BusinessTravel" attribute="1" defaultMemberUniqueName="[DimEmployee].[BusinessTravel].[All]" allUniqueName="[DimEmployee].[BusinessTravel].[All]" dimensionUniqueName="[DimEmployee]" displayFolder="" count="0" memberValueDatatype="130" unbalanced="0"/>
    <cacheHierarchy uniqueName="[DimEmployee].[Department]" caption="Department" attribute="1" defaultMemberUniqueName="[DimEmployee].[Department].[All]" allUniqueName="[DimEmployee].[Department].[All]" dimensionUniqueName="[DimEmployee]" displayFolder="" count="2" memberValueDatatype="130" unbalanced="0"/>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0" memberValueDatatype="130" unbalanced="0"/>
    <cacheHierarchy uniqueName="[DimEmployee].[Ethnicity]" caption="Ethnicity" attribute="1" defaultMemberUniqueName="[DimEmployee].[Ethnicity].[All]" allUniqueName="[DimEmployee].[Ethnicity].[All]" dimensionUniqueName="[DimEmployee]" displayFolder="" count="0" memberValueDatatype="130" unbalanced="0"/>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0" memberValueDatatype="130" unbalanced="0"/>
    <cacheHierarchy uniqueName="[DimEmployee].[JobRole]" caption="JobRole" attribute="1" defaultMemberUniqueName="[DimEmployee].[JobRole].[All]" allUniqueName="[DimEmployee].[JobRole].[All]" dimensionUniqueName="[DimEmployee]" displayFolder="" count="2" memberValueDatatype="130" unbalanced="0"/>
    <cacheHierarchy uniqueName="[DimEmployee].[MaritalStatus]" caption="MaritalStatus" attribute="1" defaultMemberUniqueName="[DimEmployee].[MaritalStatus].[All]" allUniqueName="[DimEmployee].[MaritalStatus].[All]" dimensionUniqueName="[DimEmployee]" displayFolder="" count="0" memberValueDatatype="130" unbalanced="0"/>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0" memberValueDatatype="20" unbalanced="0"/>
    <cacheHierarchy uniqueName="[DimEmployee].[OverTime]" caption="OverTime" attribute="1" defaultMemberUniqueName="[DimEmployee].[OverTime].[All]" allUniqueName="[DimEmployee].[OverTime].[All]" dimensionUniqueName="[DimEmployee]" displayFolder="" count="2" memberValueDatatype="130" unbalanced="0">
      <fieldsUsage count="2">
        <fieldUsage x="-1"/>
        <fieldUsage x="2"/>
      </fieldsUsage>
    </cacheHierarchy>
    <cacheHierarchy uniqueName="[DimEmployee].[HireDate]" caption="HireDate" attribute="1" time="1" defaultMemberUniqueName="[DimEmployee].[HireDate].[All]" allUniqueName="[DimEmployee].[HireDate].[All]" dimensionUniqueName="[DimEmployee]" displayFolder="" count="0" memberValueDatatype="7" unbalanced="0"/>
    <cacheHierarchy uniqueName="[DimEmployee].[Attrition]" caption="Attrition" attribute="1" defaultMemberUniqueName="[DimEmployee].[Attrition].[All]" allUniqueName="[DimEmployee].[Attrition].[All]" dimensionUniqueName="[DimEmployee]" displayFolder="" count="2" memberValueDatatype="130" unbalanced="0">
      <fieldsUsage count="2">
        <fieldUsage x="-1"/>
        <fieldUsage x="0"/>
      </fieldsUsage>
    </cacheHierarchy>
    <cacheHierarchy uniqueName="[DimEmployee].[YearsAtCompany]" caption="YearsAtCompany" attribute="1" defaultMemberUniqueName="[DimEmployee].[YearsAtCompany].[All]" allUniqueName="[DimEmployee].[YearsAtCompany].[All]" dimensionUniqueName="[DimEmployee]" displayFolder="" count="0" memberValueDatatype="20" unbalanced="0"/>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2" memberValueDatatype="7" unbalanced="0"/>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Fact_Performance].[ReviewDate (Year)]" caption="ReviewDate (Year)" attribute="1" defaultMemberUniqueName="[Fact_Performance].[ReviewDate (Year)].[All]" allUniqueName="[Fact_Performance].[ReviewDate (Year)].[All]" dimensionUniqueName="[Fact_Performance]" displayFolder="" count="0" memberValueDatatype="130" unbalanced="0"/>
    <cacheHierarchy uniqueName="[Fact_Performance].[ReviewDate (Quarter)]" caption="ReviewDate (Quarter)" attribute="1" defaultMemberUniqueName="[Fact_Performance].[ReviewDate (Quarter)].[All]" allUniqueName="[Fact_Performance].[ReviewDate (Quarter)].[All]" dimensionUniqueName="[Fact_Performance]" displayFolder="" count="0" memberValueDatatype="130" unbalanced="0"/>
    <cacheHierarchy uniqueName="[Fact_Performance].[ReviewDate (Month)]" caption="ReviewDate (Month)" attribute="1" defaultMemberUniqueName="[Fact_Performance].[ReviewDate (Month)].[All]" allUniqueName="[Fact_Performance].[ReviewDate (Month)].[All]" dimensionUniqueName="[Fact_Performance]" displayFolder="" count="0" memberValueDatatype="130" unbalanced="0"/>
    <cacheHierarchy uniqueName="[Fact_Performance].[ReviewDate (Month Index)]" caption="ReviewDate (Month Index)" attribute="1" defaultMemberUniqueName="[Fact_Performance].[ReviewDate (Month Index)].[All]" allUniqueName="[Fact_Performance].[ReviewDate (Month Index)].[All]" dimensionUniqueName="[Fact_Performance]" displayFolder="" count="0" memberValueDatatype="20" unbalanced="0" hidden="1"/>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y uniqueName="[Measures].[Count of Attrition]" caption="Count of Attrition" measure="1" displayFolder="" measureGroup="DimEmployee" count="0" hidden="1">
      <extLst>
        <ext xmlns:x15="http://schemas.microsoft.com/office/spreadsheetml/2010/11/main" uri="{B97F6D7D-B522-45F9-BDA1-12C45D357490}">
          <x15:cacheHierarchy aggregatedColumn="19"/>
        </ext>
      </extLst>
    </cacheHierarchy>
    <cacheHierarchy uniqueName="[Measures].[Var of YearsAtCompany]" caption="Var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Distinct Count of EmployeeID 2]" caption="Distinct 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RelationshipSatisfaction]" caption="Sum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Average of RelationshipSatisfaction]" caption="Average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Sum of ManagerRating]" caption="Sum of ManagerRating" measure="1" displayFolder="" measureGroup="Fact_Performance" count="0" hidden="1">
      <extLst>
        <ext xmlns:x15="http://schemas.microsoft.com/office/spreadsheetml/2010/11/main" uri="{B97F6D7D-B522-45F9-BDA1-12C45D357490}">
          <x15:cacheHierarchy aggregatedColumn="46"/>
        </ext>
      </extLst>
    </cacheHierarchy>
    <cacheHierarchy uniqueName="[Measures].[Average of ManagerRating]" caption="Average of ManagerRating" measure="1" displayFolder="" measureGroup="Fact_Performance" count="0" hidden="1">
      <extLst>
        <ext xmlns:x15="http://schemas.microsoft.com/office/spreadsheetml/2010/11/main" uri="{B97F6D7D-B522-45F9-BDA1-12C45D357490}">
          <x15:cacheHierarchy aggregatedColumn="46"/>
        </ext>
      </extLst>
    </cacheHierarchy>
  </cacheHierarchies>
  <kpis count="0"/>
  <dimensions count="10">
    <dimension name="DimEducationLevel" uniqueName="[DimEducationLevel]" caption="DimEducationLevel"/>
    <dimension name="DimEmployee" uniqueName="[DimEmployee]" caption="DimEmployee"/>
    <dimension name="dimenvironmentsatisfaction" uniqueName="[dimenvironmentsatisfaction]" caption="dimenvironmentsatisfaction"/>
    <dimension name="dimjobsatisfaction" uniqueName="[dimjobsatisfaction]" caption="dimjobsatisfaction"/>
    <dimension name="dimManagerRating" uniqueName="[dimManagerRating]" caption="dimManagerRating"/>
    <dimension name="dimrelationshipsatisfaction" uniqueName="[dimrelationshipsatisfaction]" caption="dimrelationshipsatisfaction"/>
    <dimension name="dimSelfRating" uniqueName="[dimSelfRating]" caption="dimSelfRating"/>
    <dimension name="dimworklifebalance" uniqueName="[dimworklifebalance]" caption="dimworklifebalance"/>
    <dimension name="Fact_Performance" uniqueName="[Fact_Performance]" caption="Fact_Performance"/>
    <dimension measure="1" name="Measures" uniqueName="[Measures]" caption="Measures"/>
  </dimensions>
  <measureGroups count="9">
    <measureGroup name="DimEducationLevel" caption="DimEducationLevel"/>
    <measureGroup name="DimEmployee" caption="DimEmployee"/>
    <measureGroup name="dimenvironmentsatisfaction" caption="dimenvironmentsatisfaction"/>
    <measureGroup name="dimjobsatisfaction" caption="dimjobsatisfaction"/>
    <measureGroup name="dimManagerRating" caption="dimManagerRating"/>
    <measureGroup name="dimrelationshipsatisfaction" caption="dimrelationshipsatisfaction"/>
    <measureGroup name="dimSelfRating" caption="dimSelfRating"/>
    <measureGroup name="dimworklifebalance" caption="dimworklifebalance"/>
    <measureGroup name="Fact_Performance" caption="Fact_Performance"/>
  </measureGroups>
  <maps count="18">
    <map measureGroup="0" dimension="0"/>
    <map measureGroup="1"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86.061576157408" backgroundQuery="1" createdVersion="8" refreshedVersion="8" minRefreshableVersion="3" recordCount="0" supportSubquery="1" supportAdvancedDrill="1" xr:uid="{A02A5817-B063-48FF-82A3-74BF6A5C6703}">
  <cacheSource type="external" connectionId="10"/>
  <cacheFields count="3">
    <cacheField name="[DimEmployee].[Department].[Department]" caption="Department" numFmtId="0" hierarchy="7" level="1">
      <sharedItems count="3">
        <s v="Human Resources"/>
        <s v="Sales"/>
        <s v="Technology"/>
      </sharedItems>
    </cacheField>
    <cacheField name="[Measures].[Count of EmployeeID 2]" caption="Count of EmployeeID 2" numFmtId="0" hierarchy="67" level="32767"/>
    <cacheField name="[DimEmployee].[Attrition].[Attrition]" caption="Attrition" numFmtId="0" hierarchy="19" level="1">
      <sharedItems containsSemiMixedTypes="0" containsNonDate="0" containsString="0"/>
    </cacheField>
  </cacheFields>
  <cacheHierarchies count="87">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0" memberValueDatatype="130" unbalanced="0"/>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0" memberValueDatatype="130" unbalanced="0"/>
    <cacheHierarchy uniqueName="[DimEmployee].[Age]" caption="Age" attribute="1" defaultMemberUniqueName="[DimEmployee].[Age].[All]" allUniqueName="[DimEmployee].[Age].[All]" dimensionUniqueName="[DimEmployee]" displayFolder="" count="0" memberValueDatatype="20" unbalanced="0"/>
    <cacheHierarchy uniqueName="[DimEmployee].[BusinessTravel]" caption="BusinessTravel" attribute="1" defaultMemberUniqueName="[DimEmployee].[BusinessTravel].[All]" allUniqueName="[DimEmployee].[BusinessTravel].[All]" dimensionUniqueName="[DimEmployee]" displayFolder="" count="0" memberValueDatatype="130" unbalanced="0"/>
    <cacheHierarchy uniqueName="[DimEmployee].[Department]" caption="Department" attribute="1" defaultMemberUniqueName="[DimEmployee].[Department].[All]" allUniqueName="[DimEmployee].[Department].[All]" dimensionUniqueName="[DimEmployee]" displayFolder="" count="2" memberValueDatatype="130" unbalanced="0">
      <fieldsUsage count="2">
        <fieldUsage x="-1"/>
        <fieldUsage x="0"/>
      </fieldsUsage>
    </cacheHierarchy>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0" memberValueDatatype="130" unbalanced="0"/>
    <cacheHierarchy uniqueName="[DimEmployee].[Ethnicity]" caption="Ethnicity" attribute="1" defaultMemberUniqueName="[DimEmployee].[Ethnicity].[All]" allUniqueName="[DimEmployee].[Ethnicity].[All]" dimensionUniqueName="[DimEmployee]" displayFolder="" count="0" memberValueDatatype="130" unbalanced="0"/>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0" memberValueDatatype="130" unbalanced="0"/>
    <cacheHierarchy uniqueName="[DimEmployee].[JobRole]" caption="JobRole" attribute="1" defaultMemberUniqueName="[DimEmployee].[JobRole].[All]" allUniqueName="[DimEmployee].[JobRole].[All]" dimensionUniqueName="[DimEmployee]" displayFolder="" count="2" memberValueDatatype="130" unbalanced="0"/>
    <cacheHierarchy uniqueName="[DimEmployee].[MaritalStatus]" caption="MaritalStatus" attribute="1" defaultMemberUniqueName="[DimEmployee].[MaritalStatus].[All]" allUniqueName="[DimEmployee].[MaritalStatus].[All]" dimensionUniqueName="[DimEmployee]" displayFolder="" count="0" memberValueDatatype="130" unbalanced="0"/>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0" memberValueDatatype="20" unbalanced="0"/>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0" memberValueDatatype="7" unbalanced="0"/>
    <cacheHierarchy uniqueName="[DimEmployee].[Attrition]" caption="Attrition" attribute="1" defaultMemberUniqueName="[DimEmployee].[Attrition].[All]" allUniqueName="[DimEmployee].[Attrition].[All]" dimensionUniqueName="[DimEmployee]" displayFolder="" count="2" memberValueDatatype="130" unbalanced="0">
      <fieldsUsage count="2">
        <fieldUsage x="-1"/>
        <fieldUsage x="2"/>
      </fieldsUsage>
    </cacheHierarchy>
    <cacheHierarchy uniqueName="[DimEmployee].[YearsAtCompany]" caption="YearsAtCompany" attribute="1" defaultMemberUniqueName="[DimEmployee].[YearsAtCompany].[All]" allUniqueName="[DimEmployee].[YearsAtCompany].[All]" dimensionUniqueName="[DimEmployee]" displayFolder="" count="0" memberValueDatatype="20" unbalanced="0"/>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2" memberValueDatatype="7" unbalanced="0"/>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Fact_Performance].[ReviewDate (Year)]" caption="ReviewDate (Year)" attribute="1" defaultMemberUniqueName="[Fact_Performance].[ReviewDate (Year)].[All]" allUniqueName="[Fact_Performance].[ReviewDate (Year)].[All]" dimensionUniqueName="[Fact_Performance]" displayFolder="" count="0" memberValueDatatype="130" unbalanced="0"/>
    <cacheHierarchy uniqueName="[Fact_Performance].[ReviewDate (Quarter)]" caption="ReviewDate (Quarter)" attribute="1" defaultMemberUniqueName="[Fact_Performance].[ReviewDate (Quarter)].[All]" allUniqueName="[Fact_Performance].[ReviewDate (Quarter)].[All]" dimensionUniqueName="[Fact_Performance]" displayFolder="" count="0" memberValueDatatype="130" unbalanced="0"/>
    <cacheHierarchy uniqueName="[Fact_Performance].[ReviewDate (Month)]" caption="ReviewDate (Month)" attribute="1" defaultMemberUniqueName="[Fact_Performance].[ReviewDate (Month)].[All]" allUniqueName="[Fact_Performance].[ReviewDate (Month)].[All]" dimensionUniqueName="[Fact_Performance]" displayFolder="" count="0" memberValueDatatype="130" unbalanced="0"/>
    <cacheHierarchy uniqueName="[Fact_Performance].[ReviewDate (Month Index)]" caption="ReviewDate (Month Index)" attribute="1" defaultMemberUniqueName="[Fact_Performance].[ReviewDate (Month Index)].[All]" allUniqueName="[Fact_Performance].[ReviewDate (Month Index)].[All]" dimensionUniqueName="[Fact_Performance]" displayFolder="" count="0" memberValueDatatype="20" unbalanced="0" hidden="1"/>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y uniqueName="[Measures].[Count of Attrition]" caption="Count of Attrition" measure="1" displayFolder="" measureGroup="DimEmployee" count="0" hidden="1">
      <extLst>
        <ext xmlns:x15="http://schemas.microsoft.com/office/spreadsheetml/2010/11/main" uri="{B97F6D7D-B522-45F9-BDA1-12C45D357490}">
          <x15:cacheHierarchy aggregatedColumn="19"/>
        </ext>
      </extLst>
    </cacheHierarchy>
    <cacheHierarchy uniqueName="[Measures].[Var of YearsAtCompany]" caption="Var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Distinct Count of EmployeeID 2]" caption="Distinct 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RelationshipSatisfaction]" caption="Sum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Average of RelationshipSatisfaction]" caption="Average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Sum of ManagerRating]" caption="Sum of ManagerRating" measure="1" displayFolder="" measureGroup="Fact_Performance" count="0" hidden="1">
      <extLst>
        <ext xmlns:x15="http://schemas.microsoft.com/office/spreadsheetml/2010/11/main" uri="{B97F6D7D-B522-45F9-BDA1-12C45D357490}">
          <x15:cacheHierarchy aggregatedColumn="46"/>
        </ext>
      </extLst>
    </cacheHierarchy>
    <cacheHierarchy uniqueName="[Measures].[Average of ManagerRating]" caption="Average of ManagerRating" measure="1" displayFolder="" measureGroup="Fact_Performance" count="0" hidden="1">
      <extLst>
        <ext xmlns:x15="http://schemas.microsoft.com/office/spreadsheetml/2010/11/main" uri="{B97F6D7D-B522-45F9-BDA1-12C45D357490}">
          <x15:cacheHierarchy aggregatedColumn="46"/>
        </ext>
      </extLst>
    </cacheHierarchy>
  </cacheHierarchies>
  <kpis count="0"/>
  <dimensions count="10">
    <dimension name="DimEducationLevel" uniqueName="[DimEducationLevel]" caption="DimEducationLevel"/>
    <dimension name="DimEmployee" uniqueName="[DimEmployee]" caption="DimEmployee"/>
    <dimension name="dimenvironmentsatisfaction" uniqueName="[dimenvironmentsatisfaction]" caption="dimenvironmentsatisfaction"/>
    <dimension name="dimjobsatisfaction" uniqueName="[dimjobsatisfaction]" caption="dimjobsatisfaction"/>
    <dimension name="dimManagerRating" uniqueName="[dimManagerRating]" caption="dimManagerRating"/>
    <dimension name="dimrelationshipsatisfaction" uniqueName="[dimrelationshipsatisfaction]" caption="dimrelationshipsatisfaction"/>
    <dimension name="dimSelfRating" uniqueName="[dimSelfRating]" caption="dimSelfRating"/>
    <dimension name="dimworklifebalance" uniqueName="[dimworklifebalance]" caption="dimworklifebalance"/>
    <dimension name="Fact_Performance" uniqueName="[Fact_Performance]" caption="Fact_Performance"/>
    <dimension measure="1" name="Measures" uniqueName="[Measures]" caption="Measures"/>
  </dimensions>
  <measureGroups count="9">
    <measureGroup name="DimEducationLevel" caption="DimEducationLevel"/>
    <measureGroup name="DimEmployee" caption="DimEmployee"/>
    <measureGroup name="dimenvironmentsatisfaction" caption="dimenvironmentsatisfaction"/>
    <measureGroup name="dimjobsatisfaction" caption="dimjobsatisfaction"/>
    <measureGroup name="dimManagerRating" caption="dimManagerRating"/>
    <measureGroup name="dimrelationshipsatisfaction" caption="dimrelationshipsatisfaction"/>
    <measureGroup name="dimSelfRating" caption="dimSelfRating"/>
    <measureGroup name="dimworklifebalance" caption="dimworklifebalance"/>
    <measureGroup name="Fact_Performance" caption="Fact_Performance"/>
  </measureGroups>
  <maps count="18">
    <map measureGroup="0" dimension="0"/>
    <map measureGroup="1"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86.061576736109" backgroundQuery="1" createdVersion="8" refreshedVersion="8" minRefreshableVersion="3" recordCount="0" supportSubquery="1" supportAdvancedDrill="1" xr:uid="{41DC868F-845F-409D-AFC0-07BAB2A6AF7D}">
  <cacheSource type="external" connectionId="10"/>
  <cacheFields count="2">
    <cacheField name="[DimEmployee].[JobRole].[JobRole]" caption="JobRole" numFmtId="0" hierarchy="13" level="1">
      <sharedItems count="13">
        <s v="Analytics Manager"/>
        <s v="Data Scientist"/>
        <s v="Engineering Manager"/>
        <s v="HR Business Partner"/>
        <s v="HR Executive"/>
        <s v="HR Manager"/>
        <s v="Machine Learning Engineer"/>
        <s v="Manager"/>
        <s v="Recruiter"/>
        <s v="Sales Executive"/>
        <s v="Sales Representative"/>
        <s v="Senior Software Engineer"/>
        <s v="Software Engineer"/>
      </sharedItems>
    </cacheField>
    <cacheField name="[Measures].[Average of JobSatisfaction]" caption="Average of JobSatisfaction" numFmtId="0" hierarchy="73" level="32767"/>
  </cacheFields>
  <cacheHierarchies count="87">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0" memberValueDatatype="130" unbalanced="0"/>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0" memberValueDatatype="130" unbalanced="0"/>
    <cacheHierarchy uniqueName="[DimEmployee].[Age]" caption="Age" attribute="1" defaultMemberUniqueName="[DimEmployee].[Age].[All]" allUniqueName="[DimEmployee].[Age].[All]" dimensionUniqueName="[DimEmployee]" displayFolder="" count="0" memberValueDatatype="20" unbalanced="0"/>
    <cacheHierarchy uniqueName="[DimEmployee].[BusinessTravel]" caption="BusinessTravel" attribute="1" defaultMemberUniqueName="[DimEmployee].[BusinessTravel].[All]" allUniqueName="[DimEmployee].[BusinessTravel].[All]" dimensionUniqueName="[DimEmployee]" displayFolder="" count="0" memberValueDatatype="130" unbalanced="0"/>
    <cacheHierarchy uniqueName="[DimEmployee].[Department]" caption="Department" attribute="1" defaultMemberUniqueName="[DimEmployee].[Department].[All]" allUniqueName="[DimEmployee].[Department].[All]" dimensionUniqueName="[DimEmployee]" displayFolder="" count="2" memberValueDatatype="130" unbalanced="0"/>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0" memberValueDatatype="130" unbalanced="0"/>
    <cacheHierarchy uniqueName="[DimEmployee].[Ethnicity]" caption="Ethnicity" attribute="1" defaultMemberUniqueName="[DimEmployee].[Ethnicity].[All]" allUniqueName="[DimEmployee].[Ethnicity].[All]" dimensionUniqueName="[DimEmployee]" displayFolder="" count="0" memberValueDatatype="130" unbalanced="0"/>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0" memberValueDatatype="130" unbalanced="0"/>
    <cacheHierarchy uniqueName="[DimEmployee].[JobRole]" caption="JobRole" attribute="1" defaultMemberUniqueName="[DimEmployee].[JobRole].[All]" allUniqueName="[DimEmployee].[JobRole].[All]" dimensionUniqueName="[DimEmployee]" displayFolder="" count="2" memberValueDatatype="130" unbalanced="0">
      <fieldsUsage count="2">
        <fieldUsage x="-1"/>
        <fieldUsage x="0"/>
      </fieldsUsage>
    </cacheHierarchy>
    <cacheHierarchy uniqueName="[DimEmployee].[MaritalStatus]" caption="MaritalStatus" attribute="1" defaultMemberUniqueName="[DimEmployee].[MaritalStatus].[All]" allUniqueName="[DimEmployee].[MaritalStatus].[All]" dimensionUniqueName="[DimEmployee]" displayFolder="" count="0" memberValueDatatype="130" unbalanced="0"/>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0" memberValueDatatype="20" unbalanced="0"/>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0" memberValueDatatype="7" unbalanced="0"/>
    <cacheHierarchy uniqueName="[DimEmployee].[Attrition]" caption="Attrition" attribute="1" defaultMemberUniqueName="[DimEmployee].[Attrition].[All]" allUniqueName="[DimEmployee].[Attrition].[All]" dimensionUniqueName="[DimEmployee]" displayFolder="" count="0" memberValueDatatype="130" unbalanced="0"/>
    <cacheHierarchy uniqueName="[DimEmployee].[YearsAtCompany]" caption="YearsAtCompany" attribute="1" defaultMemberUniqueName="[DimEmployee].[YearsAtCompany].[All]" allUniqueName="[DimEmployee].[YearsAtCompany].[All]" dimensionUniqueName="[DimEmployee]" displayFolder="" count="0" memberValueDatatype="20" unbalanced="0"/>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2" memberValueDatatype="7" unbalanced="0"/>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Fact_Performance].[ReviewDate (Year)]" caption="ReviewDate (Year)" attribute="1" defaultMemberUniqueName="[Fact_Performance].[ReviewDate (Year)].[All]" allUniqueName="[Fact_Performance].[ReviewDate (Year)].[All]" dimensionUniqueName="[Fact_Performance]" displayFolder="" count="0" memberValueDatatype="130" unbalanced="0"/>
    <cacheHierarchy uniqueName="[Fact_Performance].[ReviewDate (Quarter)]" caption="ReviewDate (Quarter)" attribute="1" defaultMemberUniqueName="[Fact_Performance].[ReviewDate (Quarter)].[All]" allUniqueName="[Fact_Performance].[ReviewDate (Quarter)].[All]" dimensionUniqueName="[Fact_Performance]" displayFolder="" count="0" memberValueDatatype="130" unbalanced="0"/>
    <cacheHierarchy uniqueName="[Fact_Performance].[ReviewDate (Month)]" caption="ReviewDate (Month)" attribute="1" defaultMemberUniqueName="[Fact_Performance].[ReviewDate (Month)].[All]" allUniqueName="[Fact_Performance].[ReviewDate (Month)].[All]" dimensionUniqueName="[Fact_Performance]" displayFolder="" count="0" memberValueDatatype="130" unbalanced="0"/>
    <cacheHierarchy uniqueName="[Fact_Performance].[ReviewDate (Month Index)]" caption="ReviewDate (Month Index)" attribute="1" defaultMemberUniqueName="[Fact_Performance].[ReviewDate (Month Index)].[All]" allUniqueName="[Fact_Performance].[ReviewDate (Month Index)].[All]" dimensionUniqueName="[Fact_Performance]" displayFolder="" count="0" memberValueDatatype="20" unbalanced="0" hidden="1"/>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oneField="1" hidden="1">
      <fieldsUsage count="1">
        <fieldUsage x="1"/>
      </fieldsUsage>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y uniqueName="[Measures].[Count of Attrition]" caption="Count of Attrition" measure="1" displayFolder="" measureGroup="DimEmployee" count="0" hidden="1">
      <extLst>
        <ext xmlns:x15="http://schemas.microsoft.com/office/spreadsheetml/2010/11/main" uri="{B97F6D7D-B522-45F9-BDA1-12C45D357490}">
          <x15:cacheHierarchy aggregatedColumn="19"/>
        </ext>
      </extLst>
    </cacheHierarchy>
    <cacheHierarchy uniqueName="[Measures].[Var of YearsAtCompany]" caption="Var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Distinct Count of EmployeeID 2]" caption="Distinct 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RelationshipSatisfaction]" caption="Sum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Average of RelationshipSatisfaction]" caption="Average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Sum of ManagerRating]" caption="Sum of ManagerRating" measure="1" displayFolder="" measureGroup="Fact_Performance" count="0" hidden="1">
      <extLst>
        <ext xmlns:x15="http://schemas.microsoft.com/office/spreadsheetml/2010/11/main" uri="{B97F6D7D-B522-45F9-BDA1-12C45D357490}">
          <x15:cacheHierarchy aggregatedColumn="46"/>
        </ext>
      </extLst>
    </cacheHierarchy>
    <cacheHierarchy uniqueName="[Measures].[Average of ManagerRating]" caption="Average of ManagerRating" measure="1" displayFolder="" measureGroup="Fact_Performance" count="0" hidden="1">
      <extLst>
        <ext xmlns:x15="http://schemas.microsoft.com/office/spreadsheetml/2010/11/main" uri="{B97F6D7D-B522-45F9-BDA1-12C45D357490}">
          <x15:cacheHierarchy aggregatedColumn="46"/>
        </ext>
      </extLst>
    </cacheHierarchy>
  </cacheHierarchies>
  <kpis count="0"/>
  <dimensions count="10">
    <dimension name="DimEducationLevel" uniqueName="[DimEducationLevel]" caption="DimEducationLevel"/>
    <dimension name="DimEmployee" uniqueName="[DimEmployee]" caption="DimEmployee"/>
    <dimension name="dimenvironmentsatisfaction" uniqueName="[dimenvironmentsatisfaction]" caption="dimenvironmentsatisfaction"/>
    <dimension name="dimjobsatisfaction" uniqueName="[dimjobsatisfaction]" caption="dimjobsatisfaction"/>
    <dimension name="dimManagerRating" uniqueName="[dimManagerRating]" caption="dimManagerRating"/>
    <dimension name="dimrelationshipsatisfaction" uniqueName="[dimrelationshipsatisfaction]" caption="dimrelationshipsatisfaction"/>
    <dimension name="dimSelfRating" uniqueName="[dimSelfRating]" caption="dimSelfRating"/>
    <dimension name="dimworklifebalance" uniqueName="[dimworklifebalance]" caption="dimworklifebalance"/>
    <dimension name="Fact_Performance" uniqueName="[Fact_Performance]" caption="Fact_Performance"/>
    <dimension measure="1" name="Measures" uniqueName="[Measures]" caption="Measures"/>
  </dimensions>
  <measureGroups count="9">
    <measureGroup name="DimEducationLevel" caption="DimEducationLevel"/>
    <measureGroup name="DimEmployee" caption="DimEmployee"/>
    <measureGroup name="dimenvironmentsatisfaction" caption="dimenvironmentsatisfaction"/>
    <measureGroup name="dimjobsatisfaction" caption="dimjobsatisfaction"/>
    <measureGroup name="dimManagerRating" caption="dimManagerRating"/>
    <measureGroup name="dimrelationshipsatisfaction" caption="dimrelationshipsatisfaction"/>
    <measureGroup name="dimSelfRating" caption="dimSelfRating"/>
    <measureGroup name="dimworklifebalance" caption="dimworklifebalance"/>
    <measureGroup name="Fact_Performance" caption="Fact_Performance"/>
  </measureGroups>
  <maps count="18">
    <map measureGroup="0" dimension="0"/>
    <map measureGroup="1"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86.061577314817" backgroundQuery="1" createdVersion="8" refreshedVersion="8" minRefreshableVersion="3" recordCount="0" supportSubquery="1" supportAdvancedDrill="1" xr:uid="{78747628-6358-4C1C-9048-DC50687F63BA}">
  <cacheSource type="external" connectionId="10"/>
  <cacheFields count="3">
    <cacheField name="[Measures].[Count of EmployeeID 2]" caption="Count of EmployeeID 2" numFmtId="0" hierarchy="67" level="32767"/>
    <cacheField name="[DimEmployee].[JobRole].[JobRole]" caption="JobRole" numFmtId="0" hierarchy="13" level="1">
      <sharedItems count="11">
        <s v="Analytics Manager"/>
        <s v="Data Scientist"/>
        <s v="Engineering Manager"/>
        <s v="HR Executive"/>
        <s v="Machine Learning Engineer"/>
        <s v="Manager"/>
        <s v="Recruiter"/>
        <s v="Sales Executive"/>
        <s v="Sales Representative"/>
        <s v="Senior Software Engineer"/>
        <s v="Software Engineer"/>
      </sharedItems>
    </cacheField>
    <cacheField name="[DimEmployee].[Attrition].[Attrition]" caption="Attrition" numFmtId="0" hierarchy="19" level="1">
      <sharedItems containsSemiMixedTypes="0" containsNonDate="0" containsString="0"/>
    </cacheField>
  </cacheFields>
  <cacheHierarchies count="87">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0" memberValueDatatype="130" unbalanced="0"/>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0" memberValueDatatype="130" unbalanced="0"/>
    <cacheHierarchy uniqueName="[DimEmployee].[Age]" caption="Age" attribute="1" defaultMemberUniqueName="[DimEmployee].[Age].[All]" allUniqueName="[DimEmployee].[Age].[All]" dimensionUniqueName="[DimEmployee]" displayFolder="" count="0" memberValueDatatype="20" unbalanced="0"/>
    <cacheHierarchy uniqueName="[DimEmployee].[BusinessTravel]" caption="BusinessTravel" attribute="1" defaultMemberUniqueName="[DimEmployee].[BusinessTravel].[All]" allUniqueName="[DimEmployee].[BusinessTravel].[All]" dimensionUniqueName="[DimEmployee]" displayFolder="" count="0" memberValueDatatype="130" unbalanced="0"/>
    <cacheHierarchy uniqueName="[DimEmployee].[Department]" caption="Department" attribute="1" defaultMemberUniqueName="[DimEmployee].[Department].[All]" allUniqueName="[DimEmployee].[Department].[All]" dimensionUniqueName="[DimEmployee]" displayFolder="" count="2" memberValueDatatype="130" unbalanced="0"/>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0" memberValueDatatype="130" unbalanced="0"/>
    <cacheHierarchy uniqueName="[DimEmployee].[Ethnicity]" caption="Ethnicity" attribute="1" defaultMemberUniqueName="[DimEmployee].[Ethnicity].[All]" allUniqueName="[DimEmployee].[Ethnicity].[All]" dimensionUniqueName="[DimEmployee]" displayFolder="" count="0" memberValueDatatype="130" unbalanced="0"/>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0" memberValueDatatype="130" unbalanced="0"/>
    <cacheHierarchy uniqueName="[DimEmployee].[JobRole]" caption="JobRole" attribute="1" defaultMemberUniqueName="[DimEmployee].[JobRole].[All]" allUniqueName="[DimEmployee].[JobRole].[All]" dimensionUniqueName="[DimEmployee]" displayFolder="" count="2" memberValueDatatype="130" unbalanced="0">
      <fieldsUsage count="2">
        <fieldUsage x="-1"/>
        <fieldUsage x="1"/>
      </fieldsUsage>
    </cacheHierarchy>
    <cacheHierarchy uniqueName="[DimEmployee].[MaritalStatus]" caption="MaritalStatus" attribute="1" defaultMemberUniqueName="[DimEmployee].[MaritalStatus].[All]" allUniqueName="[DimEmployee].[MaritalStatus].[All]" dimensionUniqueName="[DimEmployee]" displayFolder="" count="0" memberValueDatatype="130" unbalanced="0"/>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0" memberValueDatatype="20" unbalanced="0"/>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0" memberValueDatatype="7" unbalanced="0"/>
    <cacheHierarchy uniqueName="[DimEmployee].[Attrition]" caption="Attrition" attribute="1" defaultMemberUniqueName="[DimEmployee].[Attrition].[All]" allUniqueName="[DimEmployee].[Attrition].[All]" dimensionUniqueName="[DimEmployee]" displayFolder="" count="2" memberValueDatatype="130" unbalanced="0">
      <fieldsUsage count="2">
        <fieldUsage x="-1"/>
        <fieldUsage x="2"/>
      </fieldsUsage>
    </cacheHierarchy>
    <cacheHierarchy uniqueName="[DimEmployee].[YearsAtCompany]" caption="YearsAtCompany" attribute="1" defaultMemberUniqueName="[DimEmployee].[YearsAtCompany].[All]" allUniqueName="[DimEmployee].[YearsAtCompany].[All]" dimensionUniqueName="[DimEmployee]" displayFolder="" count="0" memberValueDatatype="20" unbalanced="0"/>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2" memberValueDatatype="7" unbalanced="0"/>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Fact_Performance].[ReviewDate (Year)]" caption="ReviewDate (Year)" attribute="1" defaultMemberUniqueName="[Fact_Performance].[ReviewDate (Year)].[All]" allUniqueName="[Fact_Performance].[ReviewDate (Year)].[All]" dimensionUniqueName="[Fact_Performance]" displayFolder="" count="0" memberValueDatatype="130" unbalanced="0"/>
    <cacheHierarchy uniqueName="[Fact_Performance].[ReviewDate (Quarter)]" caption="ReviewDate (Quarter)" attribute="1" defaultMemberUniqueName="[Fact_Performance].[ReviewDate (Quarter)].[All]" allUniqueName="[Fact_Performance].[ReviewDate (Quarter)].[All]" dimensionUniqueName="[Fact_Performance]" displayFolder="" count="0" memberValueDatatype="130" unbalanced="0"/>
    <cacheHierarchy uniqueName="[Fact_Performance].[ReviewDate (Month)]" caption="ReviewDate (Month)" attribute="1" defaultMemberUniqueName="[Fact_Performance].[ReviewDate (Month)].[All]" allUniqueName="[Fact_Performance].[ReviewDate (Month)].[All]" dimensionUniqueName="[Fact_Performance]" displayFolder="" count="0" memberValueDatatype="130" unbalanced="0"/>
    <cacheHierarchy uniqueName="[Fact_Performance].[ReviewDate (Month Index)]" caption="ReviewDate (Month Index)" attribute="1" defaultMemberUniqueName="[Fact_Performance].[ReviewDate (Month Index)].[All]" allUniqueName="[Fact_Performance].[ReviewDate (Month Index)].[All]" dimensionUniqueName="[Fact_Performance]" displayFolder="" count="0" memberValueDatatype="20" unbalanced="0" hidden="1"/>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oneField="1" hidden="1">
      <fieldsUsage count="1">
        <fieldUsage x="0"/>
      </fieldsUsage>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y uniqueName="[Measures].[Count of Attrition]" caption="Count of Attrition" measure="1" displayFolder="" measureGroup="DimEmployee" count="0" hidden="1">
      <extLst>
        <ext xmlns:x15="http://schemas.microsoft.com/office/spreadsheetml/2010/11/main" uri="{B97F6D7D-B522-45F9-BDA1-12C45D357490}">
          <x15:cacheHierarchy aggregatedColumn="19"/>
        </ext>
      </extLst>
    </cacheHierarchy>
    <cacheHierarchy uniqueName="[Measures].[Var of YearsAtCompany]" caption="Var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Distinct Count of EmployeeID 2]" caption="Distinct 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RelationshipSatisfaction]" caption="Sum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Average of RelationshipSatisfaction]" caption="Average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Sum of ManagerRating]" caption="Sum of ManagerRating" measure="1" displayFolder="" measureGroup="Fact_Performance" count="0" hidden="1">
      <extLst>
        <ext xmlns:x15="http://schemas.microsoft.com/office/spreadsheetml/2010/11/main" uri="{B97F6D7D-B522-45F9-BDA1-12C45D357490}">
          <x15:cacheHierarchy aggregatedColumn="46"/>
        </ext>
      </extLst>
    </cacheHierarchy>
    <cacheHierarchy uniqueName="[Measures].[Average of ManagerRating]" caption="Average of ManagerRating" measure="1" displayFolder="" measureGroup="Fact_Performance" count="0" hidden="1">
      <extLst>
        <ext xmlns:x15="http://schemas.microsoft.com/office/spreadsheetml/2010/11/main" uri="{B97F6D7D-B522-45F9-BDA1-12C45D357490}">
          <x15:cacheHierarchy aggregatedColumn="46"/>
        </ext>
      </extLst>
    </cacheHierarchy>
  </cacheHierarchies>
  <kpis count="0"/>
  <dimensions count="10">
    <dimension name="DimEducationLevel" uniqueName="[DimEducationLevel]" caption="DimEducationLevel"/>
    <dimension name="DimEmployee" uniqueName="[DimEmployee]" caption="DimEmployee"/>
    <dimension name="dimenvironmentsatisfaction" uniqueName="[dimenvironmentsatisfaction]" caption="dimenvironmentsatisfaction"/>
    <dimension name="dimjobsatisfaction" uniqueName="[dimjobsatisfaction]" caption="dimjobsatisfaction"/>
    <dimension name="dimManagerRating" uniqueName="[dimManagerRating]" caption="dimManagerRating"/>
    <dimension name="dimrelationshipsatisfaction" uniqueName="[dimrelationshipsatisfaction]" caption="dimrelationshipsatisfaction"/>
    <dimension name="dimSelfRating" uniqueName="[dimSelfRating]" caption="dimSelfRating"/>
    <dimension name="dimworklifebalance" uniqueName="[dimworklifebalance]" caption="dimworklifebalance"/>
    <dimension name="Fact_Performance" uniqueName="[Fact_Performance]" caption="Fact_Performance"/>
    <dimension measure="1" name="Measures" uniqueName="[Measures]" caption="Measures"/>
  </dimensions>
  <measureGroups count="9">
    <measureGroup name="DimEducationLevel" caption="DimEducationLevel"/>
    <measureGroup name="DimEmployee" caption="DimEmployee"/>
    <measureGroup name="dimenvironmentsatisfaction" caption="dimenvironmentsatisfaction"/>
    <measureGroup name="dimjobsatisfaction" caption="dimjobsatisfaction"/>
    <measureGroup name="dimManagerRating" caption="dimManagerRating"/>
    <measureGroup name="dimrelationshipsatisfaction" caption="dimrelationshipsatisfaction"/>
    <measureGroup name="dimSelfRating" caption="dimSelfRating"/>
    <measureGroup name="dimworklifebalance" caption="dimworklifebalance"/>
    <measureGroup name="Fact_Performance" caption="Fact_Performance"/>
  </measureGroups>
  <maps count="18">
    <map measureGroup="0" dimension="0"/>
    <map measureGroup="1"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86.061577777778" backgroundQuery="1" createdVersion="8" refreshedVersion="8" minRefreshableVersion="3" recordCount="0" supportSubquery="1" supportAdvancedDrill="1" xr:uid="{8B6CC637-DCC7-4206-B17B-AFD6C6E65218}">
  <cacheSource type="external" connectionId="10"/>
  <cacheFields count="2">
    <cacheField name="[Fact_Performance].[ReviewDate (Year)].[ReviewDate (Year)]" caption="ReviewDate (Year)" numFmtId="0" hierarchy="47" level="1">
      <sharedItems count="10">
        <s v="2013"/>
        <s v="2014"/>
        <s v="2015"/>
        <s v="2016"/>
        <s v="2017"/>
        <s v="2018"/>
        <s v="2019"/>
        <s v="2020"/>
        <s v="2021"/>
        <s v="2022"/>
      </sharedItems>
    </cacheField>
    <cacheField name="[Measures].[Average of JobSatisfaction]" caption="Average of JobSatisfaction" numFmtId="0" hierarchy="73" level="32767"/>
  </cacheFields>
  <cacheHierarchies count="87">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0" memberValueDatatype="130" unbalanced="0"/>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0" memberValueDatatype="130" unbalanced="0"/>
    <cacheHierarchy uniqueName="[DimEmployee].[Age]" caption="Age" attribute="1" defaultMemberUniqueName="[DimEmployee].[Age].[All]" allUniqueName="[DimEmployee].[Age].[All]" dimensionUniqueName="[DimEmployee]" displayFolder="" count="0" memberValueDatatype="20" unbalanced="0"/>
    <cacheHierarchy uniqueName="[DimEmployee].[BusinessTravel]" caption="BusinessTravel" attribute="1" defaultMemberUniqueName="[DimEmployee].[BusinessTravel].[All]" allUniqueName="[DimEmployee].[BusinessTravel].[All]" dimensionUniqueName="[DimEmployee]" displayFolder="" count="0" memberValueDatatype="130" unbalanced="0"/>
    <cacheHierarchy uniqueName="[DimEmployee].[Department]" caption="Department" attribute="1" defaultMemberUniqueName="[DimEmployee].[Department].[All]" allUniqueName="[DimEmployee].[Department].[All]" dimensionUniqueName="[DimEmployee]" displayFolder="" count="2" memberValueDatatype="130" unbalanced="0"/>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0" memberValueDatatype="130" unbalanced="0"/>
    <cacheHierarchy uniqueName="[DimEmployee].[Ethnicity]" caption="Ethnicity" attribute="1" defaultMemberUniqueName="[DimEmployee].[Ethnicity].[All]" allUniqueName="[DimEmployee].[Ethnicity].[All]" dimensionUniqueName="[DimEmployee]" displayFolder="" count="0" memberValueDatatype="130" unbalanced="0"/>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0" memberValueDatatype="130" unbalanced="0"/>
    <cacheHierarchy uniqueName="[DimEmployee].[JobRole]" caption="JobRole" attribute="1" defaultMemberUniqueName="[DimEmployee].[JobRole].[All]" allUniqueName="[DimEmployee].[JobRole].[All]" dimensionUniqueName="[DimEmployee]" displayFolder="" count="2" memberValueDatatype="130" unbalanced="0"/>
    <cacheHierarchy uniqueName="[DimEmployee].[MaritalStatus]" caption="MaritalStatus" attribute="1" defaultMemberUniqueName="[DimEmployee].[MaritalStatus].[All]" allUniqueName="[DimEmployee].[MaritalStatus].[All]" dimensionUniqueName="[DimEmployee]" displayFolder="" count="0" memberValueDatatype="130" unbalanced="0"/>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0" memberValueDatatype="20" unbalanced="0"/>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0" memberValueDatatype="7" unbalanced="0"/>
    <cacheHierarchy uniqueName="[DimEmployee].[Attrition]" caption="Attrition" attribute="1" defaultMemberUniqueName="[DimEmployee].[Attrition].[All]" allUniqueName="[DimEmployee].[Attrition].[All]" dimensionUniqueName="[DimEmployee]" displayFolder="" count="0" memberValueDatatype="130" unbalanced="0"/>
    <cacheHierarchy uniqueName="[DimEmployee].[YearsAtCompany]" caption="YearsAtCompany" attribute="1" defaultMemberUniqueName="[DimEmployee].[YearsAtCompany].[All]" allUniqueName="[DimEmployee].[YearsAtCompany].[All]" dimensionUniqueName="[DimEmployee]" displayFolder="" count="0" memberValueDatatype="20" unbalanced="0"/>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2" memberValueDatatype="7" unbalanced="0"/>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Fact_Performance].[ReviewDate (Year)]" caption="ReviewDate (Year)" attribute="1" defaultMemberUniqueName="[Fact_Performance].[ReviewDate (Year)].[All]" allUniqueName="[Fact_Performance].[ReviewDate (Year)].[All]" dimensionUniqueName="[Fact_Performance]" displayFolder="" count="2" memberValueDatatype="130" unbalanced="0">
      <fieldsUsage count="2">
        <fieldUsage x="-1"/>
        <fieldUsage x="0"/>
      </fieldsUsage>
    </cacheHierarchy>
    <cacheHierarchy uniqueName="[Fact_Performance].[ReviewDate (Quarter)]" caption="ReviewDate (Quarter)" attribute="1" defaultMemberUniqueName="[Fact_Performance].[ReviewDate (Quarter)].[All]" allUniqueName="[Fact_Performance].[ReviewDate (Quarter)].[All]" dimensionUniqueName="[Fact_Performance]" displayFolder="" count="0" memberValueDatatype="130" unbalanced="0"/>
    <cacheHierarchy uniqueName="[Fact_Performance].[ReviewDate (Month)]" caption="ReviewDate (Month)" attribute="1" defaultMemberUniqueName="[Fact_Performance].[ReviewDate (Month)].[All]" allUniqueName="[Fact_Performance].[ReviewDate (Month)].[All]" dimensionUniqueName="[Fact_Performance]" displayFolder="" count="0" memberValueDatatype="130" unbalanced="0"/>
    <cacheHierarchy uniqueName="[Fact_Performance].[ReviewDate (Month Index)]" caption="ReviewDate (Month Index)" attribute="1" defaultMemberUniqueName="[Fact_Performance].[ReviewDate (Month Index)].[All]" allUniqueName="[Fact_Performance].[ReviewDate (Month Index)].[All]" dimensionUniqueName="[Fact_Performance]" displayFolder="" count="0" memberValueDatatype="20" unbalanced="0" hidden="1"/>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oneField="1" hidden="1">
      <fieldsUsage count="1">
        <fieldUsage x="1"/>
      </fieldsUsage>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y uniqueName="[Measures].[Count of Attrition]" caption="Count of Attrition" measure="1" displayFolder="" measureGroup="DimEmployee" count="0" hidden="1">
      <extLst>
        <ext xmlns:x15="http://schemas.microsoft.com/office/spreadsheetml/2010/11/main" uri="{B97F6D7D-B522-45F9-BDA1-12C45D357490}">
          <x15:cacheHierarchy aggregatedColumn="19"/>
        </ext>
      </extLst>
    </cacheHierarchy>
    <cacheHierarchy uniqueName="[Measures].[Var of YearsAtCompany]" caption="Var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Distinct Count of EmployeeID 2]" caption="Distinct 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RelationshipSatisfaction]" caption="Sum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Average of RelationshipSatisfaction]" caption="Average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Sum of ManagerRating]" caption="Sum of ManagerRating" measure="1" displayFolder="" measureGroup="Fact_Performance" count="0" hidden="1">
      <extLst>
        <ext xmlns:x15="http://schemas.microsoft.com/office/spreadsheetml/2010/11/main" uri="{B97F6D7D-B522-45F9-BDA1-12C45D357490}">
          <x15:cacheHierarchy aggregatedColumn="46"/>
        </ext>
      </extLst>
    </cacheHierarchy>
    <cacheHierarchy uniqueName="[Measures].[Average of ManagerRating]" caption="Average of ManagerRating" measure="1" displayFolder="" measureGroup="Fact_Performance" count="0" hidden="1">
      <extLst>
        <ext xmlns:x15="http://schemas.microsoft.com/office/spreadsheetml/2010/11/main" uri="{B97F6D7D-B522-45F9-BDA1-12C45D357490}">
          <x15:cacheHierarchy aggregatedColumn="46"/>
        </ext>
      </extLst>
    </cacheHierarchy>
  </cacheHierarchies>
  <kpis count="0"/>
  <dimensions count="10">
    <dimension name="DimEducationLevel" uniqueName="[DimEducationLevel]" caption="DimEducationLevel"/>
    <dimension name="DimEmployee" uniqueName="[DimEmployee]" caption="DimEmployee"/>
    <dimension name="dimenvironmentsatisfaction" uniqueName="[dimenvironmentsatisfaction]" caption="dimenvironmentsatisfaction"/>
    <dimension name="dimjobsatisfaction" uniqueName="[dimjobsatisfaction]" caption="dimjobsatisfaction"/>
    <dimension name="dimManagerRating" uniqueName="[dimManagerRating]" caption="dimManagerRating"/>
    <dimension name="dimrelationshipsatisfaction" uniqueName="[dimrelationshipsatisfaction]" caption="dimrelationshipsatisfaction"/>
    <dimension name="dimSelfRating" uniqueName="[dimSelfRating]" caption="dimSelfRating"/>
    <dimension name="dimworklifebalance" uniqueName="[dimworklifebalance]" caption="dimworklifebalance"/>
    <dimension name="Fact_Performance" uniqueName="[Fact_Performance]" caption="Fact_Performance"/>
    <dimension measure="1" name="Measures" uniqueName="[Measures]" caption="Measures"/>
  </dimensions>
  <measureGroups count="9">
    <measureGroup name="DimEducationLevel" caption="DimEducationLevel"/>
    <measureGroup name="DimEmployee" caption="DimEmployee"/>
    <measureGroup name="dimenvironmentsatisfaction" caption="dimenvironmentsatisfaction"/>
    <measureGroup name="dimjobsatisfaction" caption="dimjobsatisfaction"/>
    <measureGroup name="dimManagerRating" caption="dimManagerRating"/>
    <measureGroup name="dimrelationshipsatisfaction" caption="dimrelationshipsatisfaction"/>
    <measureGroup name="dimSelfRating" caption="dimSelfRating"/>
    <measureGroup name="dimworklifebalance" caption="dimworklifebalance"/>
    <measureGroup name="Fact_Performance" caption="Fact_Performance"/>
  </measureGroups>
  <maps count="18">
    <map measureGroup="0" dimension="0"/>
    <map measureGroup="1"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86.060699305555" backgroundQuery="1" createdVersion="3" refreshedVersion="8" minRefreshableVersion="3" recordCount="0" supportSubquery="1" supportAdvancedDrill="1" xr:uid="{AA6972F8-7A26-4E22-81DB-4B47813E119E}">
  <cacheSource type="external" connectionId="10">
    <extLst>
      <ext xmlns:x14="http://schemas.microsoft.com/office/spreadsheetml/2009/9/main" uri="{F057638F-6D5F-4e77-A914-E7F072B9BCA8}">
        <x14:sourceConnection name="ThisWorkbookDataModel"/>
      </ext>
    </extLst>
  </cacheSource>
  <cacheFields count="0"/>
  <cacheHierarchies count="87">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0" memberValueDatatype="130" unbalanced="0"/>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0" memberValueDatatype="130" unbalanced="0"/>
    <cacheHierarchy uniqueName="[DimEmployee].[Age]" caption="Age" attribute="1" defaultMemberUniqueName="[DimEmployee].[Age].[All]" allUniqueName="[DimEmployee].[Age].[All]" dimensionUniqueName="[DimEmployee]" displayFolder="" count="0" memberValueDatatype="20" unbalanced="0"/>
    <cacheHierarchy uniqueName="[DimEmployee].[BusinessTravel]" caption="BusinessTravel" attribute="1" defaultMemberUniqueName="[DimEmployee].[BusinessTravel].[All]" allUniqueName="[DimEmployee].[BusinessTravel].[All]" dimensionUniqueName="[DimEmployee]" displayFolder="" count="0" memberValueDatatype="130" unbalanced="0"/>
    <cacheHierarchy uniqueName="[DimEmployee].[Department]" caption="Department" attribute="1" defaultMemberUniqueName="[DimEmployee].[Department].[All]" allUniqueName="[DimEmployee].[Department].[All]" dimensionUniqueName="[DimEmployee]" displayFolder="" count="2" memberValueDatatype="130" unbalanced="0"/>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0" memberValueDatatype="130" unbalanced="0"/>
    <cacheHierarchy uniqueName="[DimEmployee].[Ethnicity]" caption="Ethnicity" attribute="1" defaultMemberUniqueName="[DimEmployee].[Ethnicity].[All]" allUniqueName="[DimEmployee].[Ethnicity].[All]" dimensionUniqueName="[DimEmployee]" displayFolder="" count="0" memberValueDatatype="130" unbalanced="0"/>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0" memberValueDatatype="130" unbalanced="0"/>
    <cacheHierarchy uniqueName="[DimEmployee].[JobRole]" caption="JobRole" attribute="1" defaultMemberUniqueName="[DimEmployee].[JobRole].[All]" allUniqueName="[DimEmployee].[JobRole].[All]" dimensionUniqueName="[DimEmployee]" displayFolder="" count="2" memberValueDatatype="130" unbalanced="0"/>
    <cacheHierarchy uniqueName="[DimEmployee].[MaritalStatus]" caption="MaritalStatus" attribute="1" defaultMemberUniqueName="[DimEmployee].[MaritalStatus].[All]" allUniqueName="[DimEmployee].[MaritalStatus].[All]" dimensionUniqueName="[DimEmployee]" displayFolder="" count="0" memberValueDatatype="130" unbalanced="0"/>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0" memberValueDatatype="20" unbalanced="0"/>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0" memberValueDatatype="7" unbalanced="0"/>
    <cacheHierarchy uniqueName="[DimEmployee].[Attrition]" caption="Attrition" attribute="1" defaultMemberUniqueName="[DimEmployee].[Attrition].[All]" allUniqueName="[DimEmployee].[Attrition].[All]" dimensionUniqueName="[DimEmployee]" displayFolder="" count="0" memberValueDatatype="130" unbalanced="0"/>
    <cacheHierarchy uniqueName="[DimEmployee].[YearsAtCompany]" caption="YearsAtCompany" attribute="1" defaultMemberUniqueName="[DimEmployee].[YearsAtCompany].[All]" allUniqueName="[DimEmployee].[YearsAtCompany].[All]" dimensionUniqueName="[DimEmployee]" displayFolder="" count="0" memberValueDatatype="20" unbalanced="0"/>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0" memberValueDatatype="7" unbalanced="0"/>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Fact_Performance].[ReviewDate (Year)]" caption="ReviewDate (Year)" attribute="1" defaultMemberUniqueName="[Fact_Performance].[ReviewDate (Year)].[All]" allUniqueName="[Fact_Performance].[ReviewDate (Year)].[All]" dimensionUniqueName="[Fact_Performance]" displayFolder="" count="0" memberValueDatatype="130" unbalanced="0"/>
    <cacheHierarchy uniqueName="[Fact_Performance].[ReviewDate (Quarter)]" caption="ReviewDate (Quarter)" attribute="1" defaultMemberUniqueName="[Fact_Performance].[ReviewDate (Quarter)].[All]" allUniqueName="[Fact_Performance].[ReviewDate (Quarter)].[All]" dimensionUniqueName="[Fact_Performance]" displayFolder="" count="0" memberValueDatatype="130" unbalanced="0"/>
    <cacheHierarchy uniqueName="[Fact_Performance].[ReviewDate (Month)]" caption="ReviewDate (Month)" attribute="1" defaultMemberUniqueName="[Fact_Performance].[ReviewDate (Month)].[All]" allUniqueName="[Fact_Performance].[ReviewDate (Month)].[All]" dimensionUniqueName="[Fact_Performance]" displayFolder="" count="0" memberValueDatatype="130" unbalanced="0"/>
    <cacheHierarchy uniqueName="[Fact_Performance].[ReviewDate (Month Index)]" caption="ReviewDate (Month Index)" attribute="1" defaultMemberUniqueName="[Fact_Performance].[ReviewDate (Month Index)].[All]" allUniqueName="[Fact_Performance].[ReviewDate (Month Index)].[All]" dimensionUniqueName="[Fact_Performance]" displayFolder="" count="0" memberValueDatatype="20" unbalanced="0" hidden="1"/>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y uniqueName="[Measures].[Count of Attrition]" caption="Count of Attrition" measure="1" displayFolder="" measureGroup="DimEmployee" count="0" hidden="1">
      <extLst>
        <ext xmlns:x15="http://schemas.microsoft.com/office/spreadsheetml/2010/11/main" uri="{B97F6D7D-B522-45F9-BDA1-12C45D357490}">
          <x15:cacheHierarchy aggregatedColumn="19"/>
        </ext>
      </extLst>
    </cacheHierarchy>
    <cacheHierarchy uniqueName="[Measures].[Var of YearsAtCompany]" caption="Var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Distinct Count of EmployeeID 2]" caption="Distinct 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RelationshipSatisfaction]" caption="Sum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Average of RelationshipSatisfaction]" caption="Average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Sum of ManagerRating]" caption="Sum of ManagerRating" measure="1" displayFolder="" measureGroup="Fact_Performance" count="0" hidden="1">
      <extLst>
        <ext xmlns:x15="http://schemas.microsoft.com/office/spreadsheetml/2010/11/main" uri="{B97F6D7D-B522-45F9-BDA1-12C45D357490}">
          <x15:cacheHierarchy aggregatedColumn="46"/>
        </ext>
      </extLst>
    </cacheHierarchy>
    <cacheHierarchy uniqueName="[Measures].[Average of ManagerRating]" caption="Average of ManagerRating" measure="1" displayFolder="" measureGroup="Fact_Performance" count="0" hidden="1">
      <extLst>
        <ext xmlns:x15="http://schemas.microsoft.com/office/spreadsheetml/2010/11/main" uri="{B97F6D7D-B522-45F9-BDA1-12C45D357490}">
          <x15:cacheHierarchy aggregatedColumn="46"/>
        </ext>
      </extLst>
    </cacheHierarchy>
  </cacheHierarchies>
  <kpis count="0"/>
  <extLst>
    <ext xmlns:x14="http://schemas.microsoft.com/office/spreadsheetml/2009/9/main" uri="{725AE2AE-9491-48be-B2B4-4EB974FC3084}">
      <x14:pivotCacheDefinition slicerData="1" pivotCacheId="1668313150" supportSubqueryNonVisual="1" supportSubqueryCalcMem="1" supportAddCalcMems="1"/>
    </ext>
  </extLst>
</pivotCacheDefinition>
</file>

<file path=xl/pivotCache/pivotCacheDefinition2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86.060714699073" backgroundQuery="1" createdVersion="3" refreshedVersion="8" minRefreshableVersion="3" recordCount="0" supportSubquery="1" supportAdvancedDrill="1" xr:uid="{27669B37-0C5B-41CC-91AF-17008C23EE03}">
  <cacheSource type="external" connectionId="10">
    <extLst>
      <ext xmlns:x14="http://schemas.microsoft.com/office/spreadsheetml/2009/9/main" uri="{F057638F-6D5F-4e77-A914-E7F072B9BCA8}">
        <x14:sourceConnection name="ThisWorkbookDataModel"/>
      </ext>
    </extLst>
  </cacheSource>
  <cacheFields count="0"/>
  <cacheHierarchies count="87">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0" memberValueDatatype="130" unbalanced="0"/>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2" memberValueDatatype="130" unbalanced="0"/>
    <cacheHierarchy uniqueName="[DimEmployee].[Age]" caption="Age" attribute="1" defaultMemberUniqueName="[DimEmployee].[Age].[All]" allUniqueName="[DimEmployee].[Age].[All]" dimensionUniqueName="[DimEmployee]" displayFolder="" count="0" memberValueDatatype="20" unbalanced="0"/>
    <cacheHierarchy uniqueName="[DimEmployee].[BusinessTravel]" caption="BusinessTravel" attribute="1" defaultMemberUniqueName="[DimEmployee].[BusinessTravel].[All]" allUniqueName="[DimEmployee].[BusinessTravel].[All]" dimensionUniqueName="[DimEmployee]" displayFolder="" count="0" memberValueDatatype="130" unbalanced="0"/>
    <cacheHierarchy uniqueName="[DimEmployee].[Department]" caption="Department" attribute="1" defaultMemberUniqueName="[DimEmployee].[Department].[All]" allUniqueName="[DimEmployee].[Department].[All]" dimensionUniqueName="[DimEmployee]" displayFolder="" count="2" memberValueDatatype="130" unbalanced="0"/>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2" memberValueDatatype="130" unbalanced="0"/>
    <cacheHierarchy uniqueName="[DimEmployee].[Ethnicity]" caption="Ethnicity" attribute="1" defaultMemberUniqueName="[DimEmployee].[Ethnicity].[All]" allUniqueName="[DimEmployee].[Ethnicity].[All]" dimensionUniqueName="[DimEmployee]" displayFolder="" count="0" memberValueDatatype="130" unbalanced="0"/>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2" memberValueDatatype="130" unbalanced="0"/>
    <cacheHierarchy uniqueName="[DimEmployee].[JobRole]" caption="JobRole" attribute="1" defaultMemberUniqueName="[DimEmployee].[JobRole].[All]" allUniqueName="[DimEmployee].[JobRole].[All]" dimensionUniqueName="[DimEmployee]" displayFolder="" count="0" memberValueDatatype="130" unbalanced="0"/>
    <cacheHierarchy uniqueName="[DimEmployee].[MaritalStatus]" caption="MaritalStatus" attribute="1" defaultMemberUniqueName="[DimEmployee].[MaritalStatus].[All]" allUniqueName="[DimEmployee].[MaritalStatus].[All]" dimensionUniqueName="[DimEmployee]" displayFolder="" count="0" memberValueDatatype="130" unbalanced="0"/>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0" memberValueDatatype="20" unbalanced="0"/>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0" memberValueDatatype="7" unbalanced="0"/>
    <cacheHierarchy uniqueName="[DimEmployee].[Attrition]" caption="Attrition" attribute="1" defaultMemberUniqueName="[DimEmployee].[Attrition].[All]" allUniqueName="[DimEmployee].[Attrition].[All]" dimensionUniqueName="[DimEmployee]" displayFolder="" count="2" memberValueDatatype="130" unbalanced="0"/>
    <cacheHierarchy uniqueName="[DimEmployee].[YearsAtCompany]" caption="YearsAtCompany" attribute="1" defaultMemberUniqueName="[DimEmployee].[YearsAtCompany].[All]" allUniqueName="[DimEmployee].[YearsAtCompany].[All]" dimensionUniqueName="[DimEmployee]" displayFolder="" count="0" memberValueDatatype="20" unbalanced="0"/>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0" memberValueDatatype="7" unbalanced="0"/>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Fact_Performance].[ReviewDate (Year)]" caption="ReviewDate (Year)" attribute="1" defaultMemberUniqueName="[Fact_Performance].[ReviewDate (Year)].[All]" allUniqueName="[Fact_Performance].[ReviewDate (Year)].[All]" dimensionUniqueName="[Fact_Performance]" displayFolder="" count="0" memberValueDatatype="130" unbalanced="0"/>
    <cacheHierarchy uniqueName="[Fact_Performance].[ReviewDate (Quarter)]" caption="ReviewDate (Quarter)" attribute="1" defaultMemberUniqueName="[Fact_Performance].[ReviewDate (Quarter)].[All]" allUniqueName="[Fact_Performance].[ReviewDate (Quarter)].[All]" dimensionUniqueName="[Fact_Performance]" displayFolder="" count="0" memberValueDatatype="130" unbalanced="0"/>
    <cacheHierarchy uniqueName="[Fact_Performance].[ReviewDate (Month)]" caption="ReviewDate (Month)" attribute="1" defaultMemberUniqueName="[Fact_Performance].[ReviewDate (Month)].[All]" allUniqueName="[Fact_Performance].[ReviewDate (Month)].[All]" dimensionUniqueName="[Fact_Performance]" displayFolder="" count="0" memberValueDatatype="130" unbalanced="0"/>
    <cacheHierarchy uniqueName="[Fact_Performance].[ReviewDate (Month Index)]" caption="ReviewDate (Month Index)" attribute="1" defaultMemberUniqueName="[Fact_Performance].[ReviewDate (Month Index)].[All]" allUniqueName="[Fact_Performance].[ReviewDate (Month Index)].[All]" dimensionUniqueName="[Fact_Performance]" displayFolder="" count="0" memberValueDatatype="20" unbalanced="0" hidden="1"/>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y uniqueName="[Measures].[Count of Attrition]" caption="Count of Attrition" measure="1" displayFolder="" measureGroup="DimEmployee" count="0" hidden="1">
      <extLst>
        <ext xmlns:x15="http://schemas.microsoft.com/office/spreadsheetml/2010/11/main" uri="{B97F6D7D-B522-45F9-BDA1-12C45D357490}">
          <x15:cacheHierarchy aggregatedColumn="19"/>
        </ext>
      </extLst>
    </cacheHierarchy>
    <cacheHierarchy uniqueName="[Measures].[Var of YearsAtCompany]" caption="Var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Distinct Count of EmployeeID 2]" caption="Distinct 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RelationshipSatisfaction]" caption="Sum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Average of RelationshipSatisfaction]" caption="Average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Sum of ManagerRating]" caption="Sum of ManagerRating" measure="1" displayFolder="" measureGroup="Fact_Performance" count="0" hidden="1">
      <extLst>
        <ext xmlns:x15="http://schemas.microsoft.com/office/spreadsheetml/2010/11/main" uri="{B97F6D7D-B522-45F9-BDA1-12C45D357490}">
          <x15:cacheHierarchy aggregatedColumn="46"/>
        </ext>
      </extLst>
    </cacheHierarchy>
    <cacheHierarchy uniqueName="[Measures].[Average of ManagerRating]" caption="Average of ManagerRating" measure="1" displayFolder="" measureGroup="Fact_Performance" count="0" hidden="1">
      <extLst>
        <ext xmlns:x15="http://schemas.microsoft.com/office/spreadsheetml/2010/11/main" uri="{B97F6D7D-B522-45F9-BDA1-12C45D357490}">
          <x15:cacheHierarchy aggregatedColumn="46"/>
        </ext>
      </extLst>
    </cacheHierarchy>
  </cacheHierarchies>
  <kpis count="0"/>
  <extLst>
    <ext xmlns:x14="http://schemas.microsoft.com/office/spreadsheetml/2009/9/main" uri="{725AE2AE-9491-48be-B2B4-4EB974FC3084}">
      <x14:pivotCacheDefinition slicerData="1" pivotCacheId="119462455"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86.060718402776" backgroundQuery="1" createdVersion="8" refreshedVersion="8" minRefreshableVersion="3" recordCount="0" supportSubquery="1" supportAdvancedDrill="1" xr:uid="{35C2FA89-F3EA-4A0C-B2FE-CFD27A0734BD}">
  <cacheSource type="external" connectionId="10"/>
  <cacheFields count="6">
    <cacheField name="[DimEmployee].[Age].[Age]" caption="Age" numFmtId="0" hierarchy="5" level="1">
      <sharedItems containsSemiMixedTypes="0" containsString="0" containsNumber="1" containsInteger="1" minValue="44" maxValue="51" count="8">
        <n v="44"/>
        <n v="45"/>
        <n v="46"/>
        <n v="48"/>
        <n v="47" u="1"/>
        <n v="49" u="1"/>
        <n v="50" u="1"/>
        <n v="51" u="1"/>
      </sharedItems>
      <extLst>
        <ext xmlns:x15="http://schemas.microsoft.com/office/spreadsheetml/2010/11/main" uri="{4F2E5C28-24EA-4eb8-9CBF-B6C8F9C3D259}">
          <x15:cachedUniqueNames>
            <x15:cachedUniqueName index="0" name="[DimEmployee].[Age].&amp;[44]"/>
            <x15:cachedUniqueName index="1" name="[DimEmployee].[Age].&amp;[45]"/>
            <x15:cachedUniqueName index="2" name="[DimEmployee].[Age].&amp;[46]"/>
            <x15:cachedUniqueName index="3" name="[DimEmployee].[Age].&amp;[48]"/>
            <x15:cachedUniqueName index="4" name="[DimEmployee].[Age].&amp;[47]"/>
            <x15:cachedUniqueName index="5" name="[DimEmployee].[Age].&amp;[49]"/>
            <x15:cachedUniqueName index="6" name="[DimEmployee].[Age].&amp;[50]"/>
            <x15:cachedUniqueName index="7" name="[DimEmployee].[Age].&amp;[51]"/>
          </x15:cachedUniqueNames>
        </ext>
      </extLst>
    </cacheField>
    <cacheField name="[Measures].[Distinct Count of EmployeeID]" caption="Distinct Count of EmployeeID" numFmtId="0" hierarchy="64" level="32767"/>
    <cacheField name="[DimEmployee].[Attrition].[Attrition]" caption="Attrition" numFmtId="0" hierarchy="19" level="1">
      <sharedItems containsSemiMixedTypes="0" containsNonDate="0" containsString="0"/>
    </cacheField>
    <cacheField name="[DimEmployee].[Department].[Department]" caption="Department" numFmtId="0" hierarchy="7" level="1">
      <sharedItems containsSemiMixedTypes="0" containsNonDate="0" containsString="0"/>
    </cacheField>
    <cacheField name="[DimEmployee].[State].[State]" caption="State" numFmtId="0" hierarchy="9" level="1">
      <sharedItems containsSemiMixedTypes="0" containsNonDate="0" containsString="0"/>
    </cacheField>
    <cacheField name="[DimEmployee].[Gender].[Gender]" caption="Gender" numFmtId="0" hierarchy="4" level="1">
      <sharedItems containsSemiMixedTypes="0" containsNonDate="0" containsString="0"/>
    </cacheField>
  </cacheFields>
  <cacheHierarchies count="87">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0" memberValueDatatype="130" unbalanced="0"/>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2" memberValueDatatype="130" unbalanced="0">
      <fieldsUsage count="2">
        <fieldUsage x="-1"/>
        <fieldUsage x="5"/>
      </fieldsUsage>
    </cacheHierarchy>
    <cacheHierarchy uniqueName="[DimEmployee].[Age]" caption="Age" attribute="1" defaultMemberUniqueName="[DimEmployee].[Age].[All]" allUniqueName="[DimEmployee].[Age].[All]" dimensionUniqueName="[DimEmployee]" displayFolder="" count="2" memberValueDatatype="20" unbalanced="0">
      <fieldsUsage count="2">
        <fieldUsage x="-1"/>
        <fieldUsage x="0"/>
      </fieldsUsage>
    </cacheHierarchy>
    <cacheHierarchy uniqueName="[DimEmployee].[BusinessTravel]" caption="BusinessTravel" attribute="1" defaultMemberUniqueName="[DimEmployee].[BusinessTravel].[All]" allUniqueName="[DimEmployee].[BusinessTravel].[All]" dimensionUniqueName="[DimEmployee]" displayFolder="" count="0" memberValueDatatype="130" unbalanced="0"/>
    <cacheHierarchy uniqueName="[DimEmployee].[Department]" caption="Department" attribute="1" defaultMemberUniqueName="[DimEmployee].[Department].[All]" allUniqueName="[DimEmployee].[Department].[All]" dimensionUniqueName="[DimEmployee]" displayFolder="" count="2" memberValueDatatype="130" unbalanced="0">
      <fieldsUsage count="2">
        <fieldUsage x="-1"/>
        <fieldUsage x="3"/>
      </fieldsUsage>
    </cacheHierarchy>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2" memberValueDatatype="130" unbalanced="0">
      <fieldsUsage count="2">
        <fieldUsage x="-1"/>
        <fieldUsage x="4"/>
      </fieldsUsage>
    </cacheHierarchy>
    <cacheHierarchy uniqueName="[DimEmployee].[Ethnicity]" caption="Ethnicity" attribute="1" defaultMemberUniqueName="[DimEmployee].[Ethnicity].[All]" allUniqueName="[DimEmployee].[Ethnicity].[All]" dimensionUniqueName="[DimEmployee]" displayFolder="" count="0" memberValueDatatype="130" unbalanced="0"/>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0" memberValueDatatype="130" unbalanced="0"/>
    <cacheHierarchy uniqueName="[DimEmployee].[JobRole]" caption="JobRole" attribute="1" defaultMemberUniqueName="[DimEmployee].[JobRole].[All]" allUniqueName="[DimEmployee].[JobRole].[All]" dimensionUniqueName="[DimEmployee]" displayFolder="" count="0" memberValueDatatype="130" unbalanced="0"/>
    <cacheHierarchy uniqueName="[DimEmployee].[MaritalStatus]" caption="MaritalStatus" attribute="1" defaultMemberUniqueName="[DimEmployee].[MaritalStatus].[All]" allUniqueName="[DimEmployee].[MaritalStatus].[All]" dimensionUniqueName="[DimEmployee]" displayFolder="" count="0" memberValueDatatype="130" unbalanced="0"/>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0" memberValueDatatype="20" unbalanced="0"/>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0" memberValueDatatype="7" unbalanced="0"/>
    <cacheHierarchy uniqueName="[DimEmployee].[Attrition]" caption="Attrition" attribute="1" defaultMemberUniqueName="[DimEmployee].[Attrition].[All]" allUniqueName="[DimEmployee].[Attrition].[All]" dimensionUniqueName="[DimEmployee]" displayFolder="" count="2" memberValueDatatype="130" unbalanced="0">
      <fieldsUsage count="2">
        <fieldUsage x="-1"/>
        <fieldUsage x="2"/>
      </fieldsUsage>
    </cacheHierarchy>
    <cacheHierarchy uniqueName="[DimEmployee].[YearsAtCompany]" caption="YearsAtCompany" attribute="1" defaultMemberUniqueName="[DimEmployee].[YearsAtCompany].[All]" allUniqueName="[DimEmployee].[YearsAtCompany].[All]" dimensionUniqueName="[DimEmployee]" displayFolder="" count="0" memberValueDatatype="20" unbalanced="0"/>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0" memberValueDatatype="7" unbalanced="0"/>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Fact_Performance].[ReviewDate (Year)]" caption="ReviewDate (Year)" attribute="1" defaultMemberUniqueName="[Fact_Performance].[ReviewDate (Year)].[All]" allUniqueName="[Fact_Performance].[ReviewDate (Year)].[All]" dimensionUniqueName="[Fact_Performance]" displayFolder="" count="0" memberValueDatatype="130" unbalanced="0"/>
    <cacheHierarchy uniqueName="[Fact_Performance].[ReviewDate (Quarter)]" caption="ReviewDate (Quarter)" attribute="1" defaultMemberUniqueName="[Fact_Performance].[ReviewDate (Quarter)].[All]" allUniqueName="[Fact_Performance].[ReviewDate (Quarter)].[All]" dimensionUniqueName="[Fact_Performance]" displayFolder="" count="0" memberValueDatatype="130" unbalanced="0"/>
    <cacheHierarchy uniqueName="[Fact_Performance].[ReviewDate (Month)]" caption="ReviewDate (Month)" attribute="1" defaultMemberUniqueName="[Fact_Performance].[ReviewDate (Month)].[All]" allUniqueName="[Fact_Performance].[ReviewDate (Month)].[All]" dimensionUniqueName="[Fact_Performance]" displayFolder="" count="0" memberValueDatatype="130" unbalanced="0"/>
    <cacheHierarchy uniqueName="[Fact_Performance].[ReviewDate (Month Index)]" caption="ReviewDate (Month Index)" attribute="1" defaultMemberUniqueName="[Fact_Performance].[ReviewDate (Month Index)].[All]" allUniqueName="[Fact_Performance].[ReviewDate (Month Index)].[All]" dimensionUniqueName="[Fact_Performance]" displayFolder="" count="0" memberValueDatatype="20" unbalanced="0" hidden="1"/>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oneField="1" hidden="1">
      <fieldsUsage count="1">
        <fieldUsage x="1"/>
      </fieldsUsage>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y uniqueName="[Measures].[Count of Attrition]" caption="Count of Attrition" measure="1" displayFolder="" measureGroup="DimEmployee" count="0" hidden="1">
      <extLst>
        <ext xmlns:x15="http://schemas.microsoft.com/office/spreadsheetml/2010/11/main" uri="{B97F6D7D-B522-45F9-BDA1-12C45D357490}">
          <x15:cacheHierarchy aggregatedColumn="19"/>
        </ext>
      </extLst>
    </cacheHierarchy>
    <cacheHierarchy uniqueName="[Measures].[Var of YearsAtCompany]" caption="Var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Distinct Count of EmployeeID 2]" caption="Distinct 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RelationshipSatisfaction]" caption="Sum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Average of RelationshipSatisfaction]" caption="Average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Sum of ManagerRating]" caption="Sum of ManagerRating" measure="1" displayFolder="" measureGroup="Fact_Performance" count="0" hidden="1">
      <extLst>
        <ext xmlns:x15="http://schemas.microsoft.com/office/spreadsheetml/2010/11/main" uri="{B97F6D7D-B522-45F9-BDA1-12C45D357490}">
          <x15:cacheHierarchy aggregatedColumn="46"/>
        </ext>
      </extLst>
    </cacheHierarchy>
    <cacheHierarchy uniqueName="[Measures].[Average of ManagerRating]" caption="Average of ManagerRating" measure="1" displayFolder="" measureGroup="Fact_Performance" count="0" hidden="1">
      <extLst>
        <ext xmlns:x15="http://schemas.microsoft.com/office/spreadsheetml/2010/11/main" uri="{B97F6D7D-B522-45F9-BDA1-12C45D357490}">
          <x15:cacheHierarchy aggregatedColumn="46"/>
        </ext>
      </extLst>
    </cacheHierarchy>
  </cacheHierarchies>
  <kpis count="0"/>
  <dimensions count="10">
    <dimension name="DimEducationLevel" uniqueName="[DimEducationLevel]" caption="DimEducationLevel"/>
    <dimension name="DimEmployee" uniqueName="[DimEmployee]" caption="DimEmployee"/>
    <dimension name="dimenvironmentsatisfaction" uniqueName="[dimenvironmentsatisfaction]" caption="dimenvironmentsatisfaction"/>
    <dimension name="dimjobsatisfaction" uniqueName="[dimjobsatisfaction]" caption="dimjobsatisfaction"/>
    <dimension name="dimManagerRating" uniqueName="[dimManagerRating]" caption="dimManagerRating"/>
    <dimension name="dimrelationshipsatisfaction" uniqueName="[dimrelationshipsatisfaction]" caption="dimrelationshipsatisfaction"/>
    <dimension name="dimSelfRating" uniqueName="[dimSelfRating]" caption="dimSelfRating"/>
    <dimension name="dimworklifebalance" uniqueName="[dimworklifebalance]" caption="dimworklifebalance"/>
    <dimension name="Fact_Performance" uniqueName="[Fact_Performance]" caption="Fact_Performance"/>
    <dimension measure="1" name="Measures" uniqueName="[Measures]" caption="Measures"/>
  </dimensions>
  <measureGroups count="9">
    <measureGroup name="DimEducationLevel" caption="DimEducationLevel"/>
    <measureGroup name="DimEmployee" caption="DimEmployee"/>
    <measureGroup name="dimenvironmentsatisfaction" caption="dimenvironmentsatisfaction"/>
    <measureGroup name="dimjobsatisfaction" caption="dimjobsatisfaction"/>
    <measureGroup name="dimManagerRating" caption="dimManagerRating"/>
    <measureGroup name="dimrelationshipsatisfaction" caption="dimrelationshipsatisfaction"/>
    <measureGroup name="dimSelfRating" caption="dimSelfRating"/>
    <measureGroup name="dimworklifebalance" caption="dimworklifebalance"/>
    <measureGroup name="Fact_Performance" caption="Fact_Performance"/>
  </measureGroups>
  <maps count="18">
    <map measureGroup="0" dimension="0"/>
    <map measureGroup="1"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86.060700578702" backgroundQuery="1" createdVersion="3" refreshedVersion="8" minRefreshableVersion="3" recordCount="0" supportSubquery="1" supportAdvancedDrill="1" xr:uid="{464359DC-2A57-4197-B5E9-3DD4CE9A282E}">
  <cacheSource type="external" connectionId="10">
    <extLst>
      <ext xmlns:x14="http://schemas.microsoft.com/office/spreadsheetml/2009/9/main" uri="{F057638F-6D5F-4e77-A914-E7F072B9BCA8}">
        <x14:sourceConnection name="ThisWorkbookDataModel"/>
      </ext>
    </extLst>
  </cacheSource>
  <cacheFields count="0"/>
  <cacheHierarchies count="87">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0" memberValueDatatype="130" unbalanced="0"/>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0" memberValueDatatype="130" unbalanced="0"/>
    <cacheHierarchy uniqueName="[DimEmployee].[Age]" caption="Age" attribute="1" defaultMemberUniqueName="[DimEmployee].[Age].[All]" allUniqueName="[DimEmployee].[Age].[All]" dimensionUniqueName="[DimEmployee]" displayFolder="" count="0" memberValueDatatype="20" unbalanced="0"/>
    <cacheHierarchy uniqueName="[DimEmployee].[BusinessTravel]" caption="BusinessTravel" attribute="1" defaultMemberUniqueName="[DimEmployee].[BusinessTravel].[All]" allUniqueName="[DimEmployee].[BusinessTravel].[All]" dimensionUniqueName="[DimEmployee]" displayFolder="" count="0" memberValueDatatype="130" unbalanced="0"/>
    <cacheHierarchy uniqueName="[DimEmployee].[Department]" caption="Department" attribute="1" defaultMemberUniqueName="[DimEmployee].[Department].[All]" allUniqueName="[DimEmployee].[Department].[All]" dimensionUniqueName="[DimEmployee]" displayFolder="" count="0" memberValueDatatype="130" unbalanced="0"/>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0" memberValueDatatype="130" unbalanced="0"/>
    <cacheHierarchy uniqueName="[DimEmployee].[Ethnicity]" caption="Ethnicity" attribute="1" defaultMemberUniqueName="[DimEmployee].[Ethnicity].[All]" allUniqueName="[DimEmployee].[Ethnicity].[All]" dimensionUniqueName="[DimEmployee]" displayFolder="" count="0" memberValueDatatype="130" unbalanced="0"/>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0" memberValueDatatype="130" unbalanced="0"/>
    <cacheHierarchy uniqueName="[DimEmployee].[JobRole]" caption="JobRole" attribute="1" defaultMemberUniqueName="[DimEmployee].[JobRole].[All]" allUniqueName="[DimEmployee].[JobRole].[All]" dimensionUniqueName="[DimEmployee]" displayFolder="" count="0" memberValueDatatype="130" unbalanced="0"/>
    <cacheHierarchy uniqueName="[DimEmployee].[MaritalStatus]" caption="MaritalStatus" attribute="1" defaultMemberUniqueName="[DimEmployee].[MaritalStatus].[All]" allUniqueName="[DimEmployee].[MaritalStatus].[All]" dimensionUniqueName="[DimEmployee]" displayFolder="" count="0" memberValueDatatype="130" unbalanced="0"/>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0" memberValueDatatype="20" unbalanced="0"/>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0" memberValueDatatype="7" unbalanced="0"/>
    <cacheHierarchy uniqueName="[DimEmployee].[Attrition]" caption="Attrition" attribute="1" defaultMemberUniqueName="[DimEmployee].[Attrition].[All]" allUniqueName="[DimEmployee].[Attrition].[All]" dimensionUniqueName="[DimEmployee]" displayFolder="" count="0" memberValueDatatype="130" unbalanced="0"/>
    <cacheHierarchy uniqueName="[DimEmployee].[YearsAtCompany]" caption="YearsAtCompany" attribute="1" defaultMemberUniqueName="[DimEmployee].[YearsAtCompany].[All]" allUniqueName="[DimEmployee].[YearsAtCompany].[All]" dimensionUniqueName="[DimEmployee]" displayFolder="" count="0" memberValueDatatype="20" unbalanced="0"/>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2" memberValueDatatype="7" unbalanced="0"/>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Fact_Performance].[ReviewDate (Year)]" caption="ReviewDate (Year)" attribute="1" defaultMemberUniqueName="[Fact_Performance].[ReviewDate (Year)].[All]" allUniqueName="[Fact_Performance].[ReviewDate (Year)].[All]" dimensionUniqueName="[Fact_Performance]" displayFolder="" count="0" memberValueDatatype="130" unbalanced="0"/>
    <cacheHierarchy uniqueName="[Fact_Performance].[ReviewDate (Quarter)]" caption="ReviewDate (Quarter)" attribute="1" defaultMemberUniqueName="[Fact_Performance].[ReviewDate (Quarter)].[All]" allUniqueName="[Fact_Performance].[ReviewDate (Quarter)].[All]" dimensionUniqueName="[Fact_Performance]" displayFolder="" count="0" memberValueDatatype="130" unbalanced="0"/>
    <cacheHierarchy uniqueName="[Fact_Performance].[ReviewDate (Month)]" caption="ReviewDate (Month)" attribute="1" defaultMemberUniqueName="[Fact_Performance].[ReviewDate (Month)].[All]" allUniqueName="[Fact_Performance].[ReviewDate (Month)].[All]" dimensionUniqueName="[Fact_Performance]" displayFolder="" count="0" memberValueDatatype="130" unbalanced="0"/>
    <cacheHierarchy uniqueName="[Fact_Performance].[ReviewDate (Month Index)]" caption="ReviewDate (Month Index)" attribute="1" defaultMemberUniqueName="[Fact_Performance].[ReviewDate (Month Index)].[All]" allUniqueName="[Fact_Performance].[ReviewDate (Month Index)].[All]" dimensionUniqueName="[Fact_Performance]" displayFolder="" count="0" memberValueDatatype="20" unbalanced="0" hidden="1"/>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y uniqueName="[Measures].[Count of Attrition]" caption="Count of Attrition" measure="1" displayFolder="" measureGroup="DimEmployee" count="0" hidden="1">
      <extLst>
        <ext xmlns:x15="http://schemas.microsoft.com/office/spreadsheetml/2010/11/main" uri="{B97F6D7D-B522-45F9-BDA1-12C45D357490}">
          <x15:cacheHierarchy aggregatedColumn="19"/>
        </ext>
      </extLst>
    </cacheHierarchy>
    <cacheHierarchy uniqueName="[Measures].[Var of YearsAtCompany]" caption="Var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Distinct Count of EmployeeID 2]" caption="Distinct 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RelationshipSatisfaction]" caption="Sum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Average of RelationshipSatisfaction]" caption="Average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Sum of ManagerRating]" caption="Sum of ManagerRating" measure="1" displayFolder="" measureGroup="Fact_Performance" count="0" hidden="1">
      <extLst>
        <ext xmlns:x15="http://schemas.microsoft.com/office/spreadsheetml/2010/11/main" uri="{B97F6D7D-B522-45F9-BDA1-12C45D357490}">
          <x15:cacheHierarchy aggregatedColumn="46"/>
        </ext>
      </extLst>
    </cacheHierarchy>
    <cacheHierarchy uniqueName="[Measures].[Average of ManagerRating]" caption="Average of ManagerRating" measure="1" displayFolder="" measureGroup="Fact_Performance" count="0" hidden="1">
      <extLst>
        <ext xmlns:x15="http://schemas.microsoft.com/office/spreadsheetml/2010/11/main" uri="{B97F6D7D-B522-45F9-BDA1-12C45D357490}">
          <x15:cacheHierarchy aggregatedColumn="46"/>
        </ext>
      </extLst>
    </cacheHierarchy>
  </cacheHierarchies>
  <kpis count="0"/>
  <extLst>
    <ext xmlns:x14="http://schemas.microsoft.com/office/spreadsheetml/2009/9/main" uri="{725AE2AE-9491-48be-B2B4-4EB974FC3084}">
      <x14:pivotCacheDefinition pivotCacheId="151596237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86.060727662036" backgroundQuery="1" createdVersion="3" refreshedVersion="8" minRefreshableVersion="3" recordCount="0" supportSubquery="1" supportAdvancedDrill="1" xr:uid="{B5BCD388-9D02-4CF7-98A2-D6D07F35A862}">
  <cacheSource type="external" connectionId="10">
    <extLst>
      <ext xmlns:x14="http://schemas.microsoft.com/office/spreadsheetml/2009/9/main" uri="{F057638F-6D5F-4e77-A914-E7F072B9BCA8}">
        <x14:sourceConnection name="ThisWorkbookDataModel"/>
      </ext>
    </extLst>
  </cacheSource>
  <cacheFields count="0"/>
  <cacheHierarchies count="87">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0" memberValueDatatype="130" unbalanced="0"/>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0" memberValueDatatype="130" unbalanced="0"/>
    <cacheHierarchy uniqueName="[DimEmployee].[Age]" caption="Age" attribute="1" defaultMemberUniqueName="[DimEmployee].[Age].[All]" allUniqueName="[DimEmployee].[Age].[All]" dimensionUniqueName="[DimEmployee]" displayFolder="" count="0" memberValueDatatype="20" unbalanced="0"/>
    <cacheHierarchy uniqueName="[DimEmployee].[BusinessTravel]" caption="BusinessTravel" attribute="1" defaultMemberUniqueName="[DimEmployee].[BusinessTravel].[All]" allUniqueName="[DimEmployee].[BusinessTravel].[All]" dimensionUniqueName="[DimEmployee]" displayFolder="" count="0" memberValueDatatype="130" unbalanced="0"/>
    <cacheHierarchy uniqueName="[DimEmployee].[Department]" caption="Department" attribute="1" defaultMemberUniqueName="[DimEmployee].[Department].[All]" allUniqueName="[DimEmployee].[Department].[All]" dimensionUniqueName="[DimEmployee]" displayFolder="" count="0" memberValueDatatype="130" unbalanced="0"/>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0" memberValueDatatype="130" unbalanced="0"/>
    <cacheHierarchy uniqueName="[DimEmployee].[Ethnicity]" caption="Ethnicity" attribute="1" defaultMemberUniqueName="[DimEmployee].[Ethnicity].[All]" allUniqueName="[DimEmployee].[Ethnicity].[All]" dimensionUniqueName="[DimEmployee]" displayFolder="" count="0" memberValueDatatype="130" unbalanced="0"/>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0" memberValueDatatype="130" unbalanced="0"/>
    <cacheHierarchy uniqueName="[DimEmployee].[JobRole]" caption="JobRole" attribute="1" defaultMemberUniqueName="[DimEmployee].[JobRole].[All]" allUniqueName="[DimEmployee].[JobRole].[All]" dimensionUniqueName="[DimEmployee]" displayFolder="" count="0" memberValueDatatype="130" unbalanced="0"/>
    <cacheHierarchy uniqueName="[DimEmployee].[MaritalStatus]" caption="MaritalStatus" attribute="1" defaultMemberUniqueName="[DimEmployee].[MaritalStatus].[All]" allUniqueName="[DimEmployee].[MaritalStatus].[All]" dimensionUniqueName="[DimEmployee]" displayFolder="" count="0" memberValueDatatype="130" unbalanced="0"/>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0" memberValueDatatype="20" unbalanced="0"/>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2" memberValueDatatype="7" unbalanced="0"/>
    <cacheHierarchy uniqueName="[DimEmployee].[Attrition]" caption="Attrition" attribute="1" defaultMemberUniqueName="[DimEmployee].[Attrition].[All]" allUniqueName="[DimEmployee].[Attrition].[All]" dimensionUniqueName="[DimEmployee]" displayFolder="" count="0" memberValueDatatype="130" unbalanced="0"/>
    <cacheHierarchy uniqueName="[DimEmployee].[YearsAtCompany]" caption="YearsAtCompany" attribute="1" defaultMemberUniqueName="[DimEmployee].[YearsAtCompany].[All]" allUniqueName="[DimEmployee].[YearsAtCompany].[All]" dimensionUniqueName="[DimEmployee]" displayFolder="" count="0" memberValueDatatype="20" unbalanced="0"/>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0" memberValueDatatype="7" unbalanced="0"/>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Fact_Performance].[ReviewDate (Year)]" caption="ReviewDate (Year)" attribute="1" defaultMemberUniqueName="[Fact_Performance].[ReviewDate (Year)].[All]" allUniqueName="[Fact_Performance].[ReviewDate (Year)].[All]" dimensionUniqueName="[Fact_Performance]" displayFolder="" count="0" memberValueDatatype="130" unbalanced="0"/>
    <cacheHierarchy uniqueName="[Fact_Performance].[ReviewDate (Quarter)]" caption="ReviewDate (Quarter)" attribute="1" defaultMemberUniqueName="[Fact_Performance].[ReviewDate (Quarter)].[All]" allUniqueName="[Fact_Performance].[ReviewDate (Quarter)].[All]" dimensionUniqueName="[Fact_Performance]" displayFolder="" count="0" memberValueDatatype="130" unbalanced="0"/>
    <cacheHierarchy uniqueName="[Fact_Performance].[ReviewDate (Month)]" caption="ReviewDate (Month)" attribute="1" defaultMemberUniqueName="[Fact_Performance].[ReviewDate (Month)].[All]" allUniqueName="[Fact_Performance].[ReviewDate (Month)].[All]" dimensionUniqueName="[Fact_Performance]" displayFolder="" count="0" memberValueDatatype="130" unbalanced="0"/>
    <cacheHierarchy uniqueName="[Fact_Performance].[ReviewDate (Month Index)]" caption="ReviewDate (Month Index)" attribute="1" defaultMemberUniqueName="[Fact_Performance].[ReviewDate (Month Index)].[All]" allUniqueName="[Fact_Performance].[ReviewDate (Month Index)].[All]" dimensionUniqueName="[Fact_Performance]" displayFolder="" count="0" memberValueDatatype="20" unbalanced="0" hidden="1"/>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y uniqueName="[Measures].[Count of Attrition]" caption="Count of Attrition" measure="1" displayFolder="" measureGroup="DimEmployee" count="0" hidden="1">
      <extLst>
        <ext xmlns:x15="http://schemas.microsoft.com/office/spreadsheetml/2010/11/main" uri="{B97F6D7D-B522-45F9-BDA1-12C45D357490}">
          <x15:cacheHierarchy aggregatedColumn="19"/>
        </ext>
      </extLst>
    </cacheHierarchy>
    <cacheHierarchy uniqueName="[Measures].[Var of YearsAtCompany]" caption="Var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Distinct Count of EmployeeID 2]" caption="Distinct 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RelationshipSatisfaction]" caption="Sum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Average of RelationshipSatisfaction]" caption="Average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Sum of ManagerRating]" caption="Sum of ManagerRating" measure="1" displayFolder="" measureGroup="Fact_Performance" count="0" hidden="1">
      <extLst>
        <ext xmlns:x15="http://schemas.microsoft.com/office/spreadsheetml/2010/11/main" uri="{B97F6D7D-B522-45F9-BDA1-12C45D357490}">
          <x15:cacheHierarchy aggregatedColumn="46"/>
        </ext>
      </extLst>
    </cacheHierarchy>
    <cacheHierarchy uniqueName="[Measures].[Average of ManagerRating]" caption="Average of ManagerRating" measure="1" displayFolder="" measureGroup="Fact_Performance" count="0" hidden="1">
      <extLst>
        <ext xmlns:x15="http://schemas.microsoft.com/office/spreadsheetml/2010/11/main" uri="{B97F6D7D-B522-45F9-BDA1-12C45D357490}">
          <x15:cacheHierarchy aggregatedColumn="46"/>
        </ext>
      </extLst>
    </cacheHierarchy>
  </cacheHierarchies>
  <kpis count="0"/>
  <extLst>
    <ext xmlns:x14="http://schemas.microsoft.com/office/spreadsheetml/2009/9/main" uri="{725AE2AE-9491-48be-B2B4-4EB974FC3084}">
      <x14:pivotCacheDefinition pivotCacheId="163403448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86.060719212961" backgroundQuery="1" createdVersion="8" refreshedVersion="8" minRefreshableVersion="3" recordCount="0" supportSubquery="1" supportAdvancedDrill="1" xr:uid="{B1675075-DCCB-409A-B583-00F086A79CE1}">
  <cacheSource type="external" connectionId="10"/>
  <cacheFields count="5">
    <cacheField name="[DimEmployee].[Attrition].[Attrition]" caption="Attrition" numFmtId="0" hierarchy="19" level="1">
      <sharedItems count="2">
        <s v="No"/>
        <s v="Yes"/>
      </sharedItems>
    </cacheField>
    <cacheField name="[Measures].[Count of EmployeeID 2]" caption="Count of EmployeeID 2" numFmtId="0" hierarchy="67" level="32767"/>
    <cacheField name="[DimEmployee].[Department].[Department]" caption="Department" numFmtId="0" hierarchy="7" level="1">
      <sharedItems containsSemiMixedTypes="0" containsNonDate="0" containsString="0"/>
    </cacheField>
    <cacheField name="[DimEmployee].[State].[State]" caption="State" numFmtId="0" hierarchy="9" level="1">
      <sharedItems containsSemiMixedTypes="0" containsNonDate="0" containsString="0"/>
    </cacheField>
    <cacheField name="[DimEmployee].[Gender].[Gender]" caption="Gender" numFmtId="0" hierarchy="4" level="1">
      <sharedItems containsSemiMixedTypes="0" containsNonDate="0" containsString="0"/>
    </cacheField>
  </cacheFields>
  <cacheHierarchies count="87">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0" memberValueDatatype="130" unbalanced="0"/>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2" memberValueDatatype="130" unbalanced="0">
      <fieldsUsage count="2">
        <fieldUsage x="-1"/>
        <fieldUsage x="4"/>
      </fieldsUsage>
    </cacheHierarchy>
    <cacheHierarchy uniqueName="[DimEmployee].[Age]" caption="Age" attribute="1" defaultMemberUniqueName="[DimEmployee].[Age].[All]" allUniqueName="[DimEmployee].[Age].[All]" dimensionUniqueName="[DimEmployee]" displayFolder="" count="0" memberValueDatatype="20" unbalanced="0"/>
    <cacheHierarchy uniqueName="[DimEmployee].[BusinessTravel]" caption="BusinessTravel" attribute="1" defaultMemberUniqueName="[DimEmployee].[BusinessTravel].[All]" allUniqueName="[DimEmployee].[BusinessTravel].[All]" dimensionUniqueName="[DimEmployee]" displayFolder="" count="0" memberValueDatatype="130" unbalanced="0"/>
    <cacheHierarchy uniqueName="[DimEmployee].[Department]" caption="Department" attribute="1" defaultMemberUniqueName="[DimEmployee].[Department].[All]" allUniqueName="[DimEmployee].[Department].[All]" dimensionUniqueName="[DimEmployee]" displayFolder="" count="2" memberValueDatatype="130" unbalanced="0">
      <fieldsUsage count="2">
        <fieldUsage x="-1"/>
        <fieldUsage x="2"/>
      </fieldsUsage>
    </cacheHierarchy>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2" memberValueDatatype="130" unbalanced="0">
      <fieldsUsage count="2">
        <fieldUsage x="-1"/>
        <fieldUsage x="3"/>
      </fieldsUsage>
    </cacheHierarchy>
    <cacheHierarchy uniqueName="[DimEmployee].[Ethnicity]" caption="Ethnicity" attribute="1" defaultMemberUniqueName="[DimEmployee].[Ethnicity].[All]" allUniqueName="[DimEmployee].[Ethnicity].[All]" dimensionUniqueName="[DimEmployee]" displayFolder="" count="0" memberValueDatatype="130" unbalanced="0"/>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0" memberValueDatatype="130" unbalanced="0"/>
    <cacheHierarchy uniqueName="[DimEmployee].[JobRole]" caption="JobRole" attribute="1" defaultMemberUniqueName="[DimEmployee].[JobRole].[All]" allUniqueName="[DimEmployee].[JobRole].[All]" dimensionUniqueName="[DimEmployee]" displayFolder="" count="0" memberValueDatatype="130" unbalanced="0"/>
    <cacheHierarchy uniqueName="[DimEmployee].[MaritalStatus]" caption="MaritalStatus" attribute="1" defaultMemberUniqueName="[DimEmployee].[MaritalStatus].[All]" allUniqueName="[DimEmployee].[MaritalStatus].[All]" dimensionUniqueName="[DimEmployee]" displayFolder="" count="0" memberValueDatatype="130" unbalanced="0"/>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0" memberValueDatatype="20" unbalanced="0"/>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0" memberValueDatatype="7" unbalanced="0"/>
    <cacheHierarchy uniqueName="[DimEmployee].[Attrition]" caption="Attrition" attribute="1" defaultMemberUniqueName="[DimEmployee].[Attrition].[All]" allUniqueName="[DimEmployee].[Attrition].[All]" dimensionUniqueName="[DimEmployee]" displayFolder="" count="2" memberValueDatatype="130" unbalanced="0">
      <fieldsUsage count="2">
        <fieldUsage x="-1"/>
        <fieldUsage x="0"/>
      </fieldsUsage>
    </cacheHierarchy>
    <cacheHierarchy uniqueName="[DimEmployee].[YearsAtCompany]" caption="YearsAtCompany" attribute="1" defaultMemberUniqueName="[DimEmployee].[YearsAtCompany].[All]" allUniqueName="[DimEmployee].[YearsAtCompany].[All]" dimensionUniqueName="[DimEmployee]" displayFolder="" count="0" memberValueDatatype="20" unbalanced="0"/>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0" memberValueDatatype="7" unbalanced="0"/>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Fact_Performance].[ReviewDate (Year)]" caption="ReviewDate (Year)" attribute="1" defaultMemberUniqueName="[Fact_Performance].[ReviewDate (Year)].[All]" allUniqueName="[Fact_Performance].[ReviewDate (Year)].[All]" dimensionUniqueName="[Fact_Performance]" displayFolder="" count="0" memberValueDatatype="130" unbalanced="0"/>
    <cacheHierarchy uniqueName="[Fact_Performance].[ReviewDate (Quarter)]" caption="ReviewDate (Quarter)" attribute="1" defaultMemberUniqueName="[Fact_Performance].[ReviewDate (Quarter)].[All]" allUniqueName="[Fact_Performance].[ReviewDate (Quarter)].[All]" dimensionUniqueName="[Fact_Performance]" displayFolder="" count="0" memberValueDatatype="130" unbalanced="0"/>
    <cacheHierarchy uniqueName="[Fact_Performance].[ReviewDate (Month)]" caption="ReviewDate (Month)" attribute="1" defaultMemberUniqueName="[Fact_Performance].[ReviewDate (Month)].[All]" allUniqueName="[Fact_Performance].[ReviewDate (Month)].[All]" dimensionUniqueName="[Fact_Performance]" displayFolder="" count="0" memberValueDatatype="130" unbalanced="0"/>
    <cacheHierarchy uniqueName="[Fact_Performance].[ReviewDate (Month Index)]" caption="ReviewDate (Month Index)" attribute="1" defaultMemberUniqueName="[Fact_Performance].[ReviewDate (Month Index)].[All]" allUniqueName="[Fact_Performance].[ReviewDate (Month Index)].[All]" dimensionUniqueName="[Fact_Performance]" displayFolder="" count="0" memberValueDatatype="20" unbalanced="0" hidden="1"/>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y uniqueName="[Measures].[Count of Attrition]" caption="Count of Attrition" measure="1" displayFolder="" measureGroup="DimEmployee" count="0" hidden="1">
      <extLst>
        <ext xmlns:x15="http://schemas.microsoft.com/office/spreadsheetml/2010/11/main" uri="{B97F6D7D-B522-45F9-BDA1-12C45D357490}">
          <x15:cacheHierarchy aggregatedColumn="19"/>
        </ext>
      </extLst>
    </cacheHierarchy>
    <cacheHierarchy uniqueName="[Measures].[Var of YearsAtCompany]" caption="Var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Distinct Count of EmployeeID 2]" caption="Distinct 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RelationshipSatisfaction]" caption="Sum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Average of RelationshipSatisfaction]" caption="Average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Sum of ManagerRating]" caption="Sum of ManagerRating" measure="1" displayFolder="" measureGroup="Fact_Performance" count="0" hidden="1">
      <extLst>
        <ext xmlns:x15="http://schemas.microsoft.com/office/spreadsheetml/2010/11/main" uri="{B97F6D7D-B522-45F9-BDA1-12C45D357490}">
          <x15:cacheHierarchy aggregatedColumn="46"/>
        </ext>
      </extLst>
    </cacheHierarchy>
    <cacheHierarchy uniqueName="[Measures].[Average of ManagerRating]" caption="Average of ManagerRating" measure="1" displayFolder="" measureGroup="Fact_Performance" count="0" hidden="1">
      <extLst>
        <ext xmlns:x15="http://schemas.microsoft.com/office/spreadsheetml/2010/11/main" uri="{B97F6D7D-B522-45F9-BDA1-12C45D357490}">
          <x15:cacheHierarchy aggregatedColumn="46"/>
        </ext>
      </extLst>
    </cacheHierarchy>
  </cacheHierarchies>
  <kpis count="0"/>
  <dimensions count="10">
    <dimension name="DimEducationLevel" uniqueName="[DimEducationLevel]" caption="DimEducationLevel"/>
    <dimension name="DimEmployee" uniqueName="[DimEmployee]" caption="DimEmployee"/>
    <dimension name="dimenvironmentsatisfaction" uniqueName="[dimenvironmentsatisfaction]" caption="dimenvironmentsatisfaction"/>
    <dimension name="dimjobsatisfaction" uniqueName="[dimjobsatisfaction]" caption="dimjobsatisfaction"/>
    <dimension name="dimManagerRating" uniqueName="[dimManagerRating]" caption="dimManagerRating"/>
    <dimension name="dimrelationshipsatisfaction" uniqueName="[dimrelationshipsatisfaction]" caption="dimrelationshipsatisfaction"/>
    <dimension name="dimSelfRating" uniqueName="[dimSelfRating]" caption="dimSelfRating"/>
    <dimension name="dimworklifebalance" uniqueName="[dimworklifebalance]" caption="dimworklifebalance"/>
    <dimension name="Fact_Performance" uniqueName="[Fact_Performance]" caption="Fact_Performance"/>
    <dimension measure="1" name="Measures" uniqueName="[Measures]" caption="Measures"/>
  </dimensions>
  <measureGroups count="9">
    <measureGroup name="DimEducationLevel" caption="DimEducationLevel"/>
    <measureGroup name="DimEmployee" caption="DimEmployee"/>
    <measureGroup name="dimenvironmentsatisfaction" caption="dimenvironmentsatisfaction"/>
    <measureGroup name="dimjobsatisfaction" caption="dimjobsatisfaction"/>
    <measureGroup name="dimManagerRating" caption="dimManagerRating"/>
    <measureGroup name="dimrelationshipsatisfaction" caption="dimrelationshipsatisfaction"/>
    <measureGroup name="dimSelfRating" caption="dimSelfRating"/>
    <measureGroup name="dimworklifebalance" caption="dimworklifebalance"/>
    <measureGroup name="Fact_Performance" caption="Fact_Performance"/>
  </measureGroups>
  <maps count="18">
    <map measureGroup="0" dimension="0"/>
    <map measureGroup="1"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86.060720138892" backgroundQuery="1" createdVersion="8" refreshedVersion="8" minRefreshableVersion="3" recordCount="0" supportSubquery="1" supportAdvancedDrill="1" xr:uid="{EDF5318B-7086-4222-B94F-EE4BEEFF0EA7}">
  <cacheSource type="external" connectionId="10"/>
  <cacheFields count="5">
    <cacheField name="[DimEmployee].[Attrition].[Attrition]" caption="Attrition" numFmtId="0" hierarchy="19" level="1">
      <sharedItems count="1">
        <s v="Yes"/>
      </sharedItems>
    </cacheField>
    <cacheField name="[Measures].[Distinct Count of EmployeeID]" caption="Distinct Count of EmployeeID" numFmtId="0" hierarchy="64" level="32767"/>
    <cacheField name="[DimEmployee].[Department].[Department]" caption="Department" numFmtId="0" hierarchy="7" level="1">
      <sharedItems containsSemiMixedTypes="0" containsNonDate="0" containsString="0"/>
    </cacheField>
    <cacheField name="[DimEmployee].[State].[State]" caption="State" numFmtId="0" hierarchy="9" level="1">
      <sharedItems containsSemiMixedTypes="0" containsNonDate="0" containsString="0"/>
    </cacheField>
    <cacheField name="[DimEmployee].[Gender].[Gender]" caption="Gender" numFmtId="0" hierarchy="4" level="1">
      <sharedItems containsSemiMixedTypes="0" containsNonDate="0" containsString="0"/>
    </cacheField>
  </cacheFields>
  <cacheHierarchies count="87">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0" memberValueDatatype="130" unbalanced="0"/>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2" memberValueDatatype="130" unbalanced="0">
      <fieldsUsage count="2">
        <fieldUsage x="-1"/>
        <fieldUsage x="4"/>
      </fieldsUsage>
    </cacheHierarchy>
    <cacheHierarchy uniqueName="[DimEmployee].[Age]" caption="Age" attribute="1" defaultMemberUniqueName="[DimEmployee].[Age].[All]" allUniqueName="[DimEmployee].[Age].[All]" dimensionUniqueName="[DimEmployee]" displayFolder="" count="0" memberValueDatatype="20" unbalanced="0"/>
    <cacheHierarchy uniqueName="[DimEmployee].[BusinessTravel]" caption="BusinessTravel" attribute="1" defaultMemberUniqueName="[DimEmployee].[BusinessTravel].[All]" allUniqueName="[DimEmployee].[BusinessTravel].[All]" dimensionUniqueName="[DimEmployee]" displayFolder="" count="0" memberValueDatatype="130" unbalanced="0"/>
    <cacheHierarchy uniqueName="[DimEmployee].[Department]" caption="Department" attribute="1" defaultMemberUniqueName="[DimEmployee].[Department].[All]" allUniqueName="[DimEmployee].[Department].[All]" dimensionUniqueName="[DimEmployee]" displayFolder="" count="2" memberValueDatatype="130" unbalanced="0">
      <fieldsUsage count="2">
        <fieldUsage x="-1"/>
        <fieldUsage x="2"/>
      </fieldsUsage>
    </cacheHierarchy>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2" memberValueDatatype="130" unbalanced="0">
      <fieldsUsage count="2">
        <fieldUsage x="-1"/>
        <fieldUsage x="3"/>
      </fieldsUsage>
    </cacheHierarchy>
    <cacheHierarchy uniqueName="[DimEmployee].[Ethnicity]" caption="Ethnicity" attribute="1" defaultMemberUniqueName="[DimEmployee].[Ethnicity].[All]" allUniqueName="[DimEmployee].[Ethnicity].[All]" dimensionUniqueName="[DimEmployee]" displayFolder="" count="0" memberValueDatatype="130" unbalanced="0"/>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0" memberValueDatatype="130" unbalanced="0"/>
    <cacheHierarchy uniqueName="[DimEmployee].[JobRole]" caption="JobRole" attribute="1" defaultMemberUniqueName="[DimEmployee].[JobRole].[All]" allUniqueName="[DimEmployee].[JobRole].[All]" dimensionUniqueName="[DimEmployee]" displayFolder="" count="0" memberValueDatatype="130" unbalanced="0"/>
    <cacheHierarchy uniqueName="[DimEmployee].[MaritalStatus]" caption="MaritalStatus" attribute="1" defaultMemberUniqueName="[DimEmployee].[MaritalStatus].[All]" allUniqueName="[DimEmployee].[MaritalStatus].[All]" dimensionUniqueName="[DimEmployee]" displayFolder="" count="0" memberValueDatatype="130" unbalanced="0"/>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0" memberValueDatatype="20" unbalanced="0"/>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0" memberValueDatatype="7" unbalanced="0"/>
    <cacheHierarchy uniqueName="[DimEmployee].[Attrition]" caption="Attrition" attribute="1" defaultMemberUniqueName="[DimEmployee].[Attrition].[All]" allUniqueName="[DimEmployee].[Attrition].[All]" dimensionUniqueName="[DimEmployee]" displayFolder="" count="2" memberValueDatatype="130" unbalanced="0">
      <fieldsUsage count="2">
        <fieldUsage x="-1"/>
        <fieldUsage x="0"/>
      </fieldsUsage>
    </cacheHierarchy>
    <cacheHierarchy uniqueName="[DimEmployee].[YearsAtCompany]" caption="YearsAtCompany" attribute="1" defaultMemberUniqueName="[DimEmployee].[YearsAtCompany].[All]" allUniqueName="[DimEmployee].[YearsAtCompany].[All]" dimensionUniqueName="[DimEmployee]" displayFolder="" count="0" memberValueDatatype="20" unbalanced="0"/>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0" memberValueDatatype="7" unbalanced="0"/>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Fact_Performance].[ReviewDate (Year)]" caption="ReviewDate (Year)" attribute="1" defaultMemberUniqueName="[Fact_Performance].[ReviewDate (Year)].[All]" allUniqueName="[Fact_Performance].[ReviewDate (Year)].[All]" dimensionUniqueName="[Fact_Performance]" displayFolder="" count="0" memberValueDatatype="130" unbalanced="0"/>
    <cacheHierarchy uniqueName="[Fact_Performance].[ReviewDate (Quarter)]" caption="ReviewDate (Quarter)" attribute="1" defaultMemberUniqueName="[Fact_Performance].[ReviewDate (Quarter)].[All]" allUniqueName="[Fact_Performance].[ReviewDate (Quarter)].[All]" dimensionUniqueName="[Fact_Performance]" displayFolder="" count="0" memberValueDatatype="130" unbalanced="0"/>
    <cacheHierarchy uniqueName="[Fact_Performance].[ReviewDate (Month)]" caption="ReviewDate (Month)" attribute="1" defaultMemberUniqueName="[Fact_Performance].[ReviewDate (Month)].[All]" allUniqueName="[Fact_Performance].[ReviewDate (Month)].[All]" dimensionUniqueName="[Fact_Performance]" displayFolder="" count="0" memberValueDatatype="130" unbalanced="0"/>
    <cacheHierarchy uniqueName="[Fact_Performance].[ReviewDate (Month Index)]" caption="ReviewDate (Month Index)" attribute="1" defaultMemberUniqueName="[Fact_Performance].[ReviewDate (Month Index)].[All]" allUniqueName="[Fact_Performance].[ReviewDate (Month Index)].[All]" dimensionUniqueName="[Fact_Performance]" displayFolder="" count="0" memberValueDatatype="20" unbalanced="0" hidden="1"/>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oneField="1" hidden="1">
      <fieldsUsage count="1">
        <fieldUsage x="1"/>
      </fieldsUsage>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y uniqueName="[Measures].[Count of Attrition]" caption="Count of Attrition" measure="1" displayFolder="" measureGroup="DimEmployee" count="0" hidden="1">
      <extLst>
        <ext xmlns:x15="http://schemas.microsoft.com/office/spreadsheetml/2010/11/main" uri="{B97F6D7D-B522-45F9-BDA1-12C45D357490}">
          <x15:cacheHierarchy aggregatedColumn="19"/>
        </ext>
      </extLst>
    </cacheHierarchy>
    <cacheHierarchy uniqueName="[Measures].[Var of YearsAtCompany]" caption="Var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Distinct Count of EmployeeID 2]" caption="Distinct 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RelationshipSatisfaction]" caption="Sum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Average of RelationshipSatisfaction]" caption="Average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Sum of ManagerRating]" caption="Sum of ManagerRating" measure="1" displayFolder="" measureGroup="Fact_Performance" count="0" hidden="1">
      <extLst>
        <ext xmlns:x15="http://schemas.microsoft.com/office/spreadsheetml/2010/11/main" uri="{B97F6D7D-B522-45F9-BDA1-12C45D357490}">
          <x15:cacheHierarchy aggregatedColumn="46"/>
        </ext>
      </extLst>
    </cacheHierarchy>
    <cacheHierarchy uniqueName="[Measures].[Average of ManagerRating]" caption="Average of ManagerRating" measure="1" displayFolder="" measureGroup="Fact_Performance" count="0" hidden="1">
      <extLst>
        <ext xmlns:x15="http://schemas.microsoft.com/office/spreadsheetml/2010/11/main" uri="{B97F6D7D-B522-45F9-BDA1-12C45D357490}">
          <x15:cacheHierarchy aggregatedColumn="46"/>
        </ext>
      </extLst>
    </cacheHierarchy>
  </cacheHierarchies>
  <kpis count="0"/>
  <dimensions count="10">
    <dimension name="DimEducationLevel" uniqueName="[DimEducationLevel]" caption="DimEducationLevel"/>
    <dimension name="DimEmployee" uniqueName="[DimEmployee]" caption="DimEmployee"/>
    <dimension name="dimenvironmentsatisfaction" uniqueName="[dimenvironmentsatisfaction]" caption="dimenvironmentsatisfaction"/>
    <dimension name="dimjobsatisfaction" uniqueName="[dimjobsatisfaction]" caption="dimjobsatisfaction"/>
    <dimension name="dimManagerRating" uniqueName="[dimManagerRating]" caption="dimManagerRating"/>
    <dimension name="dimrelationshipsatisfaction" uniqueName="[dimrelationshipsatisfaction]" caption="dimrelationshipsatisfaction"/>
    <dimension name="dimSelfRating" uniqueName="[dimSelfRating]" caption="dimSelfRating"/>
    <dimension name="dimworklifebalance" uniqueName="[dimworklifebalance]" caption="dimworklifebalance"/>
    <dimension name="Fact_Performance" uniqueName="[Fact_Performance]" caption="Fact_Performance"/>
    <dimension measure="1" name="Measures" uniqueName="[Measures]" caption="Measures"/>
  </dimensions>
  <measureGroups count="9">
    <measureGroup name="DimEducationLevel" caption="DimEducationLevel"/>
    <measureGroup name="DimEmployee" caption="DimEmployee"/>
    <measureGroup name="dimenvironmentsatisfaction" caption="dimenvironmentsatisfaction"/>
    <measureGroup name="dimjobsatisfaction" caption="dimjobsatisfaction"/>
    <measureGroup name="dimManagerRating" caption="dimManagerRating"/>
    <measureGroup name="dimrelationshipsatisfaction" caption="dimrelationshipsatisfaction"/>
    <measureGroup name="dimSelfRating" caption="dimSelfRating"/>
    <measureGroup name="dimworklifebalance" caption="dimworklifebalance"/>
    <measureGroup name="Fact_Performance" caption="Fact_Performance"/>
  </measureGroups>
  <maps count="18">
    <map measureGroup="0" dimension="0"/>
    <map measureGroup="1"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86.060721064816" backgroundQuery="1" createdVersion="8" refreshedVersion="8" minRefreshableVersion="3" recordCount="0" supportSubquery="1" supportAdvancedDrill="1" xr:uid="{E4B41055-FA8F-4FAB-B377-01D76D81BD9C}">
  <cacheSource type="external" connectionId="10"/>
  <cacheFields count="7">
    <cacheField name="[Measures].[Average of JobSatisfaction]" caption="Average of JobSatisfaction" numFmtId="0" hierarchy="73" level="32767"/>
    <cacheField name="[Measures].[Average of RelationshipSatisfaction]" caption="Average of RelationshipSatisfaction" numFmtId="0" hierarchy="84" level="32767"/>
    <cacheField name="[Measures].[Average of EnvironmentSatisfaction]" caption="Average of EnvironmentSatisfaction" numFmtId="0" hierarchy="76" level="32767"/>
    <cacheField name="[DimEmployee].[Attrition].[Attrition]" caption="Attrition" numFmtId="0" hierarchy="19" level="1">
      <sharedItems containsSemiMixedTypes="0" containsNonDate="0" containsString="0"/>
    </cacheField>
    <cacheField name="[DimEmployee].[Gender].[Gender]" caption="Gender" numFmtId="0" hierarchy="4" level="1">
      <sharedItems containsSemiMixedTypes="0" containsNonDate="0" containsString="0"/>
    </cacheField>
    <cacheField name="[DimEmployee].[Department].[Department]" caption="Department" numFmtId="0" hierarchy="7" level="1">
      <sharedItems containsSemiMixedTypes="0" containsNonDate="0" containsString="0"/>
    </cacheField>
    <cacheField name="[DimEmployee].[State].[State]" caption="State" numFmtId="0" hierarchy="9" level="1">
      <sharedItems containsSemiMixedTypes="0" containsNonDate="0" containsString="0"/>
    </cacheField>
  </cacheFields>
  <cacheHierarchies count="87">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0" memberValueDatatype="130" unbalanced="0"/>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2" memberValueDatatype="130" unbalanced="0">
      <fieldsUsage count="2">
        <fieldUsage x="-1"/>
        <fieldUsage x="4"/>
      </fieldsUsage>
    </cacheHierarchy>
    <cacheHierarchy uniqueName="[DimEmployee].[Age]" caption="Age" attribute="1" defaultMemberUniqueName="[DimEmployee].[Age].[All]" allUniqueName="[DimEmployee].[Age].[All]" dimensionUniqueName="[DimEmployee]" displayFolder="" count="0" memberValueDatatype="20" unbalanced="0"/>
    <cacheHierarchy uniqueName="[DimEmployee].[BusinessTravel]" caption="BusinessTravel" attribute="1" defaultMemberUniqueName="[DimEmployee].[BusinessTravel].[All]" allUniqueName="[DimEmployee].[BusinessTravel].[All]" dimensionUniqueName="[DimEmployee]" displayFolder="" count="0" memberValueDatatype="130" unbalanced="0"/>
    <cacheHierarchy uniqueName="[DimEmployee].[Department]" caption="Department" attribute="1" defaultMemberUniqueName="[DimEmployee].[Department].[All]" allUniqueName="[DimEmployee].[Department].[All]" dimensionUniqueName="[DimEmployee]" displayFolder="" count="2" memberValueDatatype="130" unbalanced="0">
      <fieldsUsage count="2">
        <fieldUsage x="-1"/>
        <fieldUsage x="5"/>
      </fieldsUsage>
    </cacheHierarchy>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2" memberValueDatatype="130" unbalanced="0">
      <fieldsUsage count="2">
        <fieldUsage x="-1"/>
        <fieldUsage x="6"/>
      </fieldsUsage>
    </cacheHierarchy>
    <cacheHierarchy uniqueName="[DimEmployee].[Ethnicity]" caption="Ethnicity" attribute="1" defaultMemberUniqueName="[DimEmployee].[Ethnicity].[All]" allUniqueName="[DimEmployee].[Ethnicity].[All]" dimensionUniqueName="[DimEmployee]" displayFolder="" count="0" memberValueDatatype="130" unbalanced="0"/>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0" memberValueDatatype="130" unbalanced="0"/>
    <cacheHierarchy uniqueName="[DimEmployee].[JobRole]" caption="JobRole" attribute="1" defaultMemberUniqueName="[DimEmployee].[JobRole].[All]" allUniqueName="[DimEmployee].[JobRole].[All]" dimensionUniqueName="[DimEmployee]" displayFolder="" count="0" memberValueDatatype="130" unbalanced="0"/>
    <cacheHierarchy uniqueName="[DimEmployee].[MaritalStatus]" caption="MaritalStatus" attribute="1" defaultMemberUniqueName="[DimEmployee].[MaritalStatus].[All]" allUniqueName="[DimEmployee].[MaritalStatus].[All]" dimensionUniqueName="[DimEmployee]" displayFolder="" count="0" memberValueDatatype="130" unbalanced="0"/>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0" memberValueDatatype="20" unbalanced="0"/>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0" memberValueDatatype="7" unbalanced="0"/>
    <cacheHierarchy uniqueName="[DimEmployee].[Attrition]" caption="Attrition" attribute="1" defaultMemberUniqueName="[DimEmployee].[Attrition].[All]" allUniqueName="[DimEmployee].[Attrition].[All]" dimensionUniqueName="[DimEmployee]" displayFolder="" count="2" memberValueDatatype="130" unbalanced="0">
      <fieldsUsage count="2">
        <fieldUsage x="-1"/>
        <fieldUsage x="3"/>
      </fieldsUsage>
    </cacheHierarchy>
    <cacheHierarchy uniqueName="[DimEmployee].[YearsAtCompany]" caption="YearsAtCompany" attribute="1" defaultMemberUniqueName="[DimEmployee].[YearsAtCompany].[All]" allUniqueName="[DimEmployee].[YearsAtCompany].[All]" dimensionUniqueName="[DimEmployee]" displayFolder="" count="0" memberValueDatatype="20" unbalanced="0"/>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0" memberValueDatatype="7" unbalanced="0"/>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Fact_Performance].[ReviewDate (Year)]" caption="ReviewDate (Year)" attribute="1" defaultMemberUniqueName="[Fact_Performance].[ReviewDate (Year)].[All]" allUniqueName="[Fact_Performance].[ReviewDate (Year)].[All]" dimensionUniqueName="[Fact_Performance]" displayFolder="" count="0" memberValueDatatype="130" unbalanced="0"/>
    <cacheHierarchy uniqueName="[Fact_Performance].[ReviewDate (Quarter)]" caption="ReviewDate (Quarter)" attribute="1" defaultMemberUniqueName="[Fact_Performance].[ReviewDate (Quarter)].[All]" allUniqueName="[Fact_Performance].[ReviewDate (Quarter)].[All]" dimensionUniqueName="[Fact_Performance]" displayFolder="" count="0" memberValueDatatype="130" unbalanced="0"/>
    <cacheHierarchy uniqueName="[Fact_Performance].[ReviewDate (Month)]" caption="ReviewDate (Month)" attribute="1" defaultMemberUniqueName="[Fact_Performance].[ReviewDate (Month)].[All]" allUniqueName="[Fact_Performance].[ReviewDate (Month)].[All]" dimensionUniqueName="[Fact_Performance]" displayFolder="" count="0" memberValueDatatype="130" unbalanced="0"/>
    <cacheHierarchy uniqueName="[Fact_Performance].[ReviewDate (Month Index)]" caption="ReviewDate (Month Index)" attribute="1" defaultMemberUniqueName="[Fact_Performance].[ReviewDate (Month Index)].[All]" allUniqueName="[Fact_Performance].[ReviewDate (Month Index)].[All]" dimensionUniqueName="[Fact_Performance]" displayFolder="" count="0" memberValueDatatype="20" unbalanced="0" hidden="1"/>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oneField="1" hidden="1">
      <fieldsUsage count="1">
        <fieldUsage x="0"/>
      </fieldsUsage>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oneField="1" hidden="1">
      <fieldsUsage count="1">
        <fieldUsage x="2"/>
      </fieldsUsage>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y uniqueName="[Measures].[Count of Attrition]" caption="Count of Attrition" measure="1" displayFolder="" measureGroup="DimEmployee" count="0" hidden="1">
      <extLst>
        <ext xmlns:x15="http://schemas.microsoft.com/office/spreadsheetml/2010/11/main" uri="{B97F6D7D-B522-45F9-BDA1-12C45D357490}">
          <x15:cacheHierarchy aggregatedColumn="19"/>
        </ext>
      </extLst>
    </cacheHierarchy>
    <cacheHierarchy uniqueName="[Measures].[Var of YearsAtCompany]" caption="Var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Distinct Count of EmployeeID 2]" caption="Distinct 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RelationshipSatisfaction]" caption="Sum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Average of RelationshipSatisfaction]" caption="Average of RelationshipSatisfaction" measure="1" displayFolder="" measureGroup="Fact_Performance" count="0" oneField="1" hidden="1">
      <fieldsUsage count="1">
        <fieldUsage x="1"/>
      </fieldsUsage>
      <extLst>
        <ext xmlns:x15="http://schemas.microsoft.com/office/spreadsheetml/2010/11/main" uri="{B97F6D7D-B522-45F9-BDA1-12C45D357490}">
          <x15:cacheHierarchy aggregatedColumn="41"/>
        </ext>
      </extLst>
    </cacheHierarchy>
    <cacheHierarchy uniqueName="[Measures].[Sum of ManagerRating]" caption="Sum of ManagerRating" measure="1" displayFolder="" measureGroup="Fact_Performance" count="0" hidden="1">
      <extLst>
        <ext xmlns:x15="http://schemas.microsoft.com/office/spreadsheetml/2010/11/main" uri="{B97F6D7D-B522-45F9-BDA1-12C45D357490}">
          <x15:cacheHierarchy aggregatedColumn="46"/>
        </ext>
      </extLst>
    </cacheHierarchy>
    <cacheHierarchy uniqueName="[Measures].[Average of ManagerRating]" caption="Average of ManagerRating" measure="1" displayFolder="" measureGroup="Fact_Performance" count="0" hidden="1">
      <extLst>
        <ext xmlns:x15="http://schemas.microsoft.com/office/spreadsheetml/2010/11/main" uri="{B97F6D7D-B522-45F9-BDA1-12C45D357490}">
          <x15:cacheHierarchy aggregatedColumn="46"/>
        </ext>
      </extLst>
    </cacheHierarchy>
  </cacheHierarchies>
  <kpis count="0"/>
  <dimensions count="10">
    <dimension name="DimEducationLevel" uniqueName="[DimEducationLevel]" caption="DimEducationLevel"/>
    <dimension name="DimEmployee" uniqueName="[DimEmployee]" caption="DimEmployee"/>
    <dimension name="dimenvironmentsatisfaction" uniqueName="[dimenvironmentsatisfaction]" caption="dimenvironmentsatisfaction"/>
    <dimension name="dimjobsatisfaction" uniqueName="[dimjobsatisfaction]" caption="dimjobsatisfaction"/>
    <dimension name="dimManagerRating" uniqueName="[dimManagerRating]" caption="dimManagerRating"/>
    <dimension name="dimrelationshipsatisfaction" uniqueName="[dimrelationshipsatisfaction]" caption="dimrelationshipsatisfaction"/>
    <dimension name="dimSelfRating" uniqueName="[dimSelfRating]" caption="dimSelfRating"/>
    <dimension name="dimworklifebalance" uniqueName="[dimworklifebalance]" caption="dimworklifebalance"/>
    <dimension name="Fact_Performance" uniqueName="[Fact_Performance]" caption="Fact_Performance"/>
    <dimension measure="1" name="Measures" uniqueName="[Measures]" caption="Measures"/>
  </dimensions>
  <measureGroups count="9">
    <measureGroup name="DimEducationLevel" caption="DimEducationLevel"/>
    <measureGroup name="DimEmployee" caption="DimEmployee"/>
    <measureGroup name="dimenvironmentsatisfaction" caption="dimenvironmentsatisfaction"/>
    <measureGroup name="dimjobsatisfaction" caption="dimjobsatisfaction"/>
    <measureGroup name="dimManagerRating" caption="dimManagerRating"/>
    <measureGroup name="dimrelationshipsatisfaction" caption="dimrelationshipsatisfaction"/>
    <measureGroup name="dimSelfRating" caption="dimSelfRating"/>
    <measureGroup name="dimworklifebalance" caption="dimworklifebalance"/>
    <measureGroup name="Fact_Performance" caption="Fact_Performance"/>
  </measureGroups>
  <maps count="18">
    <map measureGroup="0" dimension="0"/>
    <map measureGroup="1"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86.060721759262" backgroundQuery="1" createdVersion="8" refreshedVersion="8" minRefreshableVersion="3" recordCount="0" supportSubquery="1" supportAdvancedDrill="1" xr:uid="{3FB9DCD0-08FF-4FDB-B236-08C548C06D8E}">
  <cacheSource type="external" connectionId="10"/>
  <cacheFields count="5">
    <cacheField name="[Measures].[Average of ManagerRating]" caption="Average of ManagerRating" numFmtId="0" hierarchy="86" level="32767"/>
    <cacheField name="[DimEmployee].[Attrition].[Attrition]" caption="Attrition" numFmtId="0" hierarchy="19" level="1">
      <sharedItems containsSemiMixedTypes="0" containsNonDate="0" containsString="0"/>
    </cacheField>
    <cacheField name="[DimEmployee].[Department].[Department]" caption="Department" numFmtId="0" hierarchy="7" level="1">
      <sharedItems containsSemiMixedTypes="0" containsNonDate="0" containsString="0"/>
    </cacheField>
    <cacheField name="[DimEmployee].[State].[State]" caption="State" numFmtId="0" hierarchy="9" level="1">
      <sharedItems containsSemiMixedTypes="0" containsNonDate="0" containsString="0"/>
    </cacheField>
    <cacheField name="[DimEmployee].[Gender].[Gender]" caption="Gender" numFmtId="0" hierarchy="4" level="1">
      <sharedItems containsSemiMixedTypes="0" containsNonDate="0" containsString="0"/>
    </cacheField>
  </cacheFields>
  <cacheHierarchies count="87">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0" memberValueDatatype="130" unbalanced="0"/>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2" memberValueDatatype="130" unbalanced="0">
      <fieldsUsage count="2">
        <fieldUsage x="-1"/>
        <fieldUsage x="4"/>
      </fieldsUsage>
    </cacheHierarchy>
    <cacheHierarchy uniqueName="[DimEmployee].[Age]" caption="Age" attribute="1" defaultMemberUniqueName="[DimEmployee].[Age].[All]" allUniqueName="[DimEmployee].[Age].[All]" dimensionUniqueName="[DimEmployee]" displayFolder="" count="0" memberValueDatatype="20" unbalanced="0"/>
    <cacheHierarchy uniqueName="[DimEmployee].[BusinessTravel]" caption="BusinessTravel" attribute="1" defaultMemberUniqueName="[DimEmployee].[BusinessTravel].[All]" allUniqueName="[DimEmployee].[BusinessTravel].[All]" dimensionUniqueName="[DimEmployee]" displayFolder="" count="0" memberValueDatatype="130" unbalanced="0"/>
    <cacheHierarchy uniqueName="[DimEmployee].[Department]" caption="Department" attribute="1" defaultMemberUniqueName="[DimEmployee].[Department].[All]" allUniqueName="[DimEmployee].[Department].[All]" dimensionUniqueName="[DimEmployee]" displayFolder="" count="2" memberValueDatatype="130" unbalanced="0">
      <fieldsUsage count="2">
        <fieldUsage x="-1"/>
        <fieldUsage x="2"/>
      </fieldsUsage>
    </cacheHierarchy>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2" memberValueDatatype="130" unbalanced="0">
      <fieldsUsage count="2">
        <fieldUsage x="-1"/>
        <fieldUsage x="3"/>
      </fieldsUsage>
    </cacheHierarchy>
    <cacheHierarchy uniqueName="[DimEmployee].[Ethnicity]" caption="Ethnicity" attribute="1" defaultMemberUniqueName="[DimEmployee].[Ethnicity].[All]" allUniqueName="[DimEmployee].[Ethnicity].[All]" dimensionUniqueName="[DimEmployee]" displayFolder="" count="0" memberValueDatatype="130" unbalanced="0"/>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0" memberValueDatatype="130" unbalanced="0"/>
    <cacheHierarchy uniqueName="[DimEmployee].[JobRole]" caption="JobRole" attribute="1" defaultMemberUniqueName="[DimEmployee].[JobRole].[All]" allUniqueName="[DimEmployee].[JobRole].[All]" dimensionUniqueName="[DimEmployee]" displayFolder="" count="0" memberValueDatatype="130" unbalanced="0"/>
    <cacheHierarchy uniqueName="[DimEmployee].[MaritalStatus]" caption="MaritalStatus" attribute="1" defaultMemberUniqueName="[DimEmployee].[MaritalStatus].[All]" allUniqueName="[DimEmployee].[MaritalStatus].[All]" dimensionUniqueName="[DimEmployee]" displayFolder="" count="0" memberValueDatatype="130" unbalanced="0"/>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0" memberValueDatatype="20" unbalanced="0"/>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0" memberValueDatatype="7" unbalanced="0"/>
    <cacheHierarchy uniqueName="[DimEmployee].[Attrition]" caption="Attrition" attribute="1" defaultMemberUniqueName="[DimEmployee].[Attrition].[All]" allUniqueName="[DimEmployee].[Attrition].[All]" dimensionUniqueName="[DimEmployee]" displayFolder="" count="2" memberValueDatatype="130" unbalanced="0">
      <fieldsUsage count="2">
        <fieldUsage x="-1"/>
        <fieldUsage x="1"/>
      </fieldsUsage>
    </cacheHierarchy>
    <cacheHierarchy uniqueName="[DimEmployee].[YearsAtCompany]" caption="YearsAtCompany" attribute="1" defaultMemberUniqueName="[DimEmployee].[YearsAtCompany].[All]" allUniqueName="[DimEmployee].[YearsAtCompany].[All]" dimensionUniqueName="[DimEmployee]" displayFolder="" count="0" memberValueDatatype="20" unbalanced="0"/>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0" memberValueDatatype="7" unbalanced="0"/>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Fact_Performance].[ReviewDate (Year)]" caption="ReviewDate (Year)" attribute="1" defaultMemberUniqueName="[Fact_Performance].[ReviewDate (Year)].[All]" allUniqueName="[Fact_Performance].[ReviewDate (Year)].[All]" dimensionUniqueName="[Fact_Performance]" displayFolder="" count="0" memberValueDatatype="130" unbalanced="0"/>
    <cacheHierarchy uniqueName="[Fact_Performance].[ReviewDate (Quarter)]" caption="ReviewDate (Quarter)" attribute="1" defaultMemberUniqueName="[Fact_Performance].[ReviewDate (Quarter)].[All]" allUniqueName="[Fact_Performance].[ReviewDate (Quarter)].[All]" dimensionUniqueName="[Fact_Performance]" displayFolder="" count="0" memberValueDatatype="130" unbalanced="0"/>
    <cacheHierarchy uniqueName="[Fact_Performance].[ReviewDate (Month)]" caption="ReviewDate (Month)" attribute="1" defaultMemberUniqueName="[Fact_Performance].[ReviewDate (Month)].[All]" allUniqueName="[Fact_Performance].[ReviewDate (Month)].[All]" dimensionUniqueName="[Fact_Performance]" displayFolder="" count="0" memberValueDatatype="130" unbalanced="0"/>
    <cacheHierarchy uniqueName="[Fact_Performance].[ReviewDate (Month Index)]" caption="ReviewDate (Month Index)" attribute="1" defaultMemberUniqueName="[Fact_Performance].[ReviewDate (Month Index)].[All]" allUniqueName="[Fact_Performance].[ReviewDate (Month Index)].[All]" dimensionUniqueName="[Fact_Performance]" displayFolder="" count="0" memberValueDatatype="20" unbalanced="0" hidden="1"/>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y uniqueName="[Measures].[Count of Attrition]" caption="Count of Attrition" measure="1" displayFolder="" measureGroup="DimEmployee" count="0" hidden="1">
      <extLst>
        <ext xmlns:x15="http://schemas.microsoft.com/office/spreadsheetml/2010/11/main" uri="{B97F6D7D-B522-45F9-BDA1-12C45D357490}">
          <x15:cacheHierarchy aggregatedColumn="19"/>
        </ext>
      </extLst>
    </cacheHierarchy>
    <cacheHierarchy uniqueName="[Measures].[Var of YearsAtCompany]" caption="Var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Distinct Count of EmployeeID 2]" caption="Distinct 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RelationshipSatisfaction]" caption="Sum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Average of RelationshipSatisfaction]" caption="Average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Sum of ManagerRating]" caption="Sum of ManagerRating" measure="1" displayFolder="" measureGroup="Fact_Performance" count="0" hidden="1">
      <extLst>
        <ext xmlns:x15="http://schemas.microsoft.com/office/spreadsheetml/2010/11/main" uri="{B97F6D7D-B522-45F9-BDA1-12C45D357490}">
          <x15:cacheHierarchy aggregatedColumn="46"/>
        </ext>
      </extLst>
    </cacheHierarchy>
    <cacheHierarchy uniqueName="[Measures].[Average of ManagerRating]" caption="Average of ManagerRating" measure="1" displayFolder="" measureGroup="Fact_Performance" count="0" oneField="1" hidden="1">
      <fieldsUsage count="1">
        <fieldUsage x="0"/>
      </fieldsUsage>
      <extLst>
        <ext xmlns:x15="http://schemas.microsoft.com/office/spreadsheetml/2010/11/main" uri="{B97F6D7D-B522-45F9-BDA1-12C45D357490}">
          <x15:cacheHierarchy aggregatedColumn="46"/>
        </ext>
      </extLst>
    </cacheHierarchy>
  </cacheHierarchies>
  <kpis count="0"/>
  <dimensions count="10">
    <dimension name="DimEducationLevel" uniqueName="[DimEducationLevel]" caption="DimEducationLevel"/>
    <dimension name="DimEmployee" uniqueName="[DimEmployee]" caption="DimEmployee"/>
    <dimension name="dimenvironmentsatisfaction" uniqueName="[dimenvironmentsatisfaction]" caption="dimenvironmentsatisfaction"/>
    <dimension name="dimjobsatisfaction" uniqueName="[dimjobsatisfaction]" caption="dimjobsatisfaction"/>
    <dimension name="dimManagerRating" uniqueName="[dimManagerRating]" caption="dimManagerRating"/>
    <dimension name="dimrelationshipsatisfaction" uniqueName="[dimrelationshipsatisfaction]" caption="dimrelationshipsatisfaction"/>
    <dimension name="dimSelfRating" uniqueName="[dimSelfRating]" caption="dimSelfRating"/>
    <dimension name="dimworklifebalance" uniqueName="[dimworklifebalance]" caption="dimworklifebalance"/>
    <dimension name="Fact_Performance" uniqueName="[Fact_Performance]" caption="Fact_Performance"/>
    <dimension measure="1" name="Measures" uniqueName="[Measures]" caption="Measures"/>
  </dimensions>
  <measureGroups count="9">
    <measureGroup name="DimEducationLevel" caption="DimEducationLevel"/>
    <measureGroup name="DimEmployee" caption="DimEmployee"/>
    <measureGroup name="dimenvironmentsatisfaction" caption="dimenvironmentsatisfaction"/>
    <measureGroup name="dimjobsatisfaction" caption="dimjobsatisfaction"/>
    <measureGroup name="dimManagerRating" caption="dimManagerRating"/>
    <measureGroup name="dimrelationshipsatisfaction" caption="dimrelationshipsatisfaction"/>
    <measureGroup name="dimSelfRating" caption="dimSelfRating"/>
    <measureGroup name="dimworklifebalance" caption="dimworklifebalance"/>
    <measureGroup name="Fact_Performance" caption="Fact_Performance"/>
  </measureGroups>
  <maps count="18">
    <map measureGroup="0" dimension="0"/>
    <map measureGroup="1"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86.060723032409" backgroundQuery="1" createdVersion="8" refreshedVersion="8" minRefreshableVersion="3" recordCount="0" supportSubquery="1" supportAdvancedDrill="1" xr:uid="{5DFA6F28-D83B-485C-BB0E-EC42340E0F19}">
  <cacheSource type="external" connectionId="10"/>
  <cacheFields count="6">
    <cacheField name="[Measures].[Distinct Count of EmployeeID]" caption="Distinct Count of EmployeeID" numFmtId="0" hierarchy="64" level="32767"/>
    <cacheField name="[DimEmployee].[EducationField].[EducationField]" caption="EducationField" numFmtId="0" hierarchy="12" level="1">
      <sharedItems count="8">
        <s v="Business Studies"/>
        <s v="Computer Science"/>
        <s v="Economics"/>
        <s v="Human Resources"/>
        <s v="Information Systems"/>
        <s v="Marketing"/>
        <s v="Other"/>
        <s v="Technical Degree"/>
      </sharedItems>
    </cacheField>
    <cacheField name="[DimEmployee].[Attrition].[Attrition]" caption="Attrition" numFmtId="0" hierarchy="19" level="1">
      <sharedItems containsSemiMixedTypes="0" containsNonDate="0" containsString="0"/>
    </cacheField>
    <cacheField name="[DimEmployee].[Department].[Department]" caption="Department" numFmtId="0" hierarchy="7" level="1">
      <sharedItems containsSemiMixedTypes="0" containsNonDate="0" containsString="0"/>
    </cacheField>
    <cacheField name="[DimEmployee].[State].[State]" caption="State" numFmtId="0" hierarchy="9" level="1">
      <sharedItems containsSemiMixedTypes="0" containsNonDate="0" containsString="0"/>
    </cacheField>
    <cacheField name="[DimEmployee].[Gender].[Gender]" caption="Gender" numFmtId="0" hierarchy="4" level="1">
      <sharedItems containsSemiMixedTypes="0" containsNonDate="0" containsString="0"/>
    </cacheField>
  </cacheFields>
  <cacheHierarchies count="87">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0" memberValueDatatype="130" unbalanced="0"/>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2" memberValueDatatype="130" unbalanced="0">
      <fieldsUsage count="2">
        <fieldUsage x="-1"/>
        <fieldUsage x="5"/>
      </fieldsUsage>
    </cacheHierarchy>
    <cacheHierarchy uniqueName="[DimEmployee].[Age]" caption="Age" attribute="1" defaultMemberUniqueName="[DimEmployee].[Age].[All]" allUniqueName="[DimEmployee].[Age].[All]" dimensionUniqueName="[DimEmployee]" displayFolder="" count="0" memberValueDatatype="20" unbalanced="0"/>
    <cacheHierarchy uniqueName="[DimEmployee].[BusinessTravel]" caption="BusinessTravel" attribute="1" defaultMemberUniqueName="[DimEmployee].[BusinessTravel].[All]" allUniqueName="[DimEmployee].[BusinessTravel].[All]" dimensionUniqueName="[DimEmployee]" displayFolder="" count="0" memberValueDatatype="130" unbalanced="0"/>
    <cacheHierarchy uniqueName="[DimEmployee].[Department]" caption="Department" attribute="1" defaultMemberUniqueName="[DimEmployee].[Department].[All]" allUniqueName="[DimEmployee].[Department].[All]" dimensionUniqueName="[DimEmployee]" displayFolder="" count="2" memberValueDatatype="130" unbalanced="0">
      <fieldsUsage count="2">
        <fieldUsage x="-1"/>
        <fieldUsage x="3"/>
      </fieldsUsage>
    </cacheHierarchy>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2" memberValueDatatype="130" unbalanced="0">
      <fieldsUsage count="2">
        <fieldUsage x="-1"/>
        <fieldUsage x="4"/>
      </fieldsUsage>
    </cacheHierarchy>
    <cacheHierarchy uniqueName="[DimEmployee].[Ethnicity]" caption="Ethnicity" attribute="1" defaultMemberUniqueName="[DimEmployee].[Ethnicity].[All]" allUniqueName="[DimEmployee].[Ethnicity].[All]" dimensionUniqueName="[DimEmployee]" displayFolder="" count="0" memberValueDatatype="130" unbalanced="0"/>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2" memberValueDatatype="130" unbalanced="0">
      <fieldsUsage count="2">
        <fieldUsage x="-1"/>
        <fieldUsage x="1"/>
      </fieldsUsage>
    </cacheHierarchy>
    <cacheHierarchy uniqueName="[DimEmployee].[JobRole]" caption="JobRole" attribute="1" defaultMemberUniqueName="[DimEmployee].[JobRole].[All]" allUniqueName="[DimEmployee].[JobRole].[All]" dimensionUniqueName="[DimEmployee]" displayFolder="" count="0" memberValueDatatype="130" unbalanced="0"/>
    <cacheHierarchy uniqueName="[DimEmployee].[MaritalStatus]" caption="MaritalStatus" attribute="1" defaultMemberUniqueName="[DimEmployee].[MaritalStatus].[All]" allUniqueName="[DimEmployee].[MaritalStatus].[All]" dimensionUniqueName="[DimEmployee]" displayFolder="" count="0" memberValueDatatype="130" unbalanced="0"/>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0" memberValueDatatype="20" unbalanced="0"/>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0" memberValueDatatype="7" unbalanced="0"/>
    <cacheHierarchy uniqueName="[DimEmployee].[Attrition]" caption="Attrition" attribute="1" defaultMemberUniqueName="[DimEmployee].[Attrition].[All]" allUniqueName="[DimEmployee].[Attrition].[All]" dimensionUniqueName="[DimEmployee]" displayFolder="" count="2" memberValueDatatype="130" unbalanced="0">
      <fieldsUsage count="2">
        <fieldUsage x="-1"/>
        <fieldUsage x="2"/>
      </fieldsUsage>
    </cacheHierarchy>
    <cacheHierarchy uniqueName="[DimEmployee].[YearsAtCompany]" caption="YearsAtCompany" attribute="1" defaultMemberUniqueName="[DimEmployee].[YearsAtCompany].[All]" allUniqueName="[DimEmployee].[YearsAtCompany].[All]" dimensionUniqueName="[DimEmployee]" displayFolder="" count="0" memberValueDatatype="20" unbalanced="0"/>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0" memberValueDatatype="7" unbalanced="0"/>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Fact_Performance].[ReviewDate (Year)]" caption="ReviewDate (Year)" attribute="1" defaultMemberUniqueName="[Fact_Performance].[ReviewDate (Year)].[All]" allUniqueName="[Fact_Performance].[ReviewDate (Year)].[All]" dimensionUniqueName="[Fact_Performance]" displayFolder="" count="0" memberValueDatatype="130" unbalanced="0"/>
    <cacheHierarchy uniqueName="[Fact_Performance].[ReviewDate (Quarter)]" caption="ReviewDate (Quarter)" attribute="1" defaultMemberUniqueName="[Fact_Performance].[ReviewDate (Quarter)].[All]" allUniqueName="[Fact_Performance].[ReviewDate (Quarter)].[All]" dimensionUniqueName="[Fact_Performance]" displayFolder="" count="0" memberValueDatatype="130" unbalanced="0"/>
    <cacheHierarchy uniqueName="[Fact_Performance].[ReviewDate (Month)]" caption="ReviewDate (Month)" attribute="1" defaultMemberUniqueName="[Fact_Performance].[ReviewDate (Month)].[All]" allUniqueName="[Fact_Performance].[ReviewDate (Month)].[All]" dimensionUniqueName="[Fact_Performance]" displayFolder="" count="0" memberValueDatatype="130" unbalanced="0"/>
    <cacheHierarchy uniqueName="[Fact_Performance].[ReviewDate (Month Index)]" caption="ReviewDate (Month Index)" attribute="1" defaultMemberUniqueName="[Fact_Performance].[ReviewDate (Month Index)].[All]" allUniqueName="[Fact_Performance].[ReviewDate (Month Index)].[All]" dimensionUniqueName="[Fact_Performance]" displayFolder="" count="0" memberValueDatatype="20" unbalanced="0" hidden="1"/>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oneField="1" hidden="1">
      <fieldsUsage count="1">
        <fieldUsage x="0"/>
      </fieldsUsage>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y uniqueName="[Measures].[Count of Attrition]" caption="Count of Attrition" measure="1" displayFolder="" measureGroup="DimEmployee" count="0" hidden="1">
      <extLst>
        <ext xmlns:x15="http://schemas.microsoft.com/office/spreadsheetml/2010/11/main" uri="{B97F6D7D-B522-45F9-BDA1-12C45D357490}">
          <x15:cacheHierarchy aggregatedColumn="19"/>
        </ext>
      </extLst>
    </cacheHierarchy>
    <cacheHierarchy uniqueName="[Measures].[Var of YearsAtCompany]" caption="Var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Distinct Count of EmployeeID 2]" caption="Distinct 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RelationshipSatisfaction]" caption="Sum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Average of RelationshipSatisfaction]" caption="Average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Sum of ManagerRating]" caption="Sum of ManagerRating" measure="1" displayFolder="" measureGroup="Fact_Performance" count="0" hidden="1">
      <extLst>
        <ext xmlns:x15="http://schemas.microsoft.com/office/spreadsheetml/2010/11/main" uri="{B97F6D7D-B522-45F9-BDA1-12C45D357490}">
          <x15:cacheHierarchy aggregatedColumn="46"/>
        </ext>
      </extLst>
    </cacheHierarchy>
    <cacheHierarchy uniqueName="[Measures].[Average of ManagerRating]" caption="Average of ManagerRating" measure="1" displayFolder="" measureGroup="Fact_Performance" count="0" hidden="1">
      <extLst>
        <ext xmlns:x15="http://schemas.microsoft.com/office/spreadsheetml/2010/11/main" uri="{B97F6D7D-B522-45F9-BDA1-12C45D357490}">
          <x15:cacheHierarchy aggregatedColumn="46"/>
        </ext>
      </extLst>
    </cacheHierarchy>
  </cacheHierarchies>
  <kpis count="0"/>
  <dimensions count="10">
    <dimension name="DimEducationLevel" uniqueName="[DimEducationLevel]" caption="DimEducationLevel"/>
    <dimension name="DimEmployee" uniqueName="[DimEmployee]" caption="DimEmployee"/>
    <dimension name="dimenvironmentsatisfaction" uniqueName="[dimenvironmentsatisfaction]" caption="dimenvironmentsatisfaction"/>
    <dimension name="dimjobsatisfaction" uniqueName="[dimjobsatisfaction]" caption="dimjobsatisfaction"/>
    <dimension name="dimManagerRating" uniqueName="[dimManagerRating]" caption="dimManagerRating"/>
    <dimension name="dimrelationshipsatisfaction" uniqueName="[dimrelationshipsatisfaction]" caption="dimrelationshipsatisfaction"/>
    <dimension name="dimSelfRating" uniqueName="[dimSelfRating]" caption="dimSelfRating"/>
    <dimension name="dimworklifebalance" uniqueName="[dimworklifebalance]" caption="dimworklifebalance"/>
    <dimension name="Fact_Performance" uniqueName="[Fact_Performance]" caption="Fact_Performance"/>
    <dimension measure="1" name="Measures" uniqueName="[Measures]" caption="Measures"/>
  </dimensions>
  <measureGroups count="9">
    <measureGroup name="DimEducationLevel" caption="DimEducationLevel"/>
    <measureGroup name="DimEmployee" caption="DimEmployee"/>
    <measureGroup name="dimenvironmentsatisfaction" caption="dimenvironmentsatisfaction"/>
    <measureGroup name="dimjobsatisfaction" caption="dimjobsatisfaction"/>
    <measureGroup name="dimManagerRating" caption="dimManagerRating"/>
    <measureGroup name="dimrelationshipsatisfaction" caption="dimrelationshipsatisfaction"/>
    <measureGroup name="dimSelfRating" caption="dimSelfRating"/>
    <measureGroup name="dimworklifebalance" caption="dimworklifebalance"/>
    <measureGroup name="Fact_Performance" caption="Fact_Performance"/>
  </measureGroups>
  <maps count="18">
    <map measureGroup="0" dimension="0"/>
    <map measureGroup="1"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86.060724074072" backgroundQuery="1" createdVersion="8" refreshedVersion="8" minRefreshableVersion="3" recordCount="0" supportSubquery="1" supportAdvancedDrill="1" xr:uid="{9923CB51-A9A6-4194-9278-9D0DBAB26A8C}">
  <cacheSource type="external" connectionId="10"/>
  <cacheFields count="6">
    <cacheField name="[Measures].[Distinct Count of EmployeeID]" caption="Distinct Count of EmployeeID" numFmtId="0" hierarchy="64" level="32767"/>
    <cacheField name="[DimEducationLevel].[EducationLevel].[EducationLevel]" caption="EducationLevel" numFmtId="0" hierarchy="1" level="1">
      <sharedItems count="5">
        <s v="Bachelors"/>
        <s v="Doctorate"/>
        <s v="High School"/>
        <s v="Masters"/>
        <s v="No Formal Qualifications"/>
      </sharedItems>
    </cacheField>
    <cacheField name="[DimEmployee].[Attrition].[Attrition]" caption="Attrition" numFmtId="0" hierarchy="19" level="1">
      <sharedItems containsSemiMixedTypes="0" containsNonDate="0" containsString="0"/>
    </cacheField>
    <cacheField name="[DimEmployee].[Department].[Department]" caption="Department" numFmtId="0" hierarchy="7" level="1">
      <sharedItems containsSemiMixedTypes="0" containsNonDate="0" containsString="0"/>
    </cacheField>
    <cacheField name="[DimEmployee].[State].[State]" caption="State" numFmtId="0" hierarchy="9" level="1">
      <sharedItems containsSemiMixedTypes="0" containsNonDate="0" containsString="0"/>
    </cacheField>
    <cacheField name="[DimEmployee].[Gender].[Gender]" caption="Gender" numFmtId="0" hierarchy="4" level="1">
      <sharedItems containsSemiMixedTypes="0" containsNonDate="0" containsString="0"/>
    </cacheField>
  </cacheFields>
  <cacheHierarchies count="87">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2" memberValueDatatype="130" unbalanced="0">
      <fieldsUsage count="2">
        <fieldUsage x="-1"/>
        <fieldUsage x="1"/>
      </fieldsUsage>
    </cacheHierarchy>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2" memberValueDatatype="130" unbalanced="0">
      <fieldsUsage count="2">
        <fieldUsage x="-1"/>
        <fieldUsage x="5"/>
      </fieldsUsage>
    </cacheHierarchy>
    <cacheHierarchy uniqueName="[DimEmployee].[Age]" caption="Age" attribute="1" defaultMemberUniqueName="[DimEmployee].[Age].[All]" allUniqueName="[DimEmployee].[Age].[All]" dimensionUniqueName="[DimEmployee]" displayFolder="" count="0" memberValueDatatype="20" unbalanced="0"/>
    <cacheHierarchy uniqueName="[DimEmployee].[BusinessTravel]" caption="BusinessTravel" attribute="1" defaultMemberUniqueName="[DimEmployee].[BusinessTravel].[All]" allUniqueName="[DimEmployee].[BusinessTravel].[All]" dimensionUniqueName="[DimEmployee]" displayFolder="" count="0" memberValueDatatype="130" unbalanced="0"/>
    <cacheHierarchy uniqueName="[DimEmployee].[Department]" caption="Department" attribute="1" defaultMemberUniqueName="[DimEmployee].[Department].[All]" allUniqueName="[DimEmployee].[Department].[All]" dimensionUniqueName="[DimEmployee]" displayFolder="" count="2" memberValueDatatype="130" unbalanced="0">
      <fieldsUsage count="2">
        <fieldUsage x="-1"/>
        <fieldUsage x="3"/>
      </fieldsUsage>
    </cacheHierarchy>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2" memberValueDatatype="130" unbalanced="0">
      <fieldsUsage count="2">
        <fieldUsage x="-1"/>
        <fieldUsage x="4"/>
      </fieldsUsage>
    </cacheHierarchy>
    <cacheHierarchy uniqueName="[DimEmployee].[Ethnicity]" caption="Ethnicity" attribute="1" defaultMemberUniqueName="[DimEmployee].[Ethnicity].[All]" allUniqueName="[DimEmployee].[Ethnicity].[All]" dimensionUniqueName="[DimEmployee]" displayFolder="" count="0" memberValueDatatype="130" unbalanced="0"/>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0" memberValueDatatype="130" unbalanced="0"/>
    <cacheHierarchy uniqueName="[DimEmployee].[JobRole]" caption="JobRole" attribute="1" defaultMemberUniqueName="[DimEmployee].[JobRole].[All]" allUniqueName="[DimEmployee].[JobRole].[All]" dimensionUniqueName="[DimEmployee]" displayFolder="" count="0" memberValueDatatype="130" unbalanced="0"/>
    <cacheHierarchy uniqueName="[DimEmployee].[MaritalStatus]" caption="MaritalStatus" attribute="1" defaultMemberUniqueName="[DimEmployee].[MaritalStatus].[All]" allUniqueName="[DimEmployee].[MaritalStatus].[All]" dimensionUniqueName="[DimEmployee]" displayFolder="" count="0" memberValueDatatype="130" unbalanced="0"/>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0" memberValueDatatype="20" unbalanced="0"/>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0" memberValueDatatype="7" unbalanced="0"/>
    <cacheHierarchy uniqueName="[DimEmployee].[Attrition]" caption="Attrition" attribute="1" defaultMemberUniqueName="[DimEmployee].[Attrition].[All]" allUniqueName="[DimEmployee].[Attrition].[All]" dimensionUniqueName="[DimEmployee]" displayFolder="" count="2" memberValueDatatype="130" unbalanced="0">
      <fieldsUsage count="2">
        <fieldUsage x="-1"/>
        <fieldUsage x="2"/>
      </fieldsUsage>
    </cacheHierarchy>
    <cacheHierarchy uniqueName="[DimEmployee].[YearsAtCompany]" caption="YearsAtCompany" attribute="1" defaultMemberUniqueName="[DimEmployee].[YearsAtCompany].[All]" allUniqueName="[DimEmployee].[YearsAtCompany].[All]" dimensionUniqueName="[DimEmployee]" displayFolder="" count="0" memberValueDatatype="20" unbalanced="0"/>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0" memberValueDatatype="7" unbalanced="0"/>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Fact_Performance].[ReviewDate (Year)]" caption="ReviewDate (Year)" attribute="1" defaultMemberUniqueName="[Fact_Performance].[ReviewDate (Year)].[All]" allUniqueName="[Fact_Performance].[ReviewDate (Year)].[All]" dimensionUniqueName="[Fact_Performance]" displayFolder="" count="0" memberValueDatatype="130" unbalanced="0"/>
    <cacheHierarchy uniqueName="[Fact_Performance].[ReviewDate (Quarter)]" caption="ReviewDate (Quarter)" attribute="1" defaultMemberUniqueName="[Fact_Performance].[ReviewDate (Quarter)].[All]" allUniqueName="[Fact_Performance].[ReviewDate (Quarter)].[All]" dimensionUniqueName="[Fact_Performance]" displayFolder="" count="0" memberValueDatatype="130" unbalanced="0"/>
    <cacheHierarchy uniqueName="[Fact_Performance].[ReviewDate (Month)]" caption="ReviewDate (Month)" attribute="1" defaultMemberUniqueName="[Fact_Performance].[ReviewDate (Month)].[All]" allUniqueName="[Fact_Performance].[ReviewDate (Month)].[All]" dimensionUniqueName="[Fact_Performance]" displayFolder="" count="0" memberValueDatatype="130" unbalanced="0"/>
    <cacheHierarchy uniqueName="[Fact_Performance].[ReviewDate (Month Index)]" caption="ReviewDate (Month Index)" attribute="1" defaultMemberUniqueName="[Fact_Performance].[ReviewDate (Month Index)].[All]" allUniqueName="[Fact_Performance].[ReviewDate (Month Index)].[All]" dimensionUniqueName="[Fact_Performance]" displayFolder="" count="0" memberValueDatatype="20" unbalanced="0" hidden="1"/>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oneField="1" hidden="1">
      <fieldsUsage count="1">
        <fieldUsage x="0"/>
      </fieldsUsage>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y uniqueName="[Measures].[Count of Attrition]" caption="Count of Attrition" measure="1" displayFolder="" measureGroup="DimEmployee" count="0" hidden="1">
      <extLst>
        <ext xmlns:x15="http://schemas.microsoft.com/office/spreadsheetml/2010/11/main" uri="{B97F6D7D-B522-45F9-BDA1-12C45D357490}">
          <x15:cacheHierarchy aggregatedColumn="19"/>
        </ext>
      </extLst>
    </cacheHierarchy>
    <cacheHierarchy uniqueName="[Measures].[Var of YearsAtCompany]" caption="Var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Distinct Count of EmployeeID 2]" caption="Distinct 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RelationshipSatisfaction]" caption="Sum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Average of RelationshipSatisfaction]" caption="Average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Sum of ManagerRating]" caption="Sum of ManagerRating" measure="1" displayFolder="" measureGroup="Fact_Performance" count="0" hidden="1">
      <extLst>
        <ext xmlns:x15="http://schemas.microsoft.com/office/spreadsheetml/2010/11/main" uri="{B97F6D7D-B522-45F9-BDA1-12C45D357490}">
          <x15:cacheHierarchy aggregatedColumn="46"/>
        </ext>
      </extLst>
    </cacheHierarchy>
    <cacheHierarchy uniqueName="[Measures].[Average of ManagerRating]" caption="Average of ManagerRating" measure="1" displayFolder="" measureGroup="Fact_Performance" count="0" hidden="1">
      <extLst>
        <ext xmlns:x15="http://schemas.microsoft.com/office/spreadsheetml/2010/11/main" uri="{B97F6D7D-B522-45F9-BDA1-12C45D357490}">
          <x15:cacheHierarchy aggregatedColumn="46"/>
        </ext>
      </extLst>
    </cacheHierarchy>
  </cacheHierarchies>
  <kpis count="0"/>
  <dimensions count="10">
    <dimension name="DimEducationLevel" uniqueName="[DimEducationLevel]" caption="DimEducationLevel"/>
    <dimension name="DimEmployee" uniqueName="[DimEmployee]" caption="DimEmployee"/>
    <dimension name="dimenvironmentsatisfaction" uniqueName="[dimenvironmentsatisfaction]" caption="dimenvironmentsatisfaction"/>
    <dimension name="dimjobsatisfaction" uniqueName="[dimjobsatisfaction]" caption="dimjobsatisfaction"/>
    <dimension name="dimManagerRating" uniqueName="[dimManagerRating]" caption="dimManagerRating"/>
    <dimension name="dimrelationshipsatisfaction" uniqueName="[dimrelationshipsatisfaction]" caption="dimrelationshipsatisfaction"/>
    <dimension name="dimSelfRating" uniqueName="[dimSelfRating]" caption="dimSelfRating"/>
    <dimension name="dimworklifebalance" uniqueName="[dimworklifebalance]" caption="dimworklifebalance"/>
    <dimension name="Fact_Performance" uniqueName="[Fact_Performance]" caption="Fact_Performance"/>
    <dimension measure="1" name="Measures" uniqueName="[Measures]" caption="Measures"/>
  </dimensions>
  <measureGroups count="9">
    <measureGroup name="DimEducationLevel" caption="DimEducationLevel"/>
    <measureGroup name="DimEmployee" caption="DimEmployee"/>
    <measureGroup name="dimenvironmentsatisfaction" caption="dimenvironmentsatisfaction"/>
    <measureGroup name="dimjobsatisfaction" caption="dimjobsatisfaction"/>
    <measureGroup name="dimManagerRating" caption="dimManagerRating"/>
    <measureGroup name="dimrelationshipsatisfaction" caption="dimrelationshipsatisfaction"/>
    <measureGroup name="dimSelfRating" caption="dimSelfRating"/>
    <measureGroup name="dimworklifebalance" caption="dimworklifebalance"/>
    <measureGroup name="Fact_Performance" caption="Fact_Performance"/>
  </measureGroups>
  <maps count="18">
    <map measureGroup="0" dimension="0"/>
    <map measureGroup="1"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24.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27.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26.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2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7FEF1D-38B8-4FC0-B7A9-F861341175B4}" name="PivotTable3" cacheId="530" applyNumberFormats="0" applyBorderFormats="0" applyFontFormats="0" applyPatternFormats="0" applyAlignmentFormats="0" applyWidthHeightFormats="1" dataCaption="Values" tag="a9cbba01-fe0d-4d66-924d-f509964684dd" updatedVersion="8" minRefreshableVersion="5" useAutoFormatting="1" subtotalHiddenItems="1" itemPrintTitles="1" createdVersion="8" indent="0" outline="1" outlineData="1" multipleFieldFilters="0" rowHeaderCaption="Departments">
  <location ref="A6:C10" firstHeaderRow="0" firstDataRow="1" firstDataCol="1"/>
  <pivotFields count="7">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Fields count="1">
    <field x="-2"/>
  </colFields>
  <colItems count="2">
    <i>
      <x/>
    </i>
    <i i="1">
      <x v="1"/>
    </i>
  </colItems>
  <dataFields count="2">
    <dataField name="Average of EnvironmentSatisfaction" fld="1" subtotal="average" baseField="0" baseItem="2"/>
    <dataField name="Average of YearsAtCompany" fld="2" subtotal="average" baseField="0" baseItem="1"/>
  </dataFields>
  <formats count="6">
    <format dxfId="222">
      <pivotArea type="all" dataOnly="0" outline="0" fieldPosition="0"/>
    </format>
    <format dxfId="221">
      <pivotArea outline="0" collapsedLevelsAreSubtotals="1" fieldPosition="0"/>
    </format>
    <format dxfId="220">
      <pivotArea field="0" type="button" dataOnly="0" labelOnly="1" outline="0" axis="axisRow" fieldPosition="0"/>
    </format>
    <format dxfId="219">
      <pivotArea dataOnly="0" labelOnly="1" fieldPosition="0">
        <references count="1">
          <reference field="0" count="0"/>
        </references>
      </pivotArea>
    </format>
    <format dxfId="218">
      <pivotArea dataOnly="0" labelOnly="1" grandRow="1" outline="0" fieldPosition="0"/>
    </format>
    <format dxfId="217">
      <pivotArea dataOnly="0" labelOnly="1" outline="0" fieldPosition="0">
        <references count="1">
          <reference field="4294967294" count="2">
            <x v="0"/>
            <x v="1"/>
          </reference>
        </references>
      </pivotArea>
    </format>
  </formats>
  <pivotHierarchies count="87">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EnvironmentSatisfaction"/>
    <pivotHierarchy dragToData="1"/>
    <pivotHierarchy dragToData="1" caption="Average of YearsAtCompany"/>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Employee]"/>
        <x15:activeTabTopLevelEntity name="[dimenvironmentsatisfaction]"/>
        <x15:activeTabTopLevelEntity name="[Fact_Performan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EB81CB4-DFD2-4B37-AF36-B3421300672B}" name="Aged_3" cacheId="487" applyNumberFormats="0" applyBorderFormats="0" applyFontFormats="0" applyPatternFormats="0" applyAlignmentFormats="0" applyWidthHeightFormats="1" dataCaption="Values" tag="bc739892-0d18-4e76-a889-28f27519955d" updatedVersion="8" minRefreshableVersion="3" useAutoFormatting="1" subtotalHiddenItems="1" itemPrintTitles="1" createdVersion="8" indent="0" outline="1" outlineData="1" multipleFieldFilters="0">
  <location ref="A73:B82" firstHeaderRow="1" firstDataRow="1" firstDataCol="1"/>
  <pivotFields count="6">
    <pivotField axis="axisRow" allDrilled="1" subtotalTop="0" showAll="0" dataSourceSort="1" defaultSubtotal="0" defaultAttributeDrillState="1">
      <items count="9">
        <item s="1" x="0"/>
        <item s="1" x="1"/>
        <item s="1" x="2"/>
        <item s="1" x="3"/>
        <item s="1" x="4"/>
        <item s="1" x="5"/>
        <item s="1" x="6"/>
        <item s="1" x="7"/>
        <item s="1" x="8"/>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9">
    <i>
      <x/>
    </i>
    <i>
      <x v="1"/>
    </i>
    <i>
      <x v="2"/>
    </i>
    <i>
      <x v="3"/>
    </i>
    <i>
      <x v="4"/>
    </i>
    <i>
      <x v="5"/>
    </i>
    <i>
      <x v="6"/>
    </i>
    <i>
      <x v="7"/>
    </i>
    <i t="grand">
      <x/>
    </i>
  </rowItems>
  <colItems count="1">
    <i/>
  </colItems>
  <dataFields count="1">
    <dataField name="Distinct Count of EmployeeID" fld="1" subtotal="count" baseField="0" baseItem="0">
      <extLst>
        <ext xmlns:x15="http://schemas.microsoft.com/office/spreadsheetml/2010/11/main" uri="{FABC7310-3BB5-11E1-824E-6D434824019B}">
          <x15:dataField isCountDistinct="1"/>
        </ext>
      </extLst>
    </dataField>
  </dataFields>
  <formats count="6">
    <format dxfId="172">
      <pivotArea type="all" dataOnly="0" outline="0" fieldPosition="0"/>
    </format>
    <format dxfId="171">
      <pivotArea outline="0" collapsedLevelsAreSubtotals="1" fieldPosition="0"/>
    </format>
    <format dxfId="170">
      <pivotArea field="0" type="button" dataOnly="0" labelOnly="1" outline="0" axis="axisRow" fieldPosition="0"/>
    </format>
    <format dxfId="169">
      <pivotArea dataOnly="0" labelOnly="1" fieldPosition="0">
        <references count="1">
          <reference field="0" count="0"/>
        </references>
      </pivotArea>
    </format>
    <format dxfId="168">
      <pivotArea dataOnly="0" labelOnly="1" grandRow="1" outline="0" fieldPosition="0"/>
    </format>
    <format dxfId="167">
      <pivotArea dataOnly="0" labelOnly="1" outline="0" axis="axisValues" fieldPosition="0"/>
    </format>
  </formats>
  <pivotHierarchies count="87">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Employee].[Attri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Employee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Employee]"/>
        <x15:activeTabTopLevelEntity name="[Fact_Performan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621A0EA-5EC7-4924-B662-61456F663BEE}" name="EDU. F. Attrition" cacheId="50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0">
  <location ref="A102:B111" firstHeaderRow="1" firstDataRow="1" firstDataCol="1"/>
  <pivotFields count="6">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Distinct Count of EmployeeID" fld="0" subtotal="count" baseField="0" baseItem="0">
      <extLst>
        <ext xmlns:x15="http://schemas.microsoft.com/office/spreadsheetml/2010/11/main" uri="{FABC7310-3BB5-11E1-824E-6D434824019B}">
          <x15:dataField isCountDistinct="1"/>
        </ext>
      </extLst>
    </dataField>
  </dataFields>
  <formats count="6">
    <format dxfId="178">
      <pivotArea type="all" dataOnly="0" outline="0" fieldPosition="0"/>
    </format>
    <format dxfId="177">
      <pivotArea outline="0" collapsedLevelsAreSubtotals="1" fieldPosition="0"/>
    </format>
    <format dxfId="176">
      <pivotArea field="1" type="button" dataOnly="0" labelOnly="1" outline="0" axis="axisRow" fieldPosition="0"/>
    </format>
    <format dxfId="175">
      <pivotArea dataOnly="0" labelOnly="1" fieldPosition="0">
        <references count="1">
          <reference field="1" count="0"/>
        </references>
      </pivotArea>
    </format>
    <format dxfId="174">
      <pivotArea dataOnly="0" labelOnly="1" grandRow="1" outline="0" fieldPosition="0"/>
    </format>
    <format dxfId="173">
      <pivotArea dataOnly="0" labelOnly="1" outline="0" axis="axisValues" fieldPosition="0"/>
    </format>
  </formats>
  <chartFormats count="9">
    <chartFormat chart="8" format="10" series="1">
      <pivotArea type="data" outline="0" fieldPosition="0">
        <references count="1">
          <reference field="4294967294" count="1" selected="0">
            <x v="0"/>
          </reference>
        </references>
      </pivotArea>
    </chartFormat>
    <chartFormat chart="8" format="11">
      <pivotArea type="data" outline="0" fieldPosition="0">
        <references count="2">
          <reference field="4294967294" count="1" selected="0">
            <x v="0"/>
          </reference>
          <reference field="1" count="1" selected="0">
            <x v="0"/>
          </reference>
        </references>
      </pivotArea>
    </chartFormat>
    <chartFormat chart="8" format="12">
      <pivotArea type="data" outline="0" fieldPosition="0">
        <references count="2">
          <reference field="4294967294" count="1" selected="0">
            <x v="0"/>
          </reference>
          <reference field="1" count="1" selected="0">
            <x v="1"/>
          </reference>
        </references>
      </pivotArea>
    </chartFormat>
    <chartFormat chart="8" format="13">
      <pivotArea type="data" outline="0" fieldPosition="0">
        <references count="2">
          <reference field="4294967294" count="1" selected="0">
            <x v="0"/>
          </reference>
          <reference field="1" count="1" selected="0">
            <x v="2"/>
          </reference>
        </references>
      </pivotArea>
    </chartFormat>
    <chartFormat chart="8" format="14">
      <pivotArea type="data" outline="0" fieldPosition="0">
        <references count="2">
          <reference field="4294967294" count="1" selected="0">
            <x v="0"/>
          </reference>
          <reference field="1" count="1" selected="0">
            <x v="3"/>
          </reference>
        </references>
      </pivotArea>
    </chartFormat>
    <chartFormat chart="8" format="15">
      <pivotArea type="data" outline="0" fieldPosition="0">
        <references count="2">
          <reference field="4294967294" count="1" selected="0">
            <x v="0"/>
          </reference>
          <reference field="1" count="1" selected="0">
            <x v="4"/>
          </reference>
        </references>
      </pivotArea>
    </chartFormat>
    <chartFormat chart="8" format="16">
      <pivotArea type="data" outline="0" fieldPosition="0">
        <references count="2">
          <reference field="4294967294" count="1" selected="0">
            <x v="0"/>
          </reference>
          <reference field="1" count="1" selected="0">
            <x v="5"/>
          </reference>
        </references>
      </pivotArea>
    </chartFormat>
    <chartFormat chart="8" format="17">
      <pivotArea type="data" outline="0" fieldPosition="0">
        <references count="2">
          <reference field="4294967294" count="1" selected="0">
            <x v="0"/>
          </reference>
          <reference field="1" count="1" selected="0">
            <x v="6"/>
          </reference>
        </references>
      </pivotArea>
    </chartFormat>
    <chartFormat chart="8" format="18">
      <pivotArea type="data" outline="0" fieldPosition="0">
        <references count="2">
          <reference field="4294967294" count="1" selected="0">
            <x v="0"/>
          </reference>
          <reference field="1" count="1" selected="0">
            <x v="7"/>
          </reference>
        </references>
      </pivotArea>
    </chartFormat>
  </chartFormats>
  <pivotHierarchies count="87">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Employee].[Attri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Employee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Performance]"/>
        <x15:activeTabTopLevelEntity name="[DimEducationLevel]"/>
        <x15:activeTabTopLevelEntity name="[Dim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02DD170-A02A-4198-B82F-FA55AE7CEE9F}" name="Years Update" cacheId="51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
  <location ref="A28:B40" firstHeaderRow="1" firstDataRow="1" firstDataCol="1"/>
  <pivotFields count="4">
    <pivotField axis="axisRow" allDrilled="1" subtotalTop="0" showAll="0" dataSourceSort="1" defaultSubtotal="0" defaultAttributeDrillState="1">
      <items count="11">
        <item x="0"/>
        <item x="1"/>
        <item x="2"/>
        <item x="3"/>
        <item x="4"/>
        <item x="5"/>
        <item x="6"/>
        <item x="7"/>
        <item x="8"/>
        <item x="9"/>
        <item x="1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2">
    <i>
      <x/>
    </i>
    <i>
      <x v="1"/>
    </i>
    <i>
      <x v="2"/>
    </i>
    <i>
      <x v="3"/>
    </i>
    <i>
      <x v="4"/>
    </i>
    <i>
      <x v="5"/>
    </i>
    <i>
      <x v="6"/>
    </i>
    <i>
      <x v="7"/>
    </i>
    <i>
      <x v="8"/>
    </i>
    <i>
      <x v="9"/>
    </i>
    <i>
      <x v="10"/>
    </i>
    <i t="grand">
      <x/>
    </i>
  </rowItems>
  <colItems count="1">
    <i/>
  </colItems>
  <dataFields count="1">
    <dataField name="Distinct Count of EmployeeID" fld="1" subtotal="count" baseField="0" baseItem="0">
      <extLst>
        <ext xmlns:x15="http://schemas.microsoft.com/office/spreadsheetml/2010/11/main" uri="{FABC7310-3BB5-11E1-824E-6D434824019B}">
          <x15:dataField isCountDistinct="1"/>
        </ext>
      </extLst>
    </dataField>
  </dataFields>
  <formats count="6">
    <format dxfId="184">
      <pivotArea type="all" dataOnly="0" outline="0" fieldPosition="0"/>
    </format>
    <format dxfId="183">
      <pivotArea outline="0" collapsedLevelsAreSubtotals="1" fieldPosition="0"/>
    </format>
    <format dxfId="182">
      <pivotArea field="0" type="button" dataOnly="0" labelOnly="1" outline="0" axis="axisRow" fieldPosition="0"/>
    </format>
    <format dxfId="181">
      <pivotArea dataOnly="0" labelOnly="1" fieldPosition="0">
        <references count="1">
          <reference field="0" count="0"/>
        </references>
      </pivotArea>
    </format>
    <format dxfId="180">
      <pivotArea dataOnly="0" labelOnly="1" grandRow="1" outline="0" fieldPosition="0"/>
    </format>
    <format dxfId="179">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3" format="4">
      <pivotArea type="data" outline="0" fieldPosition="0">
        <references count="2">
          <reference field="4294967294" count="1" selected="0">
            <x v="0"/>
          </reference>
          <reference field="0" count="1" selected="0">
            <x v="2"/>
          </reference>
        </references>
      </pivotArea>
    </chartFormat>
    <chartFormat chart="3" format="5">
      <pivotArea type="data" outline="0" fieldPosition="0">
        <references count="2">
          <reference field="4294967294" count="1" selected="0">
            <x v="0"/>
          </reference>
          <reference field="0" count="1" selected="0">
            <x v="3"/>
          </reference>
        </references>
      </pivotArea>
    </chartFormat>
  </chartFormats>
  <pivotHierarchies count="8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Employee].[Attri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Employee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Employee]"/>
        <x15:activeTabTopLevelEntity name="[Fact_Performan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DA6B317F-950A-40A3-BEEF-BB2EE7E1759B}" name="EDU. L. Attrition " cacheId="50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0">
  <location ref="A93:B99" firstHeaderRow="1" firstDataRow="1" firstDataCol="1"/>
  <pivotFields count="6">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Distinct Count of EmployeeID" fld="0" subtotal="count" baseField="0" baseItem="0">
      <extLst>
        <ext xmlns:x15="http://schemas.microsoft.com/office/spreadsheetml/2010/11/main" uri="{FABC7310-3BB5-11E1-824E-6D434824019B}">
          <x15:dataField isCountDistinct="1"/>
        </ext>
      </extLst>
    </dataField>
  </dataFields>
  <formats count="6">
    <format dxfId="190">
      <pivotArea type="all" dataOnly="0" outline="0" fieldPosition="0"/>
    </format>
    <format dxfId="189">
      <pivotArea outline="0" collapsedLevelsAreSubtotals="1" fieldPosition="0"/>
    </format>
    <format dxfId="188">
      <pivotArea field="1" type="button" dataOnly="0" labelOnly="1" outline="0" axis="axisRow" fieldPosition="0"/>
    </format>
    <format dxfId="187">
      <pivotArea dataOnly="0" labelOnly="1" fieldPosition="0">
        <references count="1">
          <reference field="1" count="0"/>
        </references>
      </pivotArea>
    </format>
    <format dxfId="186">
      <pivotArea dataOnly="0" labelOnly="1" grandRow="1" outline="0" fieldPosition="0"/>
    </format>
    <format dxfId="185">
      <pivotArea dataOnly="0" labelOnly="1" outline="0" axis="axisValues" fieldPosition="0"/>
    </format>
  </formats>
  <chartFormats count="12">
    <chartFormat chart="10" format="7" series="1">
      <pivotArea type="data" outline="0" fieldPosition="0">
        <references count="1">
          <reference field="4294967294" count="1" selected="0">
            <x v="0"/>
          </reference>
        </references>
      </pivotArea>
    </chartFormat>
    <chartFormat chart="10" format="8">
      <pivotArea type="data" outline="0" fieldPosition="0">
        <references count="2">
          <reference field="4294967294" count="1" selected="0">
            <x v="0"/>
          </reference>
          <reference field="1" count="1" selected="0">
            <x v="0"/>
          </reference>
        </references>
      </pivotArea>
    </chartFormat>
    <chartFormat chart="10" format="9">
      <pivotArea type="data" outline="0" fieldPosition="0">
        <references count="2">
          <reference field="4294967294" count="1" selected="0">
            <x v="0"/>
          </reference>
          <reference field="1" count="1" selected="0">
            <x v="1"/>
          </reference>
        </references>
      </pivotArea>
    </chartFormat>
    <chartFormat chart="10" format="10">
      <pivotArea type="data" outline="0" fieldPosition="0">
        <references count="2">
          <reference field="4294967294" count="1" selected="0">
            <x v="0"/>
          </reference>
          <reference field="1" count="1" selected="0">
            <x v="2"/>
          </reference>
        </references>
      </pivotArea>
    </chartFormat>
    <chartFormat chart="10" format="11">
      <pivotArea type="data" outline="0" fieldPosition="0">
        <references count="2">
          <reference field="4294967294" count="1" selected="0">
            <x v="0"/>
          </reference>
          <reference field="1" count="1" selected="0">
            <x v="3"/>
          </reference>
        </references>
      </pivotArea>
    </chartFormat>
    <chartFormat chart="10" format="12">
      <pivotArea type="data" outline="0" fieldPosition="0">
        <references count="2">
          <reference field="4294967294" count="1" selected="0">
            <x v="0"/>
          </reference>
          <reference field="1" count="1" selected="0">
            <x v="4"/>
          </reference>
        </references>
      </pivotArea>
    </chartFormat>
    <chartFormat chart="13" format="7" series="1">
      <pivotArea type="data" outline="0" fieldPosition="0">
        <references count="1">
          <reference field="4294967294" count="1" selected="0">
            <x v="0"/>
          </reference>
        </references>
      </pivotArea>
    </chartFormat>
    <chartFormat chart="13" format="8">
      <pivotArea type="data" outline="0" fieldPosition="0">
        <references count="2">
          <reference field="4294967294" count="1" selected="0">
            <x v="0"/>
          </reference>
          <reference field="1" count="1" selected="0">
            <x v="0"/>
          </reference>
        </references>
      </pivotArea>
    </chartFormat>
    <chartFormat chart="13" format="9">
      <pivotArea type="data" outline="0" fieldPosition="0">
        <references count="2">
          <reference field="4294967294" count="1" selected="0">
            <x v="0"/>
          </reference>
          <reference field="1" count="1" selected="0">
            <x v="1"/>
          </reference>
        </references>
      </pivotArea>
    </chartFormat>
    <chartFormat chart="13" format="10">
      <pivotArea type="data" outline="0" fieldPosition="0">
        <references count="2">
          <reference field="4294967294" count="1" selected="0">
            <x v="0"/>
          </reference>
          <reference field="1" count="1" selected="0">
            <x v="2"/>
          </reference>
        </references>
      </pivotArea>
    </chartFormat>
    <chartFormat chart="13" format="11">
      <pivotArea type="data" outline="0" fieldPosition="0">
        <references count="2">
          <reference field="4294967294" count="1" selected="0">
            <x v="0"/>
          </reference>
          <reference field="1" count="1" selected="0">
            <x v="3"/>
          </reference>
        </references>
      </pivotArea>
    </chartFormat>
    <chartFormat chart="13" format="12">
      <pivotArea type="data" outline="0" fieldPosition="0">
        <references count="2">
          <reference field="4294967294" count="1" selected="0">
            <x v="0"/>
          </reference>
          <reference field="1" count="1" selected="0">
            <x v="4"/>
          </reference>
        </references>
      </pivotArea>
    </chartFormat>
  </chartFormats>
  <pivotHierarchies count="87">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Employee].[Attri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Employee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Performance]"/>
        <x15:activeTabTopLevelEntity name="[DimEducationLevel]"/>
        <x15:activeTabTopLevelEntity name="[Dim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40FF901-A825-4898-A642-5C93DEF4F706}" name="PivotTable15" cacheId="51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0">
  <location ref="A115:B118" firstHeaderRow="1" firstDataRow="1" firstDataCol="1"/>
  <pivotFields count="5">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Average of Salary" fld="1" subtotal="average" baseField="0" baseItem="0" numFmtId="165"/>
  </dataFields>
  <formats count="8">
    <format dxfId="198">
      <pivotArea type="all" dataOnly="0" outline="0" fieldPosition="0"/>
    </format>
    <format dxfId="197">
      <pivotArea outline="0" collapsedLevelsAreSubtotals="1" fieldPosition="0"/>
    </format>
    <format dxfId="196">
      <pivotArea field="0" type="button" dataOnly="0" labelOnly="1" outline="0" axis="axisRow" fieldPosition="0"/>
    </format>
    <format dxfId="195">
      <pivotArea dataOnly="0" labelOnly="1" fieldPosition="0">
        <references count="1">
          <reference field="0" count="0"/>
        </references>
      </pivotArea>
    </format>
    <format dxfId="194">
      <pivotArea dataOnly="0" labelOnly="1" grandRow="1" outline="0" fieldPosition="0"/>
    </format>
    <format dxfId="193">
      <pivotArea dataOnly="0" labelOnly="1" outline="0" axis="axisValues" fieldPosition="0"/>
    </format>
    <format dxfId="192">
      <pivotArea collapsedLevelsAreSubtotals="1" fieldPosition="0">
        <references count="1">
          <reference field="0" count="0"/>
        </references>
      </pivotArea>
    </format>
    <format dxfId="191">
      <pivotArea outline="0" fieldPosition="0">
        <references count="1">
          <reference field="4294967294" count="1">
            <x v="0"/>
          </reference>
        </references>
      </pivotArea>
    </format>
  </formats>
  <chartFormats count="4">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0" count="1" selected="0">
            <x v="0"/>
          </reference>
        </references>
      </pivotArea>
    </chartFormat>
    <chartFormat chart="4" format="4">
      <pivotArea type="data" outline="0" fieldPosition="0">
        <references count="2">
          <reference field="4294967294" count="1" selected="0">
            <x v="0"/>
          </reference>
          <reference field="0" count="1" selected="0">
            <x v="1"/>
          </reference>
        </references>
      </pivotArea>
    </chartFormat>
    <chartFormat chart="6" format="2" series="1">
      <pivotArea type="data" outline="0" fieldPosition="0">
        <references count="1">
          <reference field="4294967294" count="1" selected="0">
            <x v="0"/>
          </reference>
        </references>
      </pivotArea>
    </chartFormat>
  </chartFormats>
  <pivotHierarchies count="87">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Salar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95D3AC7C-E219-4F74-98CC-32D7CA542F13}" name="Attrition Analysis 3" cacheId="49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2:C13" firstHeaderRow="0" firstDataRow="1" firstDataCol="0"/>
  <pivotFields count="7">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3">
    <i>
      <x/>
    </i>
    <i i="1">
      <x v="1"/>
    </i>
    <i i="2">
      <x v="2"/>
    </i>
  </colItems>
  <dataFields count="3">
    <dataField name="Average of JobSatisfaction" fld="0" subtotal="average" baseField="0" baseItem="0"/>
    <dataField name="Average of RelationshipSatisfaction" fld="1" subtotal="average" baseField="0" baseItem="1"/>
    <dataField name="Average of EnvironmentSatisfaction" fld="2" subtotal="average" baseField="0" baseItem="1"/>
  </dataFields>
  <pivotHierarchies count="87">
    <pivotHierarchy dragToData="1"/>
    <pivotHierarchy dragToData="1"/>
    <pivotHierarchy dragToData="1"/>
    <pivotHierarchy dragToData="1"/>
    <pivotHierarchy multipleItemSelectionAllowed="1" dragToData="1">
      <members count="1" level="1">
        <member name="[DimEmployee].[Gender].&amp;[Male]"/>
      </members>
    </pivotHierarchy>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Employee].[Attri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EmployeeID"/>
    <pivotHierarchy dragToData="1"/>
    <pivotHierarchy dragToData="1"/>
    <pivotHierarchy dragToData="1"/>
    <pivotHierarchy dragToData="1"/>
    <pivotHierarchy dragToData="1"/>
    <pivotHierarchy dragToData="1"/>
    <pivotHierarchy dragToData="1"/>
    <pivotHierarchy dragToData="1"/>
    <pivotHierarchy dragToData="1" caption="Average of JobSatisfaction"/>
    <pivotHierarchy dragToData="1"/>
    <pivotHierarchy dragToData="1"/>
    <pivotHierarchy dragToData="1" caption="Average of EnvironmentSatisfaction"/>
    <pivotHierarchy dragToData="1"/>
    <pivotHierarchy dragToData="1"/>
    <pivotHierarchy dragToData="1"/>
    <pivotHierarchy dragToData="1"/>
    <pivotHierarchy dragToData="1"/>
    <pivotHierarchy dragToData="1"/>
    <pivotHierarchy dragToData="1"/>
    <pivotHierarchy dragToData="1" caption="Average of RelationshipSatisfaction"/>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Performance]"/>
        <x15:activeTabTopLevelEntity name="[Dim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E5777A6A-3F9F-4B6A-AC38-9DE7A7B50621}" name="Stock Attrition" cacheId="51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5">
  <location ref="A122:B127" firstHeaderRow="1" firstDataRow="1" firstDataCol="1"/>
  <pivotFields count="6">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Distinct Count of EmployeeID" fld="2" subtotal="count" baseField="0" baseItem="0">
      <extLst>
        <ext xmlns:x15="http://schemas.microsoft.com/office/spreadsheetml/2010/11/main" uri="{FABC7310-3BB5-11E1-824E-6D434824019B}">
          <x15:dataField isCountDistinct="1"/>
        </ext>
      </extLst>
    </dataField>
  </dataFields>
  <chartFormats count="6">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0" count="1" selected="0">
            <x v="0"/>
          </reference>
        </references>
      </pivotArea>
    </chartFormat>
    <chartFormat chart="5" format="3">
      <pivotArea type="data" outline="0" fieldPosition="0">
        <references count="2">
          <reference field="4294967294" count="1" selected="0">
            <x v="0"/>
          </reference>
          <reference field="0" count="1" selected="0">
            <x v="1"/>
          </reference>
        </references>
      </pivotArea>
    </chartFormat>
    <chartFormat chart="13" format="1"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Hierarchies count="87">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Employee].[Attri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Employee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Employee]"/>
        <x15:activeTabTopLevelEntity name="[Fact_Performan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704E32A4-6B3E-4F31-BF0F-14C7E6274ACA}" name="Aged_2" cacheId="484" applyNumberFormats="0" applyBorderFormats="0" applyFontFormats="0" applyPatternFormats="0" applyAlignmentFormats="0" applyWidthHeightFormats="1" dataCaption="Values" tag="658574df-dd81-4842-9ff7-7441bccf3847" updatedVersion="8" minRefreshableVersion="3" useAutoFormatting="1" subtotalHiddenItems="1" itemPrintTitles="1" createdVersion="8" indent="0" outline="1" outlineData="1" multipleFieldFilters="0">
  <location ref="A59:B69" firstHeaderRow="1" firstDataRow="1" firstDataCol="1"/>
  <pivotFields count="6">
    <pivotField axis="axisRow" allDrilled="1" subtotalTop="0" showAll="0" dataSourceSort="1" defaultSubtotal="0" defaultAttributeDrillState="1">
      <items count="11">
        <item s="1" x="0"/>
        <item s="1" x="1"/>
        <item s="1" x="2"/>
        <item s="1" x="3"/>
        <item s="1" x="4"/>
        <item s="1" x="5"/>
        <item s="1" x="6"/>
        <item s="1" x="7"/>
        <item s="1" x="8"/>
        <item s="1" x="9"/>
        <item x="1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10">
    <i>
      <x/>
    </i>
    <i>
      <x v="1"/>
    </i>
    <i>
      <x v="2"/>
    </i>
    <i>
      <x v="3"/>
    </i>
    <i>
      <x v="4"/>
    </i>
    <i>
      <x v="5"/>
    </i>
    <i>
      <x v="6"/>
    </i>
    <i>
      <x v="7"/>
    </i>
    <i>
      <x v="8"/>
    </i>
    <i t="grand">
      <x/>
    </i>
  </rowItems>
  <colItems count="1">
    <i/>
  </colItems>
  <dataFields count="1">
    <dataField name="Distinct Count of EmployeeID" fld="1" subtotal="count" baseField="0" baseItem="0">
      <extLst>
        <ext xmlns:x15="http://schemas.microsoft.com/office/spreadsheetml/2010/11/main" uri="{FABC7310-3BB5-11E1-824E-6D434824019B}">
          <x15:dataField isCountDistinct="1"/>
        </ext>
      </extLst>
    </dataField>
  </dataFields>
  <formats count="6">
    <format dxfId="204">
      <pivotArea type="all" dataOnly="0" outline="0" fieldPosition="0"/>
    </format>
    <format dxfId="203">
      <pivotArea outline="0" collapsedLevelsAreSubtotals="1" fieldPosition="0"/>
    </format>
    <format dxfId="202">
      <pivotArea field="0" type="button" dataOnly="0" labelOnly="1" outline="0" axis="axisRow" fieldPosition="0"/>
    </format>
    <format dxfId="201">
      <pivotArea dataOnly="0" labelOnly="1" fieldPosition="0">
        <references count="1">
          <reference field="0" count="10">
            <x v="0"/>
            <x v="1"/>
            <x v="2"/>
            <x v="3"/>
            <x v="4"/>
            <x v="5"/>
            <x v="6"/>
            <x v="7"/>
            <x v="8"/>
            <x v="10"/>
          </reference>
        </references>
      </pivotArea>
    </format>
    <format dxfId="200">
      <pivotArea dataOnly="0" labelOnly="1" grandRow="1" outline="0" fieldPosition="0"/>
    </format>
    <format dxfId="199">
      <pivotArea dataOnly="0" labelOnly="1" outline="0" axis="axisValues" fieldPosition="0"/>
    </format>
  </formats>
  <pivotHierarchies count="87">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Employee].[Attri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Employee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Employee]"/>
        <x15:activeTabTopLevelEntity name="[Fact_Performan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981E2061-F8B3-4EDE-9FE5-BB443E14DF2B}" name="Aged_1" cacheId="542" applyNumberFormats="0" applyBorderFormats="0" applyFontFormats="0" applyPatternFormats="0" applyAlignmentFormats="0" applyWidthHeightFormats="1" dataCaption="Values" tag="c0363576-be20-4865-b3cf-583fb294f891" updatedVersion="8" minRefreshableVersion="3" useAutoFormatting="1" subtotalHiddenItems="1" itemPrintTitles="1" createdVersion="8" indent="0" outline="1" outlineData="1" multipleFieldFilters="0">
  <location ref="A48:B57" firstHeaderRow="1" firstDataRow="1" firstDataCol="1"/>
  <pivotFields count="6">
    <pivotField axis="axisRow" allDrilled="1" subtotalTop="0" showAll="0" dataSourceSort="1" defaultSubtotal="0" defaultAttributeDrillState="1">
      <items count="8">
        <item s="1" x="0"/>
        <item s="1" x="1"/>
        <item s="1" x="2"/>
        <item s="1" x="3"/>
        <item s="1" x="4"/>
        <item s="1" x="5"/>
        <item s="1" x="6"/>
        <item s="1" x="7"/>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9">
    <i>
      <x/>
    </i>
    <i>
      <x v="1"/>
    </i>
    <i>
      <x v="2"/>
    </i>
    <i>
      <x v="3"/>
    </i>
    <i>
      <x v="4"/>
    </i>
    <i>
      <x v="5"/>
    </i>
    <i>
      <x v="6"/>
    </i>
    <i>
      <x v="7"/>
    </i>
    <i t="grand">
      <x/>
    </i>
  </rowItems>
  <colItems count="1">
    <i/>
  </colItems>
  <dataFields count="1">
    <dataField name="Distinct Count of EmployeeID" fld="1" subtotal="count" baseField="0" baseItem="0">
      <extLst>
        <ext xmlns:x15="http://schemas.microsoft.com/office/spreadsheetml/2010/11/main" uri="{FABC7310-3BB5-11E1-824E-6D434824019B}">
          <x15:dataField isCountDistinct="1"/>
        </ext>
      </extLst>
    </dataField>
  </dataFields>
  <formats count="6">
    <format dxfId="210">
      <pivotArea type="all" dataOnly="0" outline="0" fieldPosition="0"/>
    </format>
    <format dxfId="209">
      <pivotArea outline="0" collapsedLevelsAreSubtotals="1" fieldPosition="0"/>
    </format>
    <format dxfId="208">
      <pivotArea field="0" type="button" dataOnly="0" labelOnly="1" outline="0" axis="axisRow" fieldPosition="0"/>
    </format>
    <format dxfId="207">
      <pivotArea dataOnly="0" labelOnly="1" fieldPosition="0">
        <references count="1">
          <reference field="0" count="0"/>
        </references>
      </pivotArea>
    </format>
    <format dxfId="206">
      <pivotArea dataOnly="0" labelOnly="1" grandRow="1" outline="0" fieldPosition="0"/>
    </format>
    <format dxfId="205">
      <pivotArea dataOnly="0" labelOnly="1" outline="0" axis="axisValues" fieldPosition="0"/>
    </format>
  </formats>
  <pivotHierarchies count="87">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Employee].[Attri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Employee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Employee]"/>
        <x15:activeTabTopLevelEntity name="[Fact_Performan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921FD5AA-9B91-45FA-B321-521A3AA33F6B}" name="Atrrition Analysis 2" cacheId="49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7:B10" firstHeaderRow="1" firstDataRow="1" firstDataCol="1"/>
  <pivotFields count="5">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Count of EmployeeID" fld="1" subtotal="count" showDataAs="percentOfTotal" baseField="0" baseItem="0" numFmtId="10"/>
  </dataFields>
  <pivotHierarchies count="87">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Employee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Performance]"/>
        <x15:activeTabTopLevelEntity name="[Dim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77AF8A-EAB2-4837-8E46-310A13EA2245}" name="OverView Analysis" cacheId="527" applyNumberFormats="0" applyBorderFormats="0" applyFontFormats="0" applyPatternFormats="0" applyAlignmentFormats="0" applyWidthHeightFormats="1" dataCaption="Values" tag="d9a8cec9-18a8-4baf-81c7-08ecd83d4f88" updatedVersion="8" minRefreshableVersion="5" useAutoFormatting="1" subtotalHiddenItems="1" itemPrintTitles="1" createdVersion="8" indent="0" outline="1" outlineData="1" multipleFieldFilters="0">
  <location ref="A2:D3" firstHeaderRow="0" firstDataRow="1" firstDataCol="0"/>
  <pivotFields count="9">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Count of EmployeeID" fld="3" subtotal="count" baseField="0" baseItem="0"/>
    <dataField name="Average of Salary" fld="0" subtotal="average" baseField="0" baseItem="0" numFmtId="165"/>
    <dataField name="Average of Age" fld="1" subtotal="average" baseField="0" baseItem="0" numFmtId="1"/>
    <dataField name="Average of JobSatisfaction" fld="2" subtotal="average" baseField="0" baseItem="0" numFmtId="2"/>
  </dataFields>
  <formats count="4">
    <format dxfId="226">
      <pivotArea type="all" dataOnly="0" outline="0" fieldPosition="0"/>
    </format>
    <format dxfId="225">
      <pivotArea outline="0" collapsedLevelsAreSubtotals="1" fieldPosition="0"/>
    </format>
    <format dxfId="224">
      <pivotArea dataOnly="0" labelOnly="1" outline="0" fieldPosition="0">
        <references count="1">
          <reference field="4294967294" count="3">
            <x v="1"/>
            <x v="2"/>
            <x v="3"/>
          </reference>
        </references>
      </pivotArea>
    </format>
    <format dxfId="223">
      <pivotArea outline="0" fieldPosition="0">
        <references count="1">
          <reference field="4294967294" count="1">
            <x v="3"/>
          </reference>
        </references>
      </pivotArea>
    </format>
  </formats>
  <pivotHierarchies count="87">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Salary"/>
    <pivotHierarchy dragToData="1"/>
    <pivotHierarchy dragToData="1" caption="Average of Age"/>
    <pivotHierarchy dragToData="1"/>
    <pivotHierarchy dragToData="1" caption="Average of JobSatisfactio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Employee]"/>
        <x15:activeTabTopLevelEntity name="[Fact_Performan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53FA2116-273F-411C-A098-082FA94601B0}" name="Attrition analysis 1" cacheId="496" applyNumberFormats="0" applyBorderFormats="0" applyFontFormats="0" applyPatternFormats="0" applyAlignmentFormats="0" applyWidthHeightFormats="1" dataCaption="Values" tag="a1476a55-37a6-4f1e-ac1b-b0f8840db496" updatedVersion="8" minRefreshableVersion="3" useAutoFormatting="1" subtotalHiddenItems="1" itemPrintTitles="1" createdVersion="8" indent="0" outline="1" outlineData="1" multipleFieldFilters="0" rowHeaderCaption="Attrition">
  <location ref="A3:B5" firstHeaderRow="1" firstDataRow="1" firstDataCol="1"/>
  <pivotFields count="5">
    <pivotField axis="axisRow" allDrilled="1" subtotalTop="0" showAll="0" dataSourceSort="1" defaultSubtotal="0" defaultAttributeDrillState="1">
      <items count="1">
        <item s="1"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Distinct Count of EmployeeID" fld="1" subtotal="count" baseField="0" baseItem="0">
      <extLst>
        <ext xmlns:x15="http://schemas.microsoft.com/office/spreadsheetml/2010/11/main" uri="{FABC7310-3BB5-11E1-824E-6D434824019B}">
          <x15:dataField isCountDistinct="1"/>
        </ext>
      </extLst>
    </dataField>
  </dataFields>
  <formats count="6">
    <format dxfId="216">
      <pivotArea type="all" dataOnly="0" outline="0" fieldPosition="0"/>
    </format>
    <format dxfId="215">
      <pivotArea outline="0" collapsedLevelsAreSubtotals="1" fieldPosition="0"/>
    </format>
    <format dxfId="214">
      <pivotArea field="0" type="button" dataOnly="0" labelOnly="1" outline="0" axis="axisRow" fieldPosition="0"/>
    </format>
    <format dxfId="213">
      <pivotArea dataOnly="0" labelOnly="1" fieldPosition="0">
        <references count="1">
          <reference field="0" count="0"/>
        </references>
      </pivotArea>
    </format>
    <format dxfId="212">
      <pivotArea dataOnly="0" labelOnly="1" grandRow="1" outline="0" fieldPosition="0"/>
    </format>
    <format dxfId="211">
      <pivotArea dataOnly="0" labelOnly="1" outline="0" axis="axisValues" fieldPosition="0"/>
    </format>
  </formats>
  <pivotHierarchies count="87">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Employee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Employee]"/>
        <x15:activeTabTopLevelEntity name="[Fact_Performance]"/>
        <x15:activeTabTopLevelEntity name="[dimjobsatisfac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60CE4788-7965-4898-AF60-B9AE7EF1720F}" name="Mahmoud7" cacheId="680" applyNumberFormats="0" applyBorderFormats="0" applyFontFormats="0" applyPatternFormats="0" applyAlignmentFormats="0" applyWidthHeightFormats="1" dataCaption="Values" tag="d3a5f1ed-7d36-41d1-9893-64a9d4802b2a" updatedVersion="8" minRefreshableVersion="5" useAutoFormatting="1" subtotalHiddenItems="1" itemPrintTitles="1" createdVersion="8" indent="0" outline="1" outlineData="1" multipleFieldFilters="0" chartFormat="22">
  <location ref="A142:B146" firstHeaderRow="1" firstDataRow="1" firstDataCol="1" rowPageCount="1" colPageCount="1"/>
  <pivotFields count="3">
    <pivotField axis="axisRow" allDrilled="1" subtotalTop="0" showAll="0" dataSourceSort="1" defaultSubtotal="0" defaultAttributeDrillState="1">
      <items count="3">
        <item x="0"/>
        <item x="1"/>
        <item x="2"/>
      </items>
    </pivotField>
    <pivotField dataField="1" subtotalTop="0" showAll="0" defaultSubtotal="0"/>
    <pivotField axis="axisPage" allDrilled="1" subtotalTop="0" showAll="0" dataSourceSort="1" defaultSubtotal="0" defaultAttributeDrillState="1"/>
  </pivotFields>
  <rowFields count="1">
    <field x="0"/>
  </rowFields>
  <rowItems count="4">
    <i>
      <x/>
    </i>
    <i>
      <x v="1"/>
    </i>
    <i>
      <x v="2"/>
    </i>
    <i t="grand">
      <x/>
    </i>
  </rowItems>
  <colItems count="1">
    <i/>
  </colItems>
  <pageFields count="1">
    <pageField fld="2" hier="19" name="[DimEmployee].[Attrition].&amp;[Yes]" cap="Yes"/>
  </pageFields>
  <dataFields count="1">
    <dataField name="Count of EmployeeID" fld="1" subtotal="count" baseField="0" baseItem="0"/>
  </dataFields>
  <chartFormats count="8">
    <chartFormat chart="7" format="5" series="1">
      <pivotArea type="data" outline="0" fieldPosition="0">
        <references count="1">
          <reference field="4294967294" count="1" selected="0">
            <x v="0"/>
          </reference>
        </references>
      </pivotArea>
    </chartFormat>
    <chartFormat chart="12" format="10" series="1">
      <pivotArea type="data" outline="0" fieldPosition="0">
        <references count="1">
          <reference field="4294967294" count="1" selected="0">
            <x v="0"/>
          </reference>
        </references>
      </pivotArea>
    </chartFormat>
    <chartFormat chart="12" format="11">
      <pivotArea type="data" outline="0" fieldPosition="0">
        <references count="2">
          <reference field="4294967294" count="1" selected="0">
            <x v="0"/>
          </reference>
          <reference field="0" count="1" selected="0">
            <x v="0"/>
          </reference>
        </references>
      </pivotArea>
    </chartFormat>
    <chartFormat chart="12" format="12">
      <pivotArea type="data" outline="0" fieldPosition="0">
        <references count="2">
          <reference field="4294967294" count="1" selected="0">
            <x v="0"/>
          </reference>
          <reference field="0" count="1" selected="0">
            <x v="1"/>
          </reference>
        </references>
      </pivotArea>
    </chartFormat>
    <chartFormat chart="12" format="13">
      <pivotArea type="data" outline="0" fieldPosition="0">
        <references count="2">
          <reference field="4294967294" count="1" selected="0">
            <x v="0"/>
          </reference>
          <reference field="0" count="1" selected="0">
            <x v="2"/>
          </reference>
        </references>
      </pivotArea>
    </chartFormat>
    <chartFormat chart="7" format="6">
      <pivotArea type="data" outline="0" fieldPosition="0">
        <references count="2">
          <reference field="4294967294" count="1" selected="0">
            <x v="0"/>
          </reference>
          <reference field="0" count="1" selected="0">
            <x v="0"/>
          </reference>
        </references>
      </pivotArea>
    </chartFormat>
    <chartFormat chart="7" format="7">
      <pivotArea type="data" outline="0" fieldPosition="0">
        <references count="2">
          <reference field="4294967294" count="1" selected="0">
            <x v="0"/>
          </reference>
          <reference field="0" count="1" selected="0">
            <x v="1"/>
          </reference>
        </references>
      </pivotArea>
    </chartFormat>
    <chartFormat chart="7" format="8">
      <pivotArea type="data" outline="0" fieldPosition="0">
        <references count="2">
          <reference field="4294967294" count="1" selected="0">
            <x v="0"/>
          </reference>
          <reference field="0" count="1" selected="0">
            <x v="2"/>
          </reference>
        </references>
      </pivotArea>
    </chartFormat>
  </chartFormats>
  <pivotHierarchies count="8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DimEmployee].[Attri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DAD70F4F-4444-497E-85D1-5E232BDB402C}" name="PivotTable2" cacheId="689" applyNumberFormats="0" applyBorderFormats="0" applyFontFormats="0" applyPatternFormats="0" applyAlignmentFormats="0" applyWidthHeightFormats="1" dataCaption="Values" tag="e1575a03-e5b7-4be2-8408-f98762551ccc" updatedVersion="8" minRefreshableVersion="5" useAutoFormatting="1" subtotalHiddenItems="1" itemPrintTitles="1" createdVersion="8" indent="0" outline="1" outlineData="1" multipleFieldFilters="0" chartFormat="7" rowHeaderCaption=" ">
  <location ref="A91:B102" firstHeaderRow="1" firstDataRow="1" firstDataCol="1"/>
  <pivotFields count="2">
    <pivotField axis="axisRow" allDrilled="1" subtotalTop="0" showAll="0" defaultSubtotal="0" defaultAttributeDrillState="1">
      <items count="10">
        <item x="8"/>
        <item x="0"/>
        <item x="1"/>
        <item x="2"/>
        <item x="3"/>
        <item x="4"/>
        <item x="5"/>
        <item x="6"/>
        <item x="7"/>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Average of JobSatisfaction" fld="1" subtotal="average" baseField="0" baseItem="0" numFmtId="2"/>
  </dataFields>
  <chartFormats count="4">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0" count="1" selected="0">
            <x v="0"/>
          </reference>
        </references>
      </pivotArea>
    </chartFormat>
  </chartFormats>
  <pivotHierarchies count="8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JobSatisfactio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Performance]"/>
        <x15:activeTabTopLevelEntity name="[Dim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19FD08F5-602B-467F-B610-FAAAF317577B}" name="PivotTable1" cacheId="686" applyNumberFormats="0" applyBorderFormats="0" applyFontFormats="0" applyPatternFormats="0" applyAlignmentFormats="0" applyWidthHeightFormats="1" dataCaption="Values" tag="a47fefda-1bf3-44a5-a0f6-e6a0a89e5187" updatedVersion="8" minRefreshableVersion="5" useAutoFormatting="1" subtotalHiddenItems="1" itemPrintTitles="1" createdVersion="8" indent="0" outline="1" outlineData="1" multipleFieldFilters="0" chartFormat="6">
  <location ref="A74:B86" firstHeaderRow="1" firstDataRow="1" firstDataCol="1" rowPageCount="1" colPageCount="1"/>
  <pivotFields count="3">
    <pivotField dataField="1" subtotalTop="0" showAll="0" defaultSubtotal="0"/>
    <pivotField axis="axisRow" allDrilled="1" subtotalTop="0" showAll="0" dataSourceSort="1" defaultSubtotal="0" defaultAttributeDrillState="1">
      <items count="11">
        <item x="0"/>
        <item x="1"/>
        <item x="2"/>
        <item x="3"/>
        <item x="4"/>
        <item x="5"/>
        <item x="6"/>
        <item x="7"/>
        <item x="8"/>
        <item x="9"/>
        <item x="10"/>
      </items>
    </pivotField>
    <pivotField axis="axisPage" allDrilled="1" subtotalTop="0" showAll="0" dataSourceSort="1" defaultSubtotal="0" defaultAttributeDrillState="1"/>
  </pivotFields>
  <rowFields count="1">
    <field x="1"/>
  </rowFields>
  <rowItems count="12">
    <i>
      <x/>
    </i>
    <i>
      <x v="1"/>
    </i>
    <i>
      <x v="2"/>
    </i>
    <i>
      <x v="3"/>
    </i>
    <i>
      <x v="4"/>
    </i>
    <i>
      <x v="5"/>
    </i>
    <i>
      <x v="6"/>
    </i>
    <i>
      <x v="7"/>
    </i>
    <i>
      <x v="8"/>
    </i>
    <i>
      <x v="9"/>
    </i>
    <i>
      <x v="10"/>
    </i>
    <i t="grand">
      <x/>
    </i>
  </rowItems>
  <colItems count="1">
    <i/>
  </colItems>
  <pageFields count="1">
    <pageField fld="2" hier="19" name="[DimEmployee].[Attrition].&amp;[Yes]" cap="Yes"/>
  </pageFields>
  <dataFields count="1">
    <dataField name="Count of EmployeeID"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8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DimEmployee].[Attri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740EA4C7-F05C-4414-9EF0-E42392186E87}" name="Mahmoud6" cacheId="677" applyNumberFormats="0" applyBorderFormats="0" applyFontFormats="0" applyPatternFormats="0" applyAlignmentFormats="0" applyWidthHeightFormats="1" dataCaption="Values" tag="742e9084-3e51-4645-b371-1032183e4a79" updatedVersion="8" minRefreshableVersion="5" useAutoFormatting="1" subtotalHiddenItems="1" itemPrintTitles="1" createdVersion="8" indent="0" outline="1" outlineData="1" multipleFieldFilters="0" chartFormat="25">
  <location ref="A127:B130" firstHeaderRow="1" firstDataRow="1" firstDataCol="1" rowPageCount="1" colPageCount="1"/>
  <pivotFields count="3">
    <pivotField axis="axisPage"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s>
  <rowFields count="1">
    <field x="2"/>
  </rowFields>
  <rowItems count="3">
    <i>
      <x/>
    </i>
    <i>
      <x v="1"/>
    </i>
    <i t="grand">
      <x/>
    </i>
  </rowItems>
  <colItems count="1">
    <i/>
  </colItems>
  <pageFields count="1">
    <pageField fld="0" hier="19" name="[DimEmployee].[Attrition].&amp;[Yes]" cap="Yes"/>
  </pageFields>
  <dataFields count="1">
    <dataField name="Count of EmployeeID" fld="1" subtotal="count" baseField="0" baseItem="0"/>
  </dataFields>
  <chartFormats count="5">
    <chartFormat chart="20" format="9" series="1">
      <pivotArea type="data" outline="0" fieldPosition="0">
        <references count="1">
          <reference field="4294967294" count="1" selected="0">
            <x v="0"/>
          </reference>
        </references>
      </pivotArea>
    </chartFormat>
    <chartFormat chart="21" format="9" series="1">
      <pivotArea type="data" outline="0" fieldPosition="0">
        <references count="1">
          <reference field="4294967294" count="1" selected="0">
            <x v="0"/>
          </reference>
        </references>
      </pivotArea>
    </chartFormat>
    <chartFormat chart="22" format="9" series="1">
      <pivotArea type="data" outline="0" fieldPosition="0">
        <references count="1">
          <reference field="4294967294" count="1" selected="0">
            <x v="0"/>
          </reference>
        </references>
      </pivotArea>
    </chartFormat>
    <chartFormat chart="23" format="9" series="1">
      <pivotArea type="data" outline="0" fieldPosition="0">
        <references count="1">
          <reference field="4294967294" count="1" selected="0">
            <x v="0"/>
          </reference>
        </references>
      </pivotArea>
    </chartFormat>
    <chartFormat chart="24" format="9" series="1">
      <pivotArea type="data" outline="0" fieldPosition="0">
        <references count="1">
          <reference field="4294967294" count="1" selected="0">
            <x v="0"/>
          </reference>
        </references>
      </pivotArea>
    </chartFormat>
  </chartFormats>
  <pivotHierarchies count="8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DimEmployee].[Attri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DimEmployee]"/>
        <x15:activeTabTopLevelEntity name="[Fact_Performan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755A184F-2749-4E1B-B4CD-2FD2719216CD}" name="mahmoud2" cacheId="671" applyNumberFormats="0" applyBorderFormats="0" applyFontFormats="0" applyPatternFormats="0" applyAlignmentFormats="0" applyWidthHeightFormats="1" dataCaption="Values" tag="2ed15a6d-6e2c-4323-a431-89225c4ce9b5" updatedVersion="8" minRefreshableVersion="5" useAutoFormatting="1" subtotalHiddenItems="1" itemPrintTitles="1" createdVersion="8" indent="0" outline="1" outlineData="1" multipleFieldFilters="0" chartFormat="29">
  <location ref="A47:B51" firstHeaderRow="1" firstDataRow="1" firstDataCol="1" rowPageCount="1" colPageCount="1"/>
  <pivotFields count="3">
    <pivotField axis="axisRow" allDrilled="1" subtotalTop="0" showAll="0" dataSourceSort="1" defaultSubtotal="0" defaultAttributeDrillState="1">
      <items count="3">
        <item x="0"/>
        <item x="1"/>
        <item x="2"/>
      </items>
    </pivotField>
    <pivotField dataField="1" subtotalTop="0" showAll="0" defaultSubtotal="0"/>
    <pivotField axis="axisPage" allDrilled="1" subtotalTop="0" showAll="0" dataSourceSort="1" defaultSubtotal="0" defaultAttributeDrillState="1"/>
  </pivotFields>
  <rowFields count="1">
    <field x="0"/>
  </rowFields>
  <rowItems count="4">
    <i>
      <x/>
    </i>
    <i>
      <x v="1"/>
    </i>
    <i>
      <x v="2"/>
    </i>
    <i t="grand">
      <x/>
    </i>
  </rowItems>
  <colItems count="1">
    <i/>
  </colItems>
  <pageFields count="1">
    <pageField fld="2" hier="19" name="[DimEmployee].[Attrition].&amp;[Yes]" cap="Yes"/>
  </pageFields>
  <dataFields count="1">
    <dataField name="Count of EmployeeID" fld="1" subtotal="count" baseField="0" baseItem="0"/>
  </dataFields>
  <chartFormats count="4">
    <chartFormat chart="19" format="16" series="1">
      <pivotArea type="data" outline="0" fieldPosition="0">
        <references count="1">
          <reference field="4294967294" count="1" selected="0">
            <x v="0"/>
          </reference>
        </references>
      </pivotArea>
    </chartFormat>
    <chartFormat chart="19" format="20">
      <pivotArea type="data" outline="0" fieldPosition="0">
        <references count="2">
          <reference field="4294967294" count="1" selected="0">
            <x v="0"/>
          </reference>
          <reference field="0" count="1" selected="0">
            <x v="0"/>
          </reference>
        </references>
      </pivotArea>
    </chartFormat>
    <chartFormat chart="19" format="21">
      <pivotArea type="data" outline="0" fieldPosition="0">
        <references count="2">
          <reference field="4294967294" count="1" selected="0">
            <x v="0"/>
          </reference>
          <reference field="0" count="1" selected="0">
            <x v="1"/>
          </reference>
        </references>
      </pivotArea>
    </chartFormat>
    <chartFormat chart="19" format="22">
      <pivotArea type="data" outline="0" fieldPosition="0">
        <references count="2">
          <reference field="4294967294" count="1" selected="0">
            <x v="0"/>
          </reference>
          <reference field="0" count="1" selected="0">
            <x v="2"/>
          </reference>
        </references>
      </pivotArea>
    </chartFormat>
  </chartFormats>
  <pivotHierarchies count="8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DimEmployee].[Attri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E5657132-8A9F-4C0E-A768-40C61B57AA53}" name="Mahmoud5" cacheId="674" applyNumberFormats="0" applyBorderFormats="0" applyFontFormats="0" applyPatternFormats="0" applyAlignmentFormats="0" applyWidthHeightFormats="1" dataCaption="Values" tag="fe1b7ef0-1b11-45ec-838d-f7c4a82feaf1" updatedVersion="8" minRefreshableVersion="5" useAutoFormatting="1" subtotalHiddenItems="1" itemPrintTitles="1" createdVersion="8" indent="0" outline="1" outlineData="1" multipleFieldFilters="0" chartFormat="24">
  <location ref="A114:B118" firstHeaderRow="1" firstDataRow="1" firstDataCol="1" rowPageCount="1" colPageCount="1"/>
  <pivotFields count="3">
    <pivotField axis="axisRow" allDrilled="1" subtotalTop="0" showAll="0" defaultSubtotal="0" defaultAttributeDrillState="1">
      <items count="3">
        <item x="2"/>
        <item x="0"/>
        <item x="1"/>
      </items>
    </pivotField>
    <pivotField dataField="1" subtotalTop="0" showAll="0" defaultSubtotal="0"/>
    <pivotField axis="axisPage" allDrilled="1" subtotalTop="0" showAll="0" dataSourceSort="1" defaultSubtotal="0" defaultAttributeDrillState="1"/>
  </pivotFields>
  <rowFields count="1">
    <field x="0"/>
  </rowFields>
  <rowItems count="4">
    <i>
      <x/>
    </i>
    <i>
      <x v="1"/>
    </i>
    <i>
      <x v="2"/>
    </i>
    <i t="grand">
      <x/>
    </i>
  </rowItems>
  <colItems count="1">
    <i/>
  </colItems>
  <pageFields count="1">
    <pageField fld="2" hier="19" name="[DimEmployee].[Attrition].&amp;[Yes]" cap="Yes"/>
  </pageFields>
  <dataFields count="1">
    <dataField name="Count of EmployeeID" fld="1" subtotal="count" baseField="0" baseItem="0"/>
  </dataFields>
  <chartFormats count="3">
    <chartFormat chart="17" format="23" series="1">
      <pivotArea type="data" outline="0" fieldPosition="0">
        <references count="1">
          <reference field="4294967294" count="1" selected="0">
            <x v="0"/>
          </reference>
        </references>
      </pivotArea>
    </chartFormat>
    <chartFormat chart="22" format="25" series="1">
      <pivotArea type="data" outline="0" fieldPosition="0">
        <references count="1">
          <reference field="4294967294" count="1" selected="0">
            <x v="0"/>
          </reference>
        </references>
      </pivotArea>
    </chartFormat>
    <chartFormat chart="22" format="26">
      <pivotArea type="data" outline="0" fieldPosition="0">
        <references count="2">
          <reference field="4294967294" count="1" selected="0">
            <x v="0"/>
          </reference>
          <reference field="0" count="1" selected="0">
            <x v="0"/>
          </reference>
        </references>
      </pivotArea>
    </chartFormat>
  </chartFormats>
  <pivotHierarchies count="8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DimEmployee].[Attri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DimEmployee]"/>
        <x15:activeTabTopLevelEntity name="[Fact_Performan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6C8E4069-3AEC-44AF-8621-472B449911CC}" name="Mahmoud8" cacheId="683" applyNumberFormats="0" applyBorderFormats="0" applyFontFormats="0" applyPatternFormats="0" applyAlignmentFormats="0" applyWidthHeightFormats="1" dataCaption="Values" tag="5da10982-502e-49cc-8cc2-1f9e08919fe1" updatedVersion="8" minRefreshableVersion="5" useAutoFormatting="1" subtotalHiddenItems="1" itemPrintTitles="1" createdVersion="8" indent="0" outline="1" outlineData="1" multipleFieldFilters="0" chartFormat="54">
  <location ref="A165:B179" firstHeaderRow="1" firstDataRow="1" firstDataCol="1"/>
  <pivotFields count="2">
    <pivotField axis="axisRow" allDrilled="1" subtotalTop="0" showAll="0" dataSourceSort="1" defaultSubtotal="0" defaultAttributeDrillState="1">
      <items count="13">
        <item x="0"/>
        <item x="1"/>
        <item x="2"/>
        <item x="3"/>
        <item x="4"/>
        <item x="5"/>
        <item x="6"/>
        <item x="7"/>
        <item x="8"/>
        <item x="9"/>
        <item x="10"/>
        <item x="11"/>
        <item x="12"/>
      </items>
    </pivotField>
    <pivotField dataField="1" subtotalTop="0" showAll="0" defaultSubtotal="0"/>
  </pivotFields>
  <rowFields count="1">
    <field x="0"/>
  </rowFields>
  <rowItems count="14">
    <i>
      <x/>
    </i>
    <i>
      <x v="1"/>
    </i>
    <i>
      <x v="2"/>
    </i>
    <i>
      <x v="3"/>
    </i>
    <i>
      <x v="4"/>
    </i>
    <i>
      <x v="5"/>
    </i>
    <i>
      <x v="6"/>
    </i>
    <i>
      <x v="7"/>
    </i>
    <i>
      <x v="8"/>
    </i>
    <i>
      <x v="9"/>
    </i>
    <i>
      <x v="10"/>
    </i>
    <i>
      <x v="11"/>
    </i>
    <i>
      <x v="12"/>
    </i>
    <i t="grand">
      <x/>
    </i>
  </rowItems>
  <colItems count="1">
    <i/>
  </colItems>
  <dataFields count="1">
    <dataField name="Average of JobSatisfaction" fld="1" subtotal="average" baseField="0" baseItem="0" numFmtId="2"/>
  </dataFields>
  <chartFormats count="2">
    <chartFormat chart="44" format="31" series="1">
      <pivotArea type="data" outline="0" fieldPosition="0">
        <references count="1">
          <reference field="4294967294" count="1" selected="0">
            <x v="0"/>
          </reference>
        </references>
      </pivotArea>
    </chartFormat>
    <chartFormat chart="53" format="33" series="1">
      <pivotArea type="data" outline="0" fieldPosition="0">
        <references count="1">
          <reference field="4294967294" count="1" selected="0">
            <x v="0"/>
          </reference>
        </references>
      </pivotArea>
    </chartFormat>
  </chartFormats>
  <pivotHierarchies count="8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JobSatisfactio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Employee]"/>
        <x15:activeTabTopLevelEntity name="[Fact_Performan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4D46866-878A-4E08-BE50-8EEE83695F62}" name="PivotTable5" cacheId="533" applyNumberFormats="0" applyBorderFormats="0" applyFontFormats="0" applyPatternFormats="0" applyAlignmentFormats="0" applyWidthHeightFormats="1" dataCaption="Values" tag="9a822a4d-8bce-4f13-bab8-c4eb1eb206ce" updatedVersion="8" minRefreshableVersion="5" useAutoFormatting="1" subtotalHiddenItems="1" itemPrintTitles="1" createdVersion="8" indent="0" outline="1" outlineData="1" multipleFieldFilters="0" rowHeaderCaption="States">
  <location ref="A38:B42" firstHeaderRow="1" firstDataRow="1" firstDataCol="1"/>
  <pivotFields count="6">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4">
    <i>
      <x/>
    </i>
    <i>
      <x v="1"/>
    </i>
    <i>
      <x v="2"/>
    </i>
    <i t="grand">
      <x/>
    </i>
  </rowItems>
  <colItems count="1">
    <i/>
  </colItems>
  <dataFields count="1">
    <dataField name="Count of EmployeeID" fld="0" subtotal="count" baseField="0" baseItem="0"/>
  </dataFields>
  <formats count="6">
    <format dxfId="232">
      <pivotArea type="all" dataOnly="0" outline="0" fieldPosition="0"/>
    </format>
    <format dxfId="231">
      <pivotArea outline="0" collapsedLevelsAreSubtotals="1" fieldPosition="0"/>
    </format>
    <format dxfId="230">
      <pivotArea field="1" type="button" dataOnly="0" labelOnly="1" outline="0" axis="axisRow" fieldPosition="0"/>
    </format>
    <format dxfId="229">
      <pivotArea dataOnly="0" labelOnly="1" fieldPosition="0">
        <references count="1">
          <reference field="1" count="0"/>
        </references>
      </pivotArea>
    </format>
    <format dxfId="228">
      <pivotArea dataOnly="0" labelOnly="1" grandRow="1" outline="0" fieldPosition="0"/>
    </format>
    <format dxfId="227">
      <pivotArea dataOnly="0" labelOnly="1" outline="0" axis="axisValues" fieldPosition="0"/>
    </format>
  </formats>
  <pivotHierarchies count="87">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DE5B885-8587-4239-AD20-FA33DF0C8A57}" name="Avg Salary Per Job Role" cacheId="521" applyNumberFormats="0" applyBorderFormats="0" applyFontFormats="0" applyPatternFormats="0" applyAlignmentFormats="0" applyWidthHeightFormats="1" dataCaption="Values" tag="6958b2b2-99a4-4bf4-8fde-af3c687f3a7a" updatedVersion="8" minRefreshableVersion="5" useAutoFormatting="1" subtotalHiddenItems="1" itemPrintTitles="1" createdVersion="8" indent="0" outline="1" outlineData="1" multipleFieldFilters="0" chartFormat="6" rowHeaderCaption="Job Role">
  <location ref="A14:B28" firstHeaderRow="1" firstDataRow="1" firstDataCol="1"/>
  <pivotFields count="7">
    <pivotField axis="axisRow" allDrilled="1" subtotalTop="0" showAll="0" dataSourceSort="1" defaultSubtotal="0" defaultAttributeDrillState="1">
      <items count="13">
        <item x="0"/>
        <item x="1"/>
        <item x="2"/>
        <item x="3"/>
        <item x="4"/>
        <item x="5"/>
        <item x="6"/>
        <item x="7"/>
        <item x="8"/>
        <item x="9"/>
        <item x="10"/>
        <item x="11"/>
        <item x="1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14">
    <i>
      <x/>
    </i>
    <i>
      <x v="1"/>
    </i>
    <i>
      <x v="2"/>
    </i>
    <i>
      <x v="3"/>
    </i>
    <i>
      <x v="4"/>
    </i>
    <i>
      <x v="5"/>
    </i>
    <i>
      <x v="6"/>
    </i>
    <i>
      <x v="7"/>
    </i>
    <i>
      <x v="8"/>
    </i>
    <i>
      <x v="9"/>
    </i>
    <i>
      <x v="10"/>
    </i>
    <i>
      <x v="11"/>
    </i>
    <i>
      <x v="12"/>
    </i>
    <i t="grand">
      <x/>
    </i>
  </rowItems>
  <colItems count="1">
    <i/>
  </colItems>
  <dataFields count="1">
    <dataField name="Average of Salary" fld="1" subtotal="average" baseField="0" baseItem="0" numFmtId="165"/>
  </dataFields>
  <formats count="6">
    <format dxfId="238">
      <pivotArea type="all" dataOnly="0" outline="0" fieldPosition="0"/>
    </format>
    <format dxfId="237">
      <pivotArea outline="0" collapsedLevelsAreSubtotals="1" fieldPosition="0"/>
    </format>
    <format dxfId="236">
      <pivotArea field="0" type="button" dataOnly="0" labelOnly="1" outline="0" axis="axisRow" fieldPosition="0"/>
    </format>
    <format dxfId="235">
      <pivotArea dataOnly="0" labelOnly="1" fieldPosition="0">
        <references count="1">
          <reference field="0" count="0"/>
        </references>
      </pivotArea>
    </format>
    <format dxfId="234">
      <pivotArea dataOnly="0" labelOnly="1" grandRow="1" outline="0" fieldPosition="0"/>
    </format>
    <format dxfId="233">
      <pivotArea dataOnly="0" labelOnly="1" outline="0" axis="axisValues" fieldPosition="0"/>
    </format>
  </formats>
  <chartFormats count="12">
    <chartFormat chart="0" format="33" series="1">
      <pivotArea type="data" outline="0" fieldPosition="0">
        <references count="1">
          <reference field="4294967294" count="1" selected="0">
            <x v="0"/>
          </reference>
        </references>
      </pivotArea>
    </chartFormat>
    <chartFormat chart="1" format="33" series="1">
      <pivotArea type="data" outline="0" fieldPosition="0">
        <references count="1">
          <reference field="4294967294" count="1" selected="0">
            <x v="0"/>
          </reference>
        </references>
      </pivotArea>
    </chartFormat>
    <chartFormat chart="2" format="33" series="1">
      <pivotArea type="data" outline="0" fieldPosition="0">
        <references count="1">
          <reference field="4294967294" count="1" selected="0">
            <x v="0"/>
          </reference>
        </references>
      </pivotArea>
    </chartFormat>
    <chartFormat chart="2" format="34">
      <pivotArea type="data" outline="0" fieldPosition="0">
        <references count="2">
          <reference field="4294967294" count="1" selected="0">
            <x v="0"/>
          </reference>
          <reference field="0" count="1" selected="0">
            <x v="12"/>
          </reference>
        </references>
      </pivotArea>
    </chartFormat>
    <chartFormat chart="2" format="35">
      <pivotArea type="data" outline="0" fieldPosition="0">
        <references count="2">
          <reference field="4294967294" count="1" selected="0">
            <x v="0"/>
          </reference>
          <reference field="0" count="1" selected="0">
            <x v="11"/>
          </reference>
        </references>
      </pivotArea>
    </chartFormat>
    <chartFormat chart="2" format="36">
      <pivotArea type="data" outline="0" fieldPosition="0">
        <references count="2">
          <reference field="4294967294" count="1" selected="0">
            <x v="0"/>
          </reference>
          <reference field="0" count="1" selected="0">
            <x v="0"/>
          </reference>
        </references>
      </pivotArea>
    </chartFormat>
    <chartFormat chart="2" format="37">
      <pivotArea type="data" outline="0" fieldPosition="0">
        <references count="2">
          <reference field="4294967294" count="1" selected="0">
            <x v="0"/>
          </reference>
          <reference field="0" count="1" selected="0">
            <x v="2"/>
          </reference>
        </references>
      </pivotArea>
    </chartFormat>
    <chartFormat chart="2" format="38">
      <pivotArea type="data" outline="0" fieldPosition="0">
        <references count="2">
          <reference field="4294967294" count="1" selected="0">
            <x v="0"/>
          </reference>
          <reference field="0" count="1" selected="0">
            <x v="3"/>
          </reference>
        </references>
      </pivotArea>
    </chartFormat>
    <chartFormat chart="2" format="39">
      <pivotArea type="data" outline="0" fieldPosition="0">
        <references count="2">
          <reference field="4294967294" count="1" selected="0">
            <x v="0"/>
          </reference>
          <reference field="0" count="1" selected="0">
            <x v="5"/>
          </reference>
        </references>
      </pivotArea>
    </chartFormat>
    <chartFormat chart="2" format="40">
      <pivotArea type="data" outline="0" fieldPosition="0">
        <references count="2">
          <reference field="4294967294" count="1" selected="0">
            <x v="0"/>
          </reference>
          <reference field="0" count="1" selected="0">
            <x v="6"/>
          </reference>
        </references>
      </pivotArea>
    </chartFormat>
    <chartFormat chart="2" format="41">
      <pivotArea type="data" outline="0" fieldPosition="0">
        <references count="2">
          <reference field="4294967294" count="1" selected="0">
            <x v="0"/>
          </reference>
          <reference field="0" count="1" selected="0">
            <x v="7"/>
          </reference>
        </references>
      </pivotArea>
    </chartFormat>
    <chartFormat chart="2" format="42">
      <pivotArea type="data" outline="0" fieldPosition="0">
        <references count="2">
          <reference field="4294967294" count="1" selected="0">
            <x v="0"/>
          </reference>
          <reference field="0" count="1" selected="0">
            <x v="9"/>
          </reference>
        </references>
      </pivotArea>
    </chartFormat>
  </chartFormats>
  <pivotHierarchies count="87">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Salar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626A1A7-D843-4002-9CB2-90427808BDCC}" name="PivotTable7" cacheId="539" applyNumberFormats="0" applyBorderFormats="0" applyFontFormats="0" applyPatternFormats="0" applyAlignmentFormats="0" applyWidthHeightFormats="1" dataCaption="Values" tag="9196d647-ad19-4985-bbe5-25064767f819" updatedVersion="8" minRefreshableVersion="5" useAutoFormatting="1" subtotalHiddenItems="1" itemPrintTitles="1" createdVersion="8" indent="0" outline="1" outlineData="1" multipleFieldFilters="0" chartFormat="3" rowHeaderCaption="Martial Status">
  <location ref="A64:C69" firstHeaderRow="1" firstDataRow="2" firstDataCol="1"/>
  <pivotFields count="7">
    <pivotField axis="axisCol" allDrilled="1" subtotalTop="0" showAll="0" dataSourceSort="1" defaultSubtotal="0" defaultAttributeDrillState="1">
      <items count="1">
        <item s="1" x="0"/>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4">
    <i>
      <x/>
    </i>
    <i>
      <x v="1"/>
    </i>
    <i>
      <x v="2"/>
    </i>
    <i t="grand">
      <x/>
    </i>
  </rowItems>
  <colFields count="1">
    <field x="0"/>
  </colFields>
  <colItems count="2">
    <i>
      <x/>
    </i>
    <i t="grand">
      <x/>
    </i>
  </colItems>
  <dataFields count="1">
    <dataField name="Count of EmployeeID" fld="2" subtotal="count" baseField="0" baseItem="0"/>
  </dataFields>
  <chartFormats count="4">
    <chartFormat chart="0" format="35" series="1">
      <pivotArea type="data" outline="0" fieldPosition="0">
        <references count="2">
          <reference field="4294967294" count="1" selected="0">
            <x v="0"/>
          </reference>
          <reference field="0" count="1" selected="0">
            <x v="0"/>
          </reference>
        </references>
      </pivotArea>
    </chartFormat>
    <chartFormat chart="0" format="36">
      <pivotArea type="data" outline="0" fieldPosition="0">
        <references count="3">
          <reference field="4294967294" count="1" selected="0">
            <x v="0"/>
          </reference>
          <reference field="0" count="1" selected="0">
            <x v="0"/>
          </reference>
          <reference field="1" count="1" selected="0">
            <x v="0"/>
          </reference>
        </references>
      </pivotArea>
    </chartFormat>
    <chartFormat chart="0" format="37">
      <pivotArea type="data" outline="0" fieldPosition="0">
        <references count="3">
          <reference field="4294967294" count="1" selected="0">
            <x v="0"/>
          </reference>
          <reference field="0" count="1" selected="0">
            <x v="0"/>
          </reference>
          <reference field="1" count="1" selected="0">
            <x v="1"/>
          </reference>
        </references>
      </pivotArea>
    </chartFormat>
    <chartFormat chart="0" format="38">
      <pivotArea type="data" outline="0" fieldPosition="0">
        <references count="3">
          <reference field="4294967294" count="1" selected="0">
            <x v="0"/>
          </reference>
          <reference field="0" count="1" selected="0">
            <x v="0"/>
          </reference>
          <reference field="1" count="1" selected="0">
            <x v="2"/>
          </reference>
        </references>
      </pivotArea>
    </chartFormat>
  </chartFormats>
  <pivotHierarchies count="87">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1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C89BC55-07F2-4C6A-99A7-7652B48ED60C}" name="Employee Travel Freq." cacheId="524" applyNumberFormats="0" applyBorderFormats="0" applyFontFormats="0" applyPatternFormats="0" applyAlignmentFormats="0" applyWidthHeightFormats="1" dataCaption="Values" tag="2f6d9f2c-0ae0-4a7e-bbd3-2343dce69703" updatedVersion="8" minRefreshableVersion="5" useAutoFormatting="1" subtotalHiddenItems="1" itemPrintTitles="1" createdVersion="8" indent="0" outline="1" outlineData="1" multipleFieldFilters="0" chartFormat="7" rowHeaderCaption="Travel Status">
  <location ref="A30:B34" firstHeaderRow="1" firstDataRow="1" firstDataCol="1"/>
  <pivotFields count="7">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EmployeeID" fld="1" subtotal="count" baseField="0" baseItem="0"/>
  </dataFields>
  <formats count="6">
    <format dxfId="244">
      <pivotArea type="all" dataOnly="0" outline="0" fieldPosition="0"/>
    </format>
    <format dxfId="243">
      <pivotArea outline="0" collapsedLevelsAreSubtotals="1" fieldPosition="0"/>
    </format>
    <format dxfId="242">
      <pivotArea field="0" type="button" dataOnly="0" labelOnly="1" outline="0" axis="axisRow" fieldPosition="0"/>
    </format>
    <format dxfId="241">
      <pivotArea dataOnly="0" labelOnly="1" fieldPosition="0">
        <references count="1">
          <reference field="0" count="0"/>
        </references>
      </pivotArea>
    </format>
    <format dxfId="240">
      <pivotArea dataOnly="0" labelOnly="1" grandRow="1" outline="0" fieldPosition="0"/>
    </format>
    <format dxfId="239">
      <pivotArea dataOnly="0" labelOnly="1" outline="0" axis="axisValues"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87">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CBB873B-E1E8-4C07-A1D7-49D97BC110C5}" name="PivotTable6" cacheId="536" applyNumberFormats="0" applyBorderFormats="0" applyFontFormats="0" applyPatternFormats="0" applyAlignmentFormats="0" applyWidthHeightFormats="1" dataCaption="Values" tag="c56cb2d8-cca8-46f1-9cad-72ab874cda94" updatedVersion="8" minRefreshableVersion="5" useAutoFormatting="1" subtotalHiddenItems="1" itemPrintTitles="1" createdVersion="8" indent="0" outline="1" outlineData="1" multipleFieldFilters="0" chartFormat="12" rowHeaderCaption="Ethnicity">
  <location ref="A47:B55" firstHeaderRow="1" firstDataRow="1" firstDataCol="1"/>
  <pivotFields count="7">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Count of EmployeeID" fld="1" subtotal="count" baseField="0" baseItem="0"/>
  </dataFields>
  <formats count="6">
    <format dxfId="250">
      <pivotArea type="all" dataOnly="0" outline="0" fieldPosition="0"/>
    </format>
    <format dxfId="249">
      <pivotArea outline="0" collapsedLevelsAreSubtotals="1" fieldPosition="0"/>
    </format>
    <format dxfId="248">
      <pivotArea field="0" type="button" dataOnly="0" labelOnly="1" outline="0" axis="axisRow" fieldPosition="0"/>
    </format>
    <format dxfId="247">
      <pivotArea dataOnly="0" labelOnly="1" fieldPosition="0">
        <references count="1">
          <reference field="0" count="0"/>
        </references>
      </pivotArea>
    </format>
    <format dxfId="246">
      <pivotArea dataOnly="0" labelOnly="1" grandRow="1" outline="0" fieldPosition="0"/>
    </format>
    <format dxfId="245">
      <pivotArea dataOnly="0" labelOnly="1" outline="0" axis="axisValues" fieldPosition="0"/>
    </format>
  </formats>
  <chartFormats count="9">
    <chartFormat chart="0" format="33" series="1">
      <pivotArea type="data" outline="0" fieldPosition="0">
        <references count="1">
          <reference field="4294967294" count="1" selected="0">
            <x v="0"/>
          </reference>
        </references>
      </pivotArea>
    </chartFormat>
    <chartFormat chart="1" format="33" series="1">
      <pivotArea type="data" outline="0" fieldPosition="0">
        <references count="1">
          <reference field="4294967294" count="1" selected="0">
            <x v="0"/>
          </reference>
        </references>
      </pivotArea>
    </chartFormat>
    <chartFormat chart="1" format="34">
      <pivotArea type="data" outline="0" fieldPosition="0">
        <references count="2">
          <reference field="4294967294" count="1" selected="0">
            <x v="0"/>
          </reference>
          <reference field="0" count="1" selected="0">
            <x v="5"/>
          </reference>
        </references>
      </pivotArea>
    </chartFormat>
    <chartFormat chart="1" format="35">
      <pivotArea type="data" outline="0" fieldPosition="0">
        <references count="2">
          <reference field="4294967294" count="1" selected="0">
            <x v="0"/>
          </reference>
          <reference field="0" count="1" selected="0">
            <x v="6"/>
          </reference>
        </references>
      </pivotArea>
    </chartFormat>
    <chartFormat chart="1" format="36">
      <pivotArea type="data" outline="0" fieldPosition="0">
        <references count="2">
          <reference field="4294967294" count="1" selected="0">
            <x v="0"/>
          </reference>
          <reference field="0" count="1" selected="0">
            <x v="0"/>
          </reference>
        </references>
      </pivotArea>
    </chartFormat>
    <chartFormat chart="1" format="37">
      <pivotArea type="data" outline="0" fieldPosition="0">
        <references count="2">
          <reference field="4294967294" count="1" selected="0">
            <x v="0"/>
          </reference>
          <reference field="0" count="1" selected="0">
            <x v="1"/>
          </reference>
        </references>
      </pivotArea>
    </chartFormat>
    <chartFormat chart="1" format="38">
      <pivotArea type="data" outline="0" fieldPosition="0">
        <references count="2">
          <reference field="4294967294" count="1" selected="0">
            <x v="0"/>
          </reference>
          <reference field="0" count="1" selected="0">
            <x v="2"/>
          </reference>
        </references>
      </pivotArea>
    </chartFormat>
    <chartFormat chart="1" format="39">
      <pivotArea type="data" outline="0" fieldPosition="0">
        <references count="2">
          <reference field="4294967294" count="1" selected="0">
            <x v="0"/>
          </reference>
          <reference field="0" count="1" selected="0">
            <x v="3"/>
          </reference>
        </references>
      </pivotArea>
    </chartFormat>
    <chartFormat chart="1" format="40">
      <pivotArea type="data" outline="0" fieldPosition="0">
        <references count="2">
          <reference field="4294967294" count="1" selected="0">
            <x v="0"/>
          </reference>
          <reference field="0" count="1" selected="0">
            <x v="4"/>
          </reference>
        </references>
      </pivotArea>
    </chartFormat>
  </chartFormats>
  <pivotHierarchies count="87">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F6BD44E-5791-4C8E-9F55-6E940B495454}" name="Aged_4" cacheId="490" applyNumberFormats="0" applyBorderFormats="0" applyFontFormats="0" applyPatternFormats="0" applyAlignmentFormats="0" applyWidthHeightFormats="1" dataCaption="Values" tag="40da28da-1dd5-47ae-a03a-6b16518fb5bb" updatedVersion="8" minRefreshableVersion="3" useAutoFormatting="1" subtotalHiddenItems="1" itemPrintTitles="1" createdVersion="8" indent="0" outline="1" outlineData="1" multipleFieldFilters="0">
  <location ref="A84:B89" firstHeaderRow="1" firstDataRow="1" firstDataCol="1"/>
  <pivotFields count="6">
    <pivotField axis="axisRow" allDrilled="1" subtotalTop="0" showAll="0" dataSourceSort="1" defaultSubtotal="0" defaultAttributeDrillState="1">
      <items count="8">
        <item s="1" x="0"/>
        <item s="1" x="1"/>
        <item s="1" x="2"/>
        <item s="1" x="3"/>
        <item s="1" x="4"/>
        <item s="1" x="5"/>
        <item s="1" x="6"/>
        <item s="1" x="7"/>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Distinct Count of EmployeeID" fld="1" subtotal="count" baseField="0" baseItem="0">
      <extLst>
        <ext xmlns:x15="http://schemas.microsoft.com/office/spreadsheetml/2010/11/main" uri="{FABC7310-3BB5-11E1-824E-6D434824019B}">
          <x15:dataField isCountDistinct="1"/>
        </ext>
      </extLst>
    </dataField>
  </dataFields>
  <formats count="6">
    <format dxfId="166">
      <pivotArea type="all" dataOnly="0" outline="0" fieldPosition="0"/>
    </format>
    <format dxfId="165">
      <pivotArea outline="0" collapsedLevelsAreSubtotals="1" fieldPosition="0"/>
    </format>
    <format dxfId="164">
      <pivotArea field="0" type="button" dataOnly="0" labelOnly="1" outline="0" axis="axisRow" fieldPosition="0"/>
    </format>
    <format dxfId="163">
      <pivotArea dataOnly="0" labelOnly="1" fieldPosition="0">
        <references count="1">
          <reference field="0" count="4">
            <x v="0"/>
            <x v="1"/>
            <x v="2"/>
            <x v="3"/>
          </reference>
        </references>
      </pivotArea>
    </format>
    <format dxfId="162">
      <pivotArea dataOnly="0" labelOnly="1" grandRow="1" outline="0" fieldPosition="0"/>
    </format>
    <format dxfId="161">
      <pivotArea dataOnly="0" labelOnly="1" outline="0" axis="axisValues" fieldPosition="0"/>
    </format>
  </formats>
  <pivotHierarchies count="87">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Employee].[Attri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Employee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Employee]"/>
        <x15:activeTabTopLevelEntity name="[Fact_Performan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0F64CA4-F817-431A-ABDD-140DC38DB5C2}" name="Attrition Analysis 4" cacheId="50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6:A17" firstHeaderRow="1" firstDataRow="1" firstDataCol="0"/>
  <pivotFields count="5">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ManagerRating" fld="0" subtotal="average" baseField="0" baseItem="0"/>
  </dataFields>
  <pivotHierarchies count="87">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Employee].[Attri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Employee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ManagerRating"/>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Performance]"/>
        <x15:activeTabTopLevelEntity name="[DimEmploye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9" xr16:uid="{27A6E2EF-7383-47F9-95C8-999641E40978}" autoFormatId="16" applyNumberFormats="0" applyBorderFormats="0" applyFontFormats="0" applyPatternFormats="0" applyAlignmentFormats="0" applyWidthHeightFormats="0">
  <queryTableRefresh nextId="12">
    <queryTableFields count="11">
      <queryTableField id="1" name="PerformanceID" tableColumnId="1"/>
      <queryTableField id="2" name="EmployeeID" tableColumnId="2"/>
      <queryTableField id="3" name="ReviewDate" tableColumnId="3"/>
      <queryTableField id="4" name="EnvironmentSatisfaction" tableColumnId="4"/>
      <queryTableField id="5" name="JobSatisfaction" tableColumnId="5"/>
      <queryTableField id="6" name="RelationshipSatisfaction" tableColumnId="6"/>
      <queryTableField id="7" name="TrainingOpportunitiesWithinYear" tableColumnId="7"/>
      <queryTableField id="8" name="TrainingOpportunitiesTaken" tableColumnId="8"/>
      <queryTableField id="9" name="WorkLifeBalance" tableColumnId="9"/>
      <queryTableField id="10" name="SelfRating" tableColumnId="10"/>
      <queryTableField id="11" name="ManagerRating" tableColumnId="1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7" connectionId="8" xr16:uid="{389FBA11-DB9A-40A1-840F-2DB05FD403B0}" autoFormatId="16" applyNumberFormats="0" applyBorderFormats="0" applyFontFormats="0" applyPatternFormats="0" applyAlignmentFormats="0" applyWidthHeightFormats="0">
  <queryTableRefresh nextId="4">
    <queryTableFields count="2">
      <queryTableField id="1" name="WorkLifeBalanceID" tableColumnId="1"/>
      <queryTableField id="3" name="WorkLifeBalance"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6" connectionId="7" xr16:uid="{82D50AFF-2640-42C0-BAE8-B3B5204AD89D}" autoFormatId="16" applyNumberFormats="0" applyBorderFormats="0" applyFontFormats="0" applyPatternFormats="0" applyAlignmentFormats="0" applyWidthHeightFormats="0">
  <queryTableRefresh nextId="3">
    <queryTableFields count="2">
      <queryTableField id="1" name="SelfRatingID" tableColumnId="1"/>
      <queryTableField id="2" name="RatingLevel"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5" connectionId="5" xr16:uid="{99DBC20D-732E-4733-BF19-241B239502E3}" autoFormatId="16" applyNumberFormats="0" applyBorderFormats="0" applyFontFormats="0" applyPatternFormats="0" applyAlignmentFormats="0" applyWidthHeightFormats="0">
  <queryTableRefresh nextId="3">
    <queryTableFields count="2">
      <queryTableField id="1" name="ManagerRatingID" tableColumnId="1"/>
      <queryTableField id="2" name="RatingLevel" tableColumnId="2"/>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4" connectionId="6" xr16:uid="{CD1160A6-73CA-4086-A881-1E9763409291}" autoFormatId="16" applyNumberFormats="0" applyBorderFormats="0" applyFontFormats="0" applyPatternFormats="0" applyAlignmentFormats="0" applyWidthHeightFormats="0">
  <queryTableRefresh nextId="3">
    <queryTableFields count="2">
      <queryTableField id="1" name="RelSatisfactionID" tableColumnId="1"/>
      <queryTableField id="2" name="SatisfactionLevel" tableColumnId="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3" connectionId="4" xr16:uid="{456A05BB-66B3-42B8-90A4-20D0684487C8}" autoFormatId="16" applyNumberFormats="0" applyBorderFormats="0" applyFontFormats="0" applyPatternFormats="0" applyAlignmentFormats="0" applyWidthHeightFormats="0">
  <queryTableRefresh nextId="3">
    <queryTableFields count="2">
      <queryTableField id="1" name="JobSatisfactionID" tableColumnId="1"/>
      <queryTableField id="2" name="SatisfactionLevel" tableColumnId="2"/>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2" connectionId="3" xr16:uid="{D9F50F12-FA7E-4699-8009-DDB5B12D41C4}" autoFormatId="16" applyNumberFormats="0" applyBorderFormats="0" applyFontFormats="0" applyPatternFormats="0" applyAlignmentFormats="0" applyWidthHeightFormats="0">
  <queryTableRefresh nextId="3">
    <queryTableFields count="2">
      <queryTableField id="1" name="EnvSatisfactionID" tableColumnId="1"/>
      <queryTableField id="2" name="SatisfactionLevel" tableColumnId="2"/>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 connectionId="1" xr16:uid="{4CB129A5-C3B2-4A95-953D-C21D60590305}" autoFormatId="16" applyNumberFormats="0" applyBorderFormats="0" applyFontFormats="0" applyPatternFormats="0" applyAlignmentFormats="0" applyWidthHeightFormats="0">
  <queryTableRefresh nextId="3">
    <queryTableFields count="2">
      <queryTableField id="1" name="EducationLevelID" tableColumnId="1"/>
      <queryTableField id="2" name="EducationLevel" tableColumnId="2"/>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2" connectionId="2" xr16:uid="{ECFB63AA-E9C1-44A5-B85A-E17043A31C52}" autoFormatId="16" applyNumberFormats="0" applyBorderFormats="0" applyFontFormats="0" applyPatternFormats="0" applyAlignmentFormats="0" applyWidthHeightFormats="0">
  <queryTableRefresh nextId="28">
    <queryTableFields count="22">
      <queryTableField id="1" name="EmployeeID" tableColumnId="1"/>
      <queryTableField id="26" name="Full Name" tableColumnId="2"/>
      <queryTableField id="4" name="Gender" tableColumnId="4"/>
      <queryTableField id="5" name="Age" tableColumnId="5"/>
      <queryTableField id="6" name="BusinessTravel" tableColumnId="6"/>
      <queryTableField id="7" name="Department" tableColumnId="7"/>
      <queryTableField id="8" name="DistanceFromHome" tableColumnId="8"/>
      <queryTableField id="9" name="State" tableColumnId="9"/>
      <queryTableField id="10" name="Ethnicity" tableColumnId="10"/>
      <queryTableField id="11" name="EducationLevelID" tableColumnId="11"/>
      <queryTableField id="12" name="EducationField" tableColumnId="12"/>
      <queryTableField id="13" name="JobRole" tableColumnId="13"/>
      <queryTableField id="14" name="MaritalStatus" tableColumnId="14"/>
      <queryTableField id="15" name="Salary" tableColumnId="15"/>
      <queryTableField id="16" name="StockOptionLevel" tableColumnId="16"/>
      <queryTableField id="17" name="OverTime" tableColumnId="17"/>
      <queryTableField id="18" name="HireDate" tableColumnId="18"/>
      <queryTableField id="19" name="Attrition" tableColumnId="19"/>
      <queryTableField id="20" name="YearsAtCompany" tableColumnId="20"/>
      <queryTableField id="21" name="YearsInMostRecentRole" tableColumnId="21"/>
      <queryTableField id="22" name="YearsSinceLastPromotion" tableColumnId="22"/>
      <queryTableField id="23" name="YearsWithCurrManager" tableColumnId="23"/>
    </queryTableFields>
  </queryTableRefresh>
</queryTable>
</file>

<file path=xl/richData/_rels/rdRichValueWebImage.xml.rels><?xml version="1.0" encoding="UTF-8" standalone="yes"?>
<Relationships xmlns="http://schemas.openxmlformats.org/package/2006/relationships"><Relationship Id="rId3" Type="http://schemas.openxmlformats.org/officeDocument/2006/relationships/hyperlink" Target="https://www.bing.com/th?id=OSK.25a374587d56b5b92ef759ecb4ca433e&amp;qlt=95" TargetMode="External"/><Relationship Id="rId2" Type="http://schemas.openxmlformats.org/officeDocument/2006/relationships/hyperlink" Target="https://www.bing.com/images/search?form=xlimg&amp;q=California" TargetMode="External"/><Relationship Id="rId1" Type="http://schemas.openxmlformats.org/officeDocument/2006/relationships/hyperlink" Target="https://www.bing.com/th?id=OSK.00be164b931c0a9427c0a2ebdae3e140&amp;qlt=95" TargetMode="External"/><Relationship Id="rId6" Type="http://schemas.openxmlformats.org/officeDocument/2006/relationships/hyperlink" Target="https://www.bing.com/images/search?form=xlimg&amp;q=New%20York%20(state)" TargetMode="External"/><Relationship Id="rId5" Type="http://schemas.openxmlformats.org/officeDocument/2006/relationships/hyperlink" Target="https://www.bing.com/th?id=OSK.cba7f275842a20f49b98d704e1366fd5&amp;qlt=95" TargetMode="External"/><Relationship Id="rId4" Type="http://schemas.openxmlformats.org/officeDocument/2006/relationships/hyperlink" Target="https://www.bing.com/images/search?form=xlimg&amp;q=Illinois"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Srd>
</file>

<file path=xl/richData/rdarray.xml><?xml version="1.0" encoding="utf-8"?>
<arrayData xmlns="http://schemas.microsoft.com/office/spreadsheetml/2017/richdata2" count="7">
  <a r="4">
    <v t="r">9</v>
    <v t="r">10</v>
    <v t="r">11</v>
    <v t="r">12</v>
  </a>
  <a r="1">
    <v t="s">English</v>
  </a>
  <a r="1">
    <v t="s">Pacific Time Zone</v>
  </a>
  <a r="4">
    <v t="r">47</v>
    <v t="r">48</v>
    <v t="r">49</v>
    <v t="r">50</v>
  </a>
  <a r="1">
    <v t="s">Central Time Zone</v>
  </a>
  <a r="4">
    <v t="r">84</v>
    <v t="r">85</v>
    <v t="r">86</v>
    <v t="r">87</v>
  </a>
  <a r="1">
    <v t="s">Eastern Time Zone</v>
  </a>
</arrayData>
</file>

<file path=xl/richData/rdrichvalue.xml><?xml version="1.0" encoding="utf-8"?>
<rvData xmlns="http://schemas.microsoft.com/office/spreadsheetml/2017/richdata" count="110">
  <rv s="0">
    <v>536870912</v>
    <v>California</v>
    <v>3009d91d-d582-4c34-85ba-772ba09e5be1</v>
    <v>en-US</v>
    <v>Map</v>
  </rv>
  <rv s="1">
    <fb>423970</fb>
    <v>11</v>
  </rv>
  <rv s="1">
    <fb>102350</fb>
    <v>11</v>
  </rv>
  <rv s="0">
    <v>536870912</v>
    <v>Sacramento, California</v>
    <v>4a1a8070-cc3d-4060-af9c-08ccbbca73d7</v>
    <v>en-US</v>
    <v>Map</v>
  </rv>
  <rv s="0">
    <v>536870912</v>
    <v>United States</v>
    <v>5232ed96-85b1-2edb-12c6-63e6c597a1de</v>
    <v>en-US</v>
    <v>Map</v>
  </rv>
  <rv s="1">
    <fb>12717801</fb>
    <v>11</v>
  </rv>
  <rv s="1">
    <fb>14060525</fb>
    <v>11</v>
  </rv>
  <rv s="2">
    <v>0</v>
    <v>9</v>
    <v>0</v>
    <v>7</v>
    <v>0</v>
    <v>Image of California</v>
  </rv>
  <rv s="0">
    <v>536870912</v>
    <v>Los Angeles</v>
    <v>9958ca5c-ea31-4e71-8a17-bd1e7839c723</v>
    <v>en-US</v>
    <v>Map</v>
  </rv>
  <rv s="0">
    <v>805306368</v>
    <v>Gavin Newsom (Governor)</v>
    <v>ddd0ecbf-d7a9-4913-80c4-8eca3d95b4f2</v>
    <v>en-US</v>
    <v>Generic</v>
  </rv>
  <rv s="0">
    <v>805306368</v>
    <v>Eleni Kounalakis (Lieutenant governor)</v>
    <v>c8b4c34f-e58f-d4cc-2651-1b432d67c11a</v>
    <v>en-US</v>
    <v>Generic</v>
  </rv>
  <rv s="0">
    <v>805306368</v>
    <v>Alex Padilla (Senate)</v>
    <v>7f531c9a-64f3-c8e6-afb0-26647030a74e</v>
    <v>en-US</v>
    <v>Generic</v>
  </rv>
  <rv s="0">
    <v>805306368</v>
    <v>Adam Schiff (Senate)</v>
    <v>d5c1a692-eb25-8c7a-976b-c75a43f36513</v>
    <v>en-US</v>
    <v>Generic</v>
  </rv>
  <rv s="3">
    <v>0</v>
  </rv>
  <rv s="4">
    <v>https://www.bing.com/search?q=california&amp;form=skydnc</v>
    <v>Learn more on Bing</v>
  </rv>
  <rv s="1">
    <fb>1255</fb>
    <v>12</v>
  </rv>
  <rv s="1">
    <fb>61818</fb>
    <v>12</v>
  </rv>
  <rv s="1">
    <fb>385500</fb>
    <v>12</v>
  </rv>
  <rv s="3">
    <v>1</v>
  </rv>
  <rv s="1">
    <fb>2.96</fb>
    <v>13</v>
  </rv>
  <rv s="1">
    <fb>39431263</fb>
    <v>11</v>
  </rv>
  <rv s="1">
    <fb>5.4000000000000006E-2</fb>
    <v>14</v>
  </rv>
  <rv s="1">
    <fb>0.13300000000000001</fb>
    <v>14</v>
  </rv>
  <rv s="1">
    <fb>1.7000000000000001E-2</fb>
    <v>15</v>
  </rv>
  <rv s="1">
    <fb>0.14699999999999999</fb>
    <v>14</v>
  </rv>
  <rv s="1">
    <fb>0.314</fb>
    <v>14</v>
  </rv>
  <rv s="1">
    <fb>6.5000000000000002E-2</fb>
    <v>14</v>
  </rv>
  <rv s="1">
    <fb>0.27</fb>
    <v>14</v>
  </rv>
  <rv s="1">
    <fb>0.81799999999999995</fb>
    <v>14</v>
  </rv>
  <rv s="1">
    <fb>0.38799999999999996</fb>
    <v>14</v>
  </rv>
  <rv s="1">
    <fb>0.63100000000000001</fb>
    <v>14</v>
  </rv>
  <rv s="1">
    <fb>5.0000000000000001E-3</fb>
    <v>14</v>
  </rv>
  <rv s="1">
    <fb>6.8000000000000005E-2</fb>
    <v>14</v>
  </rv>
  <rv s="1">
    <fb>3.7999999999999999E-2</fb>
    <v>14</v>
  </rv>
  <rv s="1">
    <fb>0.23300000000000001</fb>
    <v>14</v>
  </rv>
  <rv s="1">
    <fb>6.4000000000000001E-2</fb>
    <v>14</v>
  </rv>
  <rv s="1">
    <fb>0.72900000000000009</fb>
    <v>14</v>
  </rv>
  <rv s="3">
    <v>2</v>
  </rv>
  <rv s="5">
    <v>#VALUE!</v>
    <v>en-US</v>
    <v>3009d91d-d582-4c34-85ba-772ba09e5be1</v>
    <v>536870912</v>
    <v>1</v>
    <v>0</v>
    <v>4</v>
    <v>5</v>
    <v>California</v>
    <v>7</v>
    <v>8</v>
    <v>Map</v>
    <v>9</v>
    <v>10</v>
    <v>US-CA</v>
    <v>1</v>
    <v>2</v>
    <v>3</v>
    <v>4</v>
    <v>California is a state in the Western region of the United States that lies on the Pacific Coast. It borders Oregon to the north, Nevada and Arizona to the east, and shares an international border with the Mexican state of Baja California to the ...</v>
    <v>5</v>
    <v>6</v>
    <v>7</v>
    <v>8</v>
    <v>13</v>
    <v>14</v>
    <v>15</v>
    <v>16</v>
    <v>17</v>
    <v>California</v>
    <v>18</v>
    <v>19</v>
    <v>20</v>
    <v>21</v>
    <v>22</v>
    <v>23</v>
    <v>24</v>
    <v>25</v>
    <v>26</v>
    <v>27</v>
    <v>28</v>
    <v>29</v>
    <v>30</v>
    <v>31</v>
    <v>32</v>
    <v>33</v>
    <v>34</v>
    <v>35</v>
    <v>36</v>
    <v>37</v>
    <v>California</v>
    <v>mdp/vdpid/5599</v>
  </rv>
  <rv s="0">
    <v>536870912</v>
    <v>Illinois</v>
    <v>4131acb8-628a-4241-8920-ca79eab9dade</v>
    <v>en-US</v>
    <v>Map</v>
  </rv>
  <rv s="1">
    <fb>149998</fb>
    <v>11</v>
  </rv>
  <rv s="1">
    <fb>22603</fb>
    <v>11</v>
  </rv>
  <rv s="0">
    <v>536870912</v>
    <v>Springfield, Illinois</v>
    <v>dc562bf8-bf83-4505-8a1b-0bdb5bd605f8</v>
    <v>en-US</v>
    <v>Map</v>
  </rv>
  <rv s="1">
    <fb>4786388</fb>
    <v>11</v>
  </rv>
  <rv s="1">
    <fb>5326970</fb>
    <v>11</v>
  </rv>
  <rv s="2">
    <v>1</v>
    <v>9</v>
    <v>16</v>
    <v>7</v>
    <v>0</v>
    <v>Image of Illinois</v>
  </rv>
  <rv s="0">
    <v>536870912</v>
    <v>Chicago</v>
    <v>28deeb39-ca49-4bd4-913b-929b1de4b25b</v>
    <v>en-US</v>
    <v>Map</v>
  </rv>
  <rv s="0">
    <v>805306368</v>
    <v>JB Pritzker (Governor)</v>
    <v>b759cb46-ad88-1a31-2b59-96119b3d5661</v>
    <v>en-US</v>
    <v>Generic</v>
  </rv>
  <rv s="0">
    <v>805306368</v>
    <v>Juliana Stratton (Lieutenant governor)</v>
    <v>b1e39d21-a189-eb04-4b28-4942fe9dcb39</v>
    <v>en-US</v>
    <v>Generic</v>
  </rv>
  <rv s="0">
    <v>805306368</v>
    <v>Dick Durbin (Senate)</v>
    <v>39cda51e-89dc-c35b-7e31-76f82e75fe08</v>
    <v>en-US</v>
    <v>Generic</v>
  </rv>
  <rv s="0">
    <v>805306368</v>
    <v>Tammy Duckworth (Senate)</v>
    <v>2df4f5f2-221e-6c63-c1d6-c100d6489731</v>
    <v>en-US</v>
    <v>Generic</v>
  </rv>
  <rv s="3">
    <v>3</v>
  </rv>
  <rv s="4">
    <v>https://www.bing.com/search?q=illinois&amp;form=skydnc</v>
    <v>Learn more on Bing</v>
  </rv>
  <rv s="1">
    <fb>907</fb>
    <v>12</v>
  </rv>
  <rv s="1">
    <fb>57574</fb>
    <v>12</v>
  </rv>
  <rv s="1">
    <fb>173800</fb>
    <v>12</v>
  </rv>
  <rv s="1">
    <fb>2.63</fb>
    <v>13</v>
  </rv>
  <rv s="1">
    <fb>12710158</fb>
    <v>11</v>
  </rv>
  <rv s="1">
    <fb>-2E-3</fb>
    <v>14</v>
  </rv>
  <rv s="1">
    <fb>0.14199999999999999</fb>
    <v>14</v>
  </rv>
  <rv s="1">
    <fb>6.0000000000000001E-3</fb>
    <v>15</v>
  </rv>
  <rv s="1">
    <fb>5.5E-2</fb>
    <v>14</v>
  </rv>
  <rv s="1">
    <fb>0.32299999999999995</fb>
    <v>14</v>
  </rv>
  <rv s="1">
    <fb>0.14000000000000001</fb>
    <v>14</v>
  </rv>
  <rv s="1">
    <fb>0.879</fb>
    <v>14</v>
  </rv>
  <rv s="1">
    <fb>0.16899999999999998</fb>
    <v>14</v>
  </rv>
  <rv s="1">
    <fb>0.65599999999999992</fb>
    <v>14</v>
  </rv>
  <rv s="1">
    <fb>1E-3</fb>
    <v>14</v>
  </rv>
  <rv s="1">
    <fb>7.0999999999999994E-2</fb>
    <v>14</v>
  </rv>
  <rv s="1">
    <fb>1.9E-2</fb>
    <v>14</v>
  </rv>
  <rv s="1">
    <fb>0.23</fb>
    <v>14</v>
  </rv>
  <rv s="1">
    <fb>6.0999999999999999E-2</fb>
    <v>14</v>
  </rv>
  <rv s="1">
    <fb>0.77300000000000002</fb>
    <v>14</v>
  </rv>
  <rv s="3">
    <v>4</v>
  </rv>
  <rv s="5">
    <v>#VALUE!</v>
    <v>en-US</v>
    <v>4131acb8-628a-4241-8920-ca79eab9dade</v>
    <v>536870912</v>
    <v>1</v>
    <v>0</v>
    <v>19</v>
    <v>5</v>
    <v>Illinois</v>
    <v>7</v>
    <v>8</v>
    <v>Map</v>
    <v>9</v>
    <v>10</v>
    <v>US-IL</v>
    <v>40</v>
    <v>41</v>
    <v>42</v>
    <v>4</v>
    <v>Illinois is a state in the Midwestern region of the United States. It borders on Lake Michigan to its northeast, the Mississippi River to its west, and the Wabash and Ohio rivers to its south. Of the fifty U.S. states, Illinois has the ...</v>
    <v>43</v>
    <v>44</v>
    <v>45</v>
    <v>46</v>
    <v>51</v>
    <v>52</v>
    <v>53</v>
    <v>54</v>
    <v>55</v>
    <v>Illinois</v>
    <v>18</v>
    <v>56</v>
    <v>57</v>
    <v>58</v>
    <v>59</v>
    <v>60</v>
    <v>61</v>
    <v>62</v>
    <v>24</v>
    <v>63</v>
    <v>64</v>
    <v>65</v>
    <v>66</v>
    <v>67</v>
    <v>68</v>
    <v>69</v>
    <v>70</v>
    <v>71</v>
    <v>72</v>
    <v>73</v>
    <v>Illinois</v>
    <v>mdp/vdpid/14808</v>
  </rv>
  <rv s="0">
    <v>536870912</v>
    <v>New York</v>
    <v>caeb7b9a-f5d7-4686-8fb5-cf7628296b13</v>
    <v>en-US</v>
    <v>Map</v>
  </rv>
  <rv s="1">
    <fb>141300</fb>
    <v>11</v>
  </rv>
  <rv s="1">
    <fb>33711</fb>
    <v>11</v>
  </rv>
  <rv s="0">
    <v>536870912</v>
    <v>Albany</v>
    <v>62ca8245-972e-448d-af38-345d4a958798</v>
    <v>en-US</v>
    <v>Map</v>
  </rv>
  <rv s="0">
    <v>536870912</v>
    <v>United States of America</v>
    <v>5232ed96-85b1-2edb-12c6-63e6c597a1de</v>
    <v>en-US</v>
    <v>Map</v>
  </rv>
  <rv s="1">
    <fb>7262279</fb>
    <v>11</v>
  </rv>
  <rv s="1">
    <fb>8231687</fb>
    <v>11</v>
  </rv>
  <rv s="2">
    <v>2</v>
    <v>9</v>
    <v>20</v>
    <v>7</v>
    <v>0</v>
    <v>Image of New York</v>
  </rv>
  <rv s="0">
    <v>536870912</v>
    <v>New York City</v>
    <v>60d5dc2b-c915-460b-b722-c9e3485499ca</v>
    <v>en-US</v>
    <v>Map</v>
  </rv>
  <rv s="0">
    <v>805306368</v>
    <v>Kathy Hochul (Governor)</v>
    <v>df92839d-3205-3454-b70c-aeefc37041a6</v>
    <v>en-US</v>
    <v>Generic</v>
  </rv>
  <rv s="0">
    <v>805306368</v>
    <v>Antonio Delgado (Lieutenant governor)</v>
    <v>c20a119d-42bf-2146-a5a5-f4ec19b8a648</v>
    <v>en-US</v>
    <v>Generic</v>
  </rv>
  <rv s="0">
    <v>805306368</v>
    <v>Chuck Schumer (Senate)</v>
    <v>d606edaa-bebe-be4b-5e66-17b8a58806b2</v>
    <v>en-US</v>
    <v>Generic</v>
  </rv>
  <rv s="0">
    <v>805306368</v>
    <v>Kirsten Gillibrand (Senate)</v>
    <v>ae592704-1bd7-e270-aa09-cb6ec83b3467</v>
    <v>en-US</v>
    <v>Generic</v>
  </rv>
  <rv s="3">
    <v>5</v>
  </rv>
  <rv s="4">
    <v>https://www.bing.com/search?q=new+york+state&amp;form=skydnc</v>
    <v>Learn more on Bing</v>
  </rv>
  <rv s="1">
    <fb>1132</fb>
    <v>12</v>
  </rv>
  <rv s="1">
    <fb>59269</fb>
    <v>12</v>
  </rv>
  <rv s="1">
    <fb>283400</fb>
    <v>12</v>
  </rv>
  <rv s="1">
    <fb>20201249</fb>
    <v>11</v>
  </rv>
  <rv s="1">
    <fb>0.15</fb>
    <v>14</v>
  </rv>
  <rv s="1">
    <fb>0.01</fb>
    <v>15</v>
  </rv>
  <rv s="1">
    <fb>8.8000000000000009E-2</fb>
    <v>14</v>
  </rv>
  <rv s="1">
    <fb>0.34200000000000003</fb>
    <v>14</v>
  </rv>
  <rv s="1">
    <fb>0.17600000000000002</fb>
    <v>14</v>
  </rv>
  <rv s="1">
    <fb>0.22500000000000001</fb>
    <v>14</v>
  </rv>
  <rv s="1">
    <fb>0.85599999999999998</fb>
    <v>14</v>
  </rv>
  <rv s="1">
    <fb>0.188</fb>
    <v>14</v>
  </rv>
  <rv s="1">
    <fb>0.63300000000000001</fb>
    <v>14</v>
  </rv>
  <rv s="1">
    <fb>7.400000000000001E-2</fb>
    <v>14</v>
  </rv>
  <rv s="1">
    <fb>2.4E-2</fb>
    <v>14</v>
  </rv>
  <rv s="1">
    <fb>0.21299999999999999</fb>
    <v>14</v>
  </rv>
  <rv s="1">
    <fb>0.06</fb>
    <v>14</v>
  </rv>
  <rv s="1">
    <fb>0.70099999999999996</fb>
    <v>14</v>
  </rv>
  <rv s="3">
    <v>6</v>
  </rv>
  <rv s="6">
    <v>#VALUE!</v>
    <v>en-US</v>
    <v>caeb7b9a-f5d7-4686-8fb5-cf7628296b13</v>
    <v>536870912</v>
    <v>1</v>
    <v>0</v>
    <v>23</v>
    <v>24</v>
    <v>New York</v>
    <v>7</v>
    <v>8</v>
    <v>Map</v>
    <v>9</v>
    <v>25</v>
    <v>US-NY</v>
    <v>76</v>
    <v>77</v>
    <v>78</v>
    <v>79</v>
    <v>New York, sometimes called New York State, is a state in the Northeastern region of the United States. A Mid-Atlantic state, New York borders New England, and has an international border with Canada. With almost 19.6 million residents, it is the ...</v>
    <v>80</v>
    <v>81</v>
    <v>82</v>
    <v>83</v>
    <v>88</v>
    <v>89</v>
    <v>90</v>
    <v>91</v>
    <v>92</v>
    <v>New York</v>
    <v>56</v>
    <v>93</v>
    <v>69</v>
    <v>94</v>
    <v>95</v>
    <v>96</v>
    <v>97</v>
    <v>98</v>
    <v>99</v>
    <v>100</v>
    <v>101</v>
    <v>102</v>
    <v>67</v>
    <v>103</v>
    <v>104</v>
    <v>105</v>
    <v>106</v>
    <v>107</v>
    <v>108</v>
    <v>New York</v>
    <v>mdp/vdpid/23161</v>
  </rv>
</rvData>
</file>

<file path=xl/richData/rdrichvaluestructure.xml><?xml version="1.0" encoding="utf-8"?>
<rvStructures xmlns="http://schemas.microsoft.com/office/spreadsheetml/2017/richdata" count="7">
  <s t="_linkedentity2">
    <k n="%EntityServiceId" t="i"/>
    <k n="_DisplayString" t="s"/>
    <k n="%EntityId" t="s"/>
    <k n="%EntityCulture" t="s"/>
    <k n="_Icon" t="s"/>
  </s>
  <s t="_formattednumber">
    <k n="_Format" t="spb"/>
  </s>
  <s t="_webimage">
    <k n="WebImageIdentifier" t="i"/>
    <k n="_Provider" t="spb"/>
    <k n="Attribution" t="spb"/>
    <k n="CalcOrigin" t="i"/>
    <k n="ComputedImage" t="b"/>
    <k n="Text" t="s"/>
  </s>
  <s t="_array">
    <k n="array" t="a"/>
  </s>
  <s t="_hyperlink">
    <k n="Address" t="s"/>
    <k n="Text" t="s"/>
  </s>
  <s t="_linkedentity2core">
    <k n="_CRID" t="e"/>
    <k n="%EntityCulture" t="s"/>
    <k n="%EntityId" t="s"/>
    <k n="%EntityServiceId" t="i"/>
    <k n="%IsRefreshable" t="b"/>
    <k n="%OutdatedReason" t="i"/>
    <k n="_Attribution" t="spb"/>
    <k n="_Display" t="spb"/>
    <k n="_DisplayString" t="s"/>
    <k n="_Flags" t="spb"/>
    <k n="_Format" t="spb"/>
    <k n="_Icon" t="s"/>
    <k n="_Provider" t="spb"/>
    <k n="_SubLabel" t="spb"/>
    <k n="Abbreviation" t="s"/>
    <k n="Area" t="r"/>
    <k n="Building permits" t="r"/>
    <k n="Capital/Major City" t="r"/>
    <k n="Country/region" t="r"/>
    <k n="Description" t="s"/>
    <k n="Households" t="r"/>
    <k n="Housing units" t="r"/>
    <k n="Image" t="r"/>
    <k n="Largest city" t="r"/>
    <k n="Leader(s)" t="r"/>
    <k n="LearnMoreOnLink" t="r"/>
    <k n="Median gross rent" t="r"/>
    <k n="Median household income" t="r"/>
    <k n="Median value, owner-occupied housing units" t="r"/>
    <k n="Name" t="s"/>
    <k n="Official language" t="r"/>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Native Hawaiian and Other Pacific Islander (%)" t="r"/>
    <k n="Population: Persons with a disability (%)" t="r"/>
    <k n="Population: Two or more races (%)" t="r"/>
    <k n="Population: Under age 18 (%)" t="r"/>
    <k n="Population: Under age 5 (%)" t="r"/>
    <k n="Population: White (%)" t="r"/>
    <k n="Time zone(s)" t="r"/>
    <k n="UniqueName" t="s"/>
    <k n="VDPID/VSID" t="s"/>
  </s>
  <s t="_linkedentity2core">
    <k n="_CRID" t="e"/>
    <k n="%EntityCulture" t="s"/>
    <k n="%EntityId" t="s"/>
    <k n="%EntityServiceId" t="i"/>
    <k n="%IsRefreshable" t="b"/>
    <k n="%OutdatedReason" t="i"/>
    <k n="_Attribution" t="spb"/>
    <k n="_Display" t="spb"/>
    <k n="_DisplayString" t="s"/>
    <k n="_Flags" t="spb"/>
    <k n="_Format" t="spb"/>
    <k n="_Icon" t="s"/>
    <k n="_Provider" t="spb"/>
    <k n="_SubLabel" t="spb"/>
    <k n="Abbreviation" t="s"/>
    <k n="Area" t="r"/>
    <k n="Building permits" t="r"/>
    <k n="Capital/Major City" t="r"/>
    <k n="Country/region" t="r"/>
    <k n="Description" t="s"/>
    <k n="Households" t="r"/>
    <k n="Housing units" t="r"/>
    <k n="Image" t="r"/>
    <k n="Largest city" t="r"/>
    <k n="Leader(s)" t="r"/>
    <k n="LearnMoreOnLink" t="r"/>
    <k n="Median gross rent" t="r"/>
    <k n="Median household income" t="r"/>
    <k n="Median value, owner-occupied housing units" t="r"/>
    <k n="Name" t="s"/>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Native Hawaiian and Other Pacific Islander (%)" t="r"/>
    <k n="Population: Persons with a disability (%)" t="r"/>
    <k n="Population: Two or more races (%)" t="r"/>
    <k n="Population: Under age 18 (%)" t="r"/>
    <k n="Population: Under age 5 (%)" t="r"/>
    <k n="Population: White (%)" t="r"/>
    <k n="Time zone(s)" t="r"/>
    <k n="UniqueName" t="s"/>
    <k n="VDPID/VSID" t="s"/>
  </s>
</rvStructures>
</file>

<file path=xl/richData/rdsupportingpropertybag.xml><?xml version="1.0" encoding="utf-8"?>
<supportingPropertyBags xmlns="http://schemas.microsoft.com/office/spreadsheetml/2017/richdata2">
  <spbArrays count="2">
    <a count="51">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Official language</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Native Hawaiian and Other Pacific Islander (%)</v>
      <v t="s">Population: White (%)</v>
      <v t="s">Population: Two or more races (%)</v>
      <v t="s">Time zone(s)</v>
      <v t="s">_Flags</v>
      <v t="s">VDPID/VSID</v>
      <v t="s">UniqueName</v>
      <v t="s">_DisplayString</v>
      <v t="s">LearnMoreOnLink</v>
      <v t="s">Image</v>
      <v t="s">Description</v>
      <v t="s">%OutdatedReason</v>
    </a>
    <a count="50">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Native Hawaiian and Other Pacific Islander (%)</v>
      <v t="s">Population: White (%)</v>
      <v t="s">Population: Two or more races (%)</v>
      <v t="s">Time zone(s)</v>
      <v t="s">_Flags</v>
      <v t="s">VDPID/VSID</v>
      <v t="s">UniqueName</v>
      <v t="s">_DisplayString</v>
      <v t="s">LearnMoreOnLink</v>
      <v t="s">Image</v>
      <v t="s">Description</v>
      <v t="s">%OutdatedReason</v>
    </a>
  </spbArrays>
  <spbData count="26">
    <spb s="0">
      <v xml:space="preserve">Wikipedia	</v>
      <v xml:space="preserve">CC BY-SA 3.0	</v>
      <v xml:space="preserve">https://en.wikipedia.org/wiki/California	</v>
      <v xml:space="preserve">https://creativecommons.org/licenses/by-sa/3.0	</v>
    </spb>
    <spb s="0">
      <v xml:space="preserve">US Census	</v>
      <v xml:space="preserve">	</v>
      <v xml:space="preserve">https://www.census.gov/popest/data/state/asrh/2014/files/SC-EST2014-AGESEX-CIV.csv	</v>
      <v xml:space="preserve">	</v>
    </spb>
    <spb s="0">
      <v xml:space="preserve">Wikipedia	</v>
      <v xml:space="preserve">CC-BY-SA	</v>
      <v xml:space="preserve">http://en.wikipedia.org/wiki/California	</v>
      <v xml:space="preserve">http://creativecommons.org/licenses/by-sa/3.0/	</v>
    </spb>
    <spb s="0">
      <v xml:space="preserve">Wikipedia	US Census	US Census	</v>
      <v xml:space="preserve">CC-BY-SA			</v>
      <v xml:space="preserve">http://en.wikipedia.org/wiki/California	https://www.census.gov/popest/data/state/asrh/2014/files/SC-EST2014-AGESEX-CIV.csv	http://www.census.gov/quickfacts/table/VET605214/06	</v>
      <v xml:space="preserve">http://creativecommons.org/licenses/by-sa/3.0/			</v>
    </spb>
    <spb s="1">
      <v>0</v>
      <v>0</v>
      <v>1</v>
      <v>0</v>
      <v>0</v>
      <v>0</v>
      <v>2</v>
      <v>0</v>
      <v>1</v>
      <v>0</v>
      <v>1</v>
      <v>3</v>
      <v>0</v>
      <v>1</v>
      <v>1</v>
      <v>1</v>
      <v>1</v>
      <v>3</v>
      <v>1</v>
      <v>1</v>
      <v>1</v>
      <v>1</v>
      <v>1</v>
      <v>1</v>
      <v>1</v>
      <v>1</v>
      <v>1</v>
      <v>3</v>
      <v>1</v>
      <v>1</v>
      <v>1</v>
      <v>1</v>
    </spb>
    <spb s="2">
      <v>0</v>
      <v>Name</v>
      <v>LearnMoreOnLink</v>
    </spb>
    <spb s="3">
      <v>0</v>
      <v>0</v>
      <v>0</v>
    </spb>
    <spb s="4">
      <v>6</v>
      <v>6</v>
      <v>6</v>
    </spb>
    <spb s="5">
      <v>1</v>
      <v>2</v>
    </spb>
    <spb s="6">
      <v>https://www.bing.com</v>
      <v>https://www.bing.com/th?id=Ga%5Cbing_yt.png&amp;w=100&amp;h=40&amp;c=0&amp;pid=0.1</v>
      <v>Powered by Bing</v>
    </spb>
    <spb s="7">
      <v>square km</v>
      <v>2015</v>
      <v>2024</v>
      <v>2016</v>
      <v>2016</v>
      <v>2015</v>
      <v>2015</v>
      <v>2010, 2016</v>
      <v>persons (2015)</v>
      <v>persons (2015)</v>
      <v>2015</v>
      <v>2015</v>
      <v>2015</v>
      <v>2015</v>
      <v>persons (2015)</v>
      <v>persons (2015)</v>
      <v>2015</v>
      <v>persons age 16+, 2015</v>
      <v>persons (2015)</v>
      <v>under age 65, 2015</v>
      <v>2015</v>
      <v>persons age 25+, 2015</v>
      <v>persons (2015)</v>
      <v>persons (2015)</v>
      <v>persons (2015)</v>
    </spb>
    <spb s="8">
      <v>3</v>
    </spb>
    <spb s="8">
      <v>4</v>
    </spb>
    <spb s="8">
      <v>5</v>
    </spb>
    <spb s="8">
      <v>6</v>
    </spb>
    <spb s="8">
      <v>7</v>
    </spb>
    <spb s="0">
      <v xml:space="preserve">Wikipedia	</v>
      <v xml:space="preserve">CC BY-SA 3.0	</v>
      <v xml:space="preserve">https://en.wikipedia.org/wiki/Illinois	</v>
      <v xml:space="preserve">https://creativecommons.org/licenses/by-sa/3.0	</v>
    </spb>
    <spb s="0">
      <v xml:space="preserve">Wikipedia	</v>
      <v xml:space="preserve">CC-BY-SA	</v>
      <v xml:space="preserve">http://en.wikipedia.org/wiki/Illinois	</v>
      <v xml:space="preserve">http://creativecommons.org/licenses/by-sa/3.0/	</v>
    </spb>
    <spb s="0">
      <v xml:space="preserve">Wikipedia	US Census	US Census	</v>
      <v xml:space="preserve">CC-BY-SA			</v>
      <v xml:space="preserve">http://en.wikipedia.org/wiki/Illinois	https://www.census.gov/popest/data/state/asrh/2014/files/SC-EST2014-AGESEX-CIV.csv	http://www.census.gov/quickfacts/table/WTN220212/17	</v>
      <v xml:space="preserve">http://creativecommons.org/licenses/by-sa/3.0/			</v>
    </spb>
    <spb s="1">
      <v>16</v>
      <v>16</v>
      <v>1</v>
      <v>16</v>
      <v>16</v>
      <v>16</v>
      <v>17</v>
      <v>16</v>
      <v>1</v>
      <v>16</v>
      <v>1</v>
      <v>18</v>
      <v>16</v>
      <v>1</v>
      <v>1</v>
      <v>1</v>
      <v>1</v>
      <v>18</v>
      <v>1</v>
      <v>1</v>
      <v>1</v>
      <v>1</v>
      <v>1</v>
      <v>1</v>
      <v>1</v>
      <v>1</v>
      <v>1</v>
      <v>18</v>
      <v>1</v>
      <v>1</v>
      <v>1</v>
      <v>1</v>
    </spb>
    <spb s="0">
      <v xml:space="preserve">Wikipedia	</v>
      <v xml:space="preserve">CC BY-SA 3.0	</v>
      <v xml:space="preserve">https://en.wikipedia.org/wiki/New_York_(state)	</v>
      <v xml:space="preserve">https://creativecommons.org/licenses/by-sa/3.0	</v>
    </spb>
    <spb s="0">
      <v xml:space="preserve">Wikipedia	</v>
      <v xml:space="preserve">CC-BY-SA	</v>
      <v xml:space="preserve">http://en.wikipedia.org/wiki/New_York_(state)	</v>
      <v xml:space="preserve">http://creativecommons.org/licenses/by-sa/3.0/	</v>
    </spb>
    <spb s="0">
      <v xml:space="preserve">Wikipedia	Wikipedia	US Census	US Census	</v>
      <v xml:space="preserve">CC-BY-SA	CC-BY-SA			</v>
      <v xml:space="preserve">http://en.wikipedia.org/wiki/New_York_(state)	http://en.wikipedia.org/wiki/New_York	https://www.census.gov/popest/data/state/asrh/2014/files/SC-EST2014-AGESEX-CIV.csv	http://www.census.gov/quickfacts/table/WTN220212/36	</v>
      <v xml:space="preserve">http://creativecommons.org/licenses/by-sa/3.0/	http://creativecommons.org/licenses/by-sa/3.0/			</v>
    </spb>
    <spb s="1">
      <v>20</v>
      <v>20</v>
      <v>1</v>
      <v>20</v>
      <v>20</v>
      <v>20</v>
      <v>21</v>
      <v>20</v>
      <v>1</v>
      <v>20</v>
      <v>1</v>
      <v>22</v>
      <v>20</v>
      <v>1</v>
      <v>1</v>
      <v>1</v>
      <v>1</v>
      <v>22</v>
      <v>1</v>
      <v>1</v>
      <v>1</v>
      <v>1</v>
      <v>1</v>
      <v>1</v>
      <v>1</v>
      <v>1</v>
      <v>1</v>
      <v>22</v>
      <v>1</v>
      <v>1</v>
      <v>1</v>
      <v>1</v>
    </spb>
    <spb s="2">
      <v>1</v>
      <v>Name</v>
      <v>LearnMoreOnLink</v>
    </spb>
    <spb s="7">
      <v>square km</v>
      <v>2015</v>
      <v>2020</v>
      <v>2016</v>
      <v>2016</v>
      <v>2015</v>
      <v>2015</v>
      <v>2010, 2016</v>
      <v>persons (2015)</v>
      <v>persons (2015)</v>
      <v>2015</v>
      <v>2015</v>
      <v>2015</v>
      <v>2015</v>
      <v>persons (2015)</v>
      <v>persons (2015)</v>
      <v>2015</v>
      <v>persons age 16+, 2015</v>
      <v>persons (2015)</v>
      <v>under age 65, 2015</v>
      <v>2015</v>
      <v>persons age 25+, 2015</v>
      <v>persons (2015)</v>
      <v>persons (2015)</v>
      <v>persons (2015)</v>
    </spb>
  </spbData>
</supportingPropertyBags>
</file>

<file path=xl/richData/rdsupportingpropertybagstructure.xml><?xml version="1.0" encoding="utf-8"?>
<spbStructures xmlns="http://schemas.microsoft.com/office/spreadsheetml/2017/richdata2" count="9">
  <s>
    <k n="SourceText" t="s"/>
    <k n="LicenseText" t="s"/>
    <k n="SourceAddress" t="s"/>
    <k n="LicenseAddress" t="s"/>
  </s>
  <s>
    <k n="Area" t="spb"/>
    <k n="Name" t="spb"/>
    <k n="Households" t="spb"/>
    <k n="Population" t="spb"/>
    <k n="UniqueName" t="spb"/>
    <k n="Description" t="spb"/>
    <k n="Abbreviation" t="spb"/>
    <k n="Largest city" t="spb"/>
    <k n="Housing units" t="spb"/>
    <k n="Country/region" t="spb"/>
    <k n="Building permits" t="spb"/>
    <k n="Median gross rent" t="spb"/>
    <k n="Capital/Major City" t="spb"/>
    <k n="Persons per household" t="spb"/>
    <k n="Population change (%)" t="spb"/>
    <k n="Population: Asian (%)" t="spb"/>
    <k n="Population: White (%)" t="spb"/>
    <k n="Median household income" t="spb"/>
    <k n="Population: Age 65+ (%)" t="spb"/>
    <k n="Population: Under age 5 (%)" t="spb"/>
    <k n="Population: Under age 18 (%)" t="spb"/>
    <k n="Population: Two or more races (%)" t="spb"/>
    <k n="Population: Hispanic or Latino (%)" t="spb"/>
    <k n="Population: Foreign born persons (%)" t="spb"/>
    <k n="Population: In civilian labor force (%)" t="spb"/>
    <k n="Population: Black or African American (%)" t="spb"/>
    <k n="Population: Persons with a disability (%)" t="spb"/>
    <k n="Median value, owner-occupied housing units" t="spb"/>
    <k n="Population: Bachelor's degree or higher (%)" t="spb"/>
    <k n="Population: High school graduate or higher (%)" t="spb"/>
    <k n="Population: American Indian and Alaskan Native (%)" t="spb"/>
    <k n="Population: Native Hawaiian and Other Pacific Islander (%)" t="spb"/>
  </s>
  <s>
    <k n="^Order" t="spba"/>
    <k n="TitleProperty" t="s"/>
    <k n="SubTitleProperty" t="s"/>
  </s>
  <s>
    <k n="ShowInCardView" t="b"/>
    <k n="ShowInDotNotation" t="b"/>
    <k n="ShowInAutoComplete" t="b"/>
  </s>
  <s>
    <k n="UniqueName" t="spb"/>
    <k n="VDPID/VSID" t="spb"/>
    <k n="LearnMoreOnLink" t="spb"/>
  </s>
  <s>
    <k n="Name" t="i"/>
    <k n="Image" t="i"/>
  </s>
  <s>
    <k n="link" t="s"/>
    <k n="logo" t="s"/>
    <k n="name" t="s"/>
  </s>
  <s>
    <k n="Area" t="s"/>
    <k n="Households" t="s"/>
    <k n="Population" t="s"/>
    <k n="Housing units" t="s"/>
    <k n="Building permits" t="s"/>
    <k n="Median gross rent" t="s"/>
    <k n="Persons per household" t="s"/>
    <k n="Population change (%)" t="s"/>
    <k n="Population: Asian (%)" t="s"/>
    <k n="Population: White (%)" t="s"/>
    <k n="Median household income" t="s"/>
    <k n="Population: Age 65+ (%)" t="s"/>
    <k n="Population: Under age 5 (%)" t="s"/>
    <k n="Population: Under age 18 (%)" t="s"/>
    <k n="Population: Two or more races (%)" t="s"/>
    <k n="Population: Hispanic or Latino (%)" t="s"/>
    <k n="Population: Foreign born persons (%)" t="s"/>
    <k n="Population: In civilian labor force (%)" t="s"/>
    <k n="Population: Black or African American (%)" t="s"/>
    <k n="Population: Persons with a disability (%)" t="s"/>
    <k n="Median value, owner-occupied housing units" t="s"/>
    <k n="Population: Bachelor's degree or higher (%)" t="s"/>
    <k n="Population: High school graduate or higher (%)" t="s"/>
    <k n="Population: American Indian and Alaskan Native (%)" t="s"/>
    <k n="Population: Native Hawaiian and Other Pacific Islander (%)" t="s"/>
  </s>
  <s>
    <k n="_Self" t="i"/>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5">
    <x:dxf>
      <x:numFmt numFmtId="3" formatCode="#,##0"/>
    </x:dxf>
    <x:dxf>
      <x:numFmt numFmtId="14" formatCode="0.00%"/>
    </x:dxf>
    <x:dxf>
      <x:numFmt numFmtId="2" formatCode="0.00"/>
    </x:dxf>
    <x:dxf>
      <x:numFmt numFmtId="0" formatCode="General"/>
    </x:dxf>
    <x:dxf>
      <x:numFmt numFmtId="13" formatCode="0%"/>
    </x:dxf>
  </dxfs>
  <richProperties>
    <rPr n="IsTitleField" t="b"/>
    <rPr n="IsHeroField" t="b"/>
    <rPr n="NumberFormat" t="s"/>
  </richProperties>
  <richStyles>
    <rSty>
      <rpv i="0">1</rpv>
    </rSty>
    <rSty>
      <rpv i="1">1</rpv>
    </rSty>
    <rSty dxfid="0">
      <rpv i="2">#,##0</rpv>
    </rSty>
    <rSty dxfid="3">
      <rpv i="2">_([$$-en-US]* #,##0_);_([$$-en-US]* (#,##0);_([$$-en-US]* "-"_);_(@_)</rpv>
    </rSty>
    <rSty dxfid="2">
      <rpv i="2">0.00</rpv>
    </rSty>
    <rSty dxfid="1">
      <rpv i="2">0.0%</rpv>
    </rSty>
    <rSty dxfid="4"/>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rition1" xr10:uid="{359B3C7A-4557-4C42-9F5B-EC2FED8932A4}" sourceName="[DimEmployee].[Attrition]">
  <pivotTables>
    <pivotTable tabId="17" name="OverView Analysis"/>
    <pivotTable tabId="17" name="Avg Salary Per Job Role"/>
    <pivotTable tabId="17" name="Employee Travel Freq."/>
    <pivotTable tabId="17" name="PivotTable3"/>
    <pivotTable tabId="17" name="PivotTable5"/>
    <pivotTable tabId="17" name="PivotTable6"/>
  </pivotTables>
  <data>
    <olap pivotCacheId="119462455">
      <levels count="2">
        <level uniqueName="[DimEmployee].[Attrition].[(All)]" sourceCaption="(All)" count="0"/>
        <level uniqueName="[DimEmployee].[Attrition].[Attrition]" sourceCaption="Attrition" count="2">
          <ranges>
            <range startItem="0">
              <i n="[DimEmployee].[Attrition].&amp;[No]" c="No"/>
              <i n="[DimEmployee].[Attrition].&amp;[Yes]" c="Yes"/>
            </range>
          </ranges>
        </level>
      </levels>
      <selections count="1">
        <selection n="[DimEmployee].[Attrit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Field" xr10:uid="{083568A9-2C04-4AA0-B91A-F2385C190552}" sourceName="[DimEmployee].[EducationField]">
  <pivotTables>
    <pivotTable tabId="17" name="OverView Analysis"/>
    <pivotTable tabId="17" name="Avg Salary Per Job Role"/>
    <pivotTable tabId="17" name="Employee Travel Freq."/>
    <pivotTable tabId="17" name="PivotTable3"/>
    <pivotTable tabId="17" name="PivotTable5"/>
    <pivotTable tabId="17" name="PivotTable6"/>
    <pivotTable tabId="17" name="PivotTable7"/>
  </pivotTables>
  <data>
    <olap pivotCacheId="119462455">
      <levels count="2">
        <level uniqueName="[DimEmployee].[EducationField].[(All)]" sourceCaption="(All)" count="0"/>
        <level uniqueName="[DimEmployee].[EducationField].[EducationField]" sourceCaption="EducationField" count="8">
          <ranges>
            <range startItem="0">
              <i n="[DimEmployee].[EducationField].&amp;[Business Studies]" c="Business Studies"/>
              <i n="[DimEmployee].[EducationField].&amp;[Computer Science]" c="Computer Science"/>
              <i n="[DimEmployee].[EducationField].&amp;[Economics]" c="Economics"/>
              <i n="[DimEmployee].[EducationField].&amp;[Human Resources]" c="Human Resources"/>
              <i n="[DimEmployee].[EducationField].&amp;[Information Systems]" c="Information Systems"/>
              <i n="[DimEmployee].[EducationField].&amp;[Marketing]" c="Marketing"/>
              <i n="[DimEmployee].[EducationField].&amp;[Other]" c="Other"/>
              <i n="[DimEmployee].[EducationField].&amp;[Technical Degree]" c="Technical Degree"/>
            </range>
          </ranges>
        </level>
      </levels>
      <selections count="1">
        <selection n="[DimEmployee].[EducationField].[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B017726B-871A-4B49-934A-F81C856D4F9B}" sourceName="[DimEmployee].[Gender]">
  <pivotTables>
    <pivotTable tabId="17" name="OverView Analysis"/>
    <pivotTable tabId="17" name="Avg Salary Per Job Role"/>
    <pivotTable tabId="17" name="Employee Travel Freq."/>
    <pivotTable tabId="17" name="PivotTable3"/>
    <pivotTable tabId="17" name="PivotTable5"/>
    <pivotTable tabId="17" name="PivotTable6"/>
    <pivotTable tabId="17" name="PivotTable7"/>
  </pivotTables>
  <data>
    <olap pivotCacheId="119462455">
      <levels count="2">
        <level uniqueName="[DimEmployee].[Gender].[(All)]" sourceCaption="(All)" count="0"/>
        <level uniqueName="[DimEmployee].[Gender].[Gender]" sourceCaption="Gender" count="4">
          <ranges>
            <range startItem="0">
              <i n="[DimEmployee].[Gender].&amp;[Female]" c="Female"/>
              <i n="[DimEmployee].[Gender].&amp;[Male]" c="Male"/>
              <i n="[DimEmployee].[Gender].&amp;[Non-Binary]" c="Non-Binary"/>
              <i n="[DimEmployee].[Gender].&amp;[Prefer Not To Say]" c="Prefer Not To Say"/>
            </range>
          </ranges>
        </level>
      </levels>
      <selections count="1">
        <selection n="[DimEmployee].[Gend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1" xr10:uid="{B097E53F-3E70-4696-BA6A-0B88DCAC24C8}" sourceName="[DimEmployee].[Department]">
  <pivotTables>
    <pivotTable tabId="21" name="Aged_1"/>
    <pivotTable tabId="21" name="Aged_2"/>
    <pivotTable tabId="21" name="Aged_3"/>
    <pivotTable tabId="21" name="Aged_4"/>
    <pivotTable tabId="21" name="Atrrition Analysis 2"/>
    <pivotTable tabId="21" name="Attrition analysis 1"/>
    <pivotTable tabId="21" name="Attrition Analysis 3"/>
    <pivotTable tabId="21" name="Attrition Analysis 4"/>
    <pivotTable tabId="21" name="EDU. F. Attrition"/>
    <pivotTable tabId="21" name="EDU. L. Attrition "/>
    <pivotTable tabId="21" name="PivotTable15"/>
    <pivotTable tabId="21" name="Stock Attrition"/>
    <pivotTable tabId="21" name="Years Update"/>
    <pivotTable tabId="17" name="Avg Salary Per Job Role"/>
    <pivotTable tabId="17" name="Employee Travel Freq."/>
    <pivotTable tabId="17" name="OverView Analysis"/>
    <pivotTable tabId="17" name="PivotTable3"/>
    <pivotTable tabId="17" name="PivotTable5"/>
    <pivotTable tabId="17" name="PivotTable6"/>
    <pivotTable tabId="17" name="PivotTable7"/>
  </pivotTables>
  <data>
    <olap pivotCacheId="119462455">
      <levels count="2">
        <level uniqueName="[DimEmployee].[Department].[(All)]" sourceCaption="(All)" count="0"/>
        <level uniqueName="[DimEmployee].[Department].[Department]" sourceCaption="Department" count="3">
          <ranges>
            <range startItem="0">
              <i n="[DimEmployee].[Department].&amp;[Human Resources]" c="Human Resources"/>
              <i n="[DimEmployee].[Department].&amp;[Sales]" c="Sales"/>
              <i n="[DimEmployee].[Department].&amp;[Technology]" c="Technology"/>
            </range>
          </ranges>
        </level>
      </levels>
      <selections count="1">
        <selection n="[DimEmployee].[Department].[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1" xr10:uid="{6F13139B-CB14-486B-AF2F-B40BCF474D1A}" sourceName="[DimEmployee].[State]">
  <pivotTables>
    <pivotTable tabId="21" name="Aged_1"/>
    <pivotTable tabId="21" name="Aged_2"/>
    <pivotTable tabId="21" name="Aged_3"/>
    <pivotTable tabId="21" name="Aged_4"/>
    <pivotTable tabId="21" name="Atrrition Analysis 2"/>
    <pivotTable tabId="21" name="Attrition analysis 1"/>
    <pivotTable tabId="21" name="Attrition Analysis 3"/>
    <pivotTable tabId="21" name="Attrition Analysis 4"/>
    <pivotTable tabId="21" name="EDU. F. Attrition"/>
    <pivotTable tabId="21" name="EDU. L. Attrition "/>
    <pivotTable tabId="21" name="PivotTable15"/>
    <pivotTable tabId="21" name="Stock Attrition"/>
    <pivotTable tabId="17" name="Avg Salary Per Job Role"/>
    <pivotTable tabId="17" name="Employee Travel Freq."/>
    <pivotTable tabId="17" name="OverView Analysis"/>
    <pivotTable tabId="17" name="PivotTable3"/>
    <pivotTable tabId="17" name="PivotTable5"/>
    <pivotTable tabId="17" name="PivotTable6"/>
    <pivotTable tabId="17" name="PivotTable7"/>
  </pivotTables>
  <data>
    <olap pivotCacheId="119462455">
      <levels count="2">
        <level uniqueName="[DimEmployee].[State].[(All)]" sourceCaption="(All)" count="0"/>
        <level uniqueName="[DimEmployee].[State].[State]" sourceCaption="State" count="3">
          <ranges>
            <range startItem="0">
              <i n="[DimEmployee].[State].&amp;[California]" c="California"/>
              <i n="[DimEmployee].[State].&amp;[illinois]" c="illinois"/>
              <i n="[DimEmployee].[State].&amp;[New York]" c="New York"/>
            </range>
          </ranges>
        </level>
      </levels>
      <selections count="1">
        <selection n="[DimEmployee].[State].[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rition2" xr10:uid="{944BA6BF-109E-4FDA-A49D-915B95E5CE6B}" sourceName="[DimEmployee].[Attrition]">
  <pivotTables>
    <pivotTable tabId="21" name="Aged_1"/>
    <pivotTable tabId="21" name="Aged_2"/>
    <pivotTable tabId="21" name="Aged_3"/>
    <pivotTable tabId="21" name="Aged_4"/>
    <pivotTable tabId="21" name="Years Update"/>
    <pivotTable tabId="21" name="Attrition analysis 1"/>
    <pivotTable tabId="21" name="Attrition Analysis 3"/>
    <pivotTable tabId="21" name="Attrition Analysis 4"/>
    <pivotTable tabId="21" name="EDU. L. Attrition "/>
    <pivotTable tabId="21" name="EDU. F. Attrition"/>
    <pivotTable tabId="21" name="Stock Attrition"/>
  </pivotTables>
  <data>
    <olap pivotCacheId="119462455">
      <levels count="2">
        <level uniqueName="[DimEmployee].[Attrition].[(All)]" sourceCaption="(All)" count="0"/>
        <level uniqueName="[DimEmployee].[Attrition].[Attrition]" sourceCaption="Attrition" count="2">
          <ranges>
            <range startItem="0">
              <i n="[DimEmployee].[Attrition].&amp;[No]" c="No"/>
              <i n="[DimEmployee].[Attrition].&amp;[Yes]" c="Yes"/>
            </range>
          </ranges>
        </level>
      </levels>
      <selections count="1">
        <selection n="[DimEmployee].[Attrition].&amp;[Yes]"/>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3" xr10:uid="{4C59C23A-4982-4391-8488-AC974199B4C5}" sourceName="[DimEmployee].[Gender]">
  <pivotTables>
    <pivotTable tabId="21" name="Aged_1"/>
    <pivotTable tabId="21" name="Aged_2"/>
    <pivotTable tabId="21" name="Aged_3"/>
    <pivotTable tabId="21" name="Aged_4"/>
    <pivotTable tabId="21" name="Stock Attrition"/>
    <pivotTable tabId="21" name="EDU. L. Attrition "/>
    <pivotTable tabId="21" name="Atrrition Analysis 2"/>
    <pivotTable tabId="21" name="Attrition analysis 1"/>
    <pivotTable tabId="21" name="Attrition Analysis 4"/>
    <pivotTable tabId="21" name="EDU. F. Attrition"/>
    <pivotTable tabId="21" name="PivotTable15"/>
  </pivotTables>
  <data>
    <olap pivotCacheId="119462455">
      <levels count="2">
        <level uniqueName="[DimEmployee].[Gender].[(All)]" sourceCaption="(All)" count="0"/>
        <level uniqueName="[DimEmployee].[Gender].[Gender]" sourceCaption="Gender" count="4">
          <ranges>
            <range startItem="0">
              <i n="[DimEmployee].[Gender].&amp;[Female]" c="Female"/>
              <i n="[DimEmployee].[Gender].&amp;[Male]" c="Male"/>
              <i n="[DimEmployee].[Gender].&amp;[Non-Binary]" c="Non-Binary"/>
              <i n="[DimEmployee].[Gender].&amp;[Prefer Not To Say]" c="Prefer Not To Say"/>
            </range>
          </ranges>
        </level>
      </levels>
      <selections count="1">
        <selection n="[DimEmployee].[Gender].[All]"/>
      </selections>
    </olap>
  </data>
  <extLst>
    <x:ext xmlns:x15="http://schemas.microsoft.com/office/spreadsheetml/2010/11/main" uri="{470722E0-AACD-4C17-9CDC-17EF765DBC7E}">
      <x15:slicerCacheHideItemsWithNoData count="1">
        <x15:slicerCacheOlapLevelName uniqueName="[DimEmployee].[Gender].[Gender]" count="0"/>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2" xr10:uid="{BD0D7A7A-03FC-4133-9355-26DD775136CE}" sourceName="[DimEmployee].[Department]">
  <pivotTables>
    <pivotTable tabId="24" name="mahmoud2"/>
    <pivotTable tabId="24" name="Mahmoud5"/>
    <pivotTable tabId="24" name="Mahmoud6"/>
    <pivotTable tabId="24" name="Mahmoud7"/>
    <pivotTable tabId="24" name="Mahmoud8"/>
    <pivotTable tabId="24" name="PivotTable1"/>
    <pivotTable tabId="24" name="PivotTable2"/>
  </pivotTables>
  <data>
    <olap pivotCacheId="1668313150">
      <levels count="2">
        <level uniqueName="[DimEmployee].[Department].[(All)]" sourceCaption="(All)" count="0"/>
        <level uniqueName="[DimEmployee].[Department].[Department]" sourceCaption="Department" count="3">
          <ranges>
            <range startItem="0">
              <i n="[DimEmployee].[Department].&amp;[Human Resources]" c="Human Resources"/>
              <i n="[DimEmployee].[Department].&amp;[Sales]" c="Sales"/>
              <i n="[DimEmployee].[Department].&amp;[Technology]" c="Technology"/>
            </range>
          </ranges>
        </level>
      </levels>
      <selections count="1">
        <selection n="[DimEmployee].[Department].[All]"/>
      </selections>
    </olap>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Role1" xr10:uid="{2148D75B-40E1-42A0-85A0-CE239F35D2B0}" sourceName="[DimEmployee].[JobRole]">
  <pivotTables>
    <pivotTable tabId="24" name="mahmoud2"/>
    <pivotTable tabId="24" name="Mahmoud5"/>
    <pivotTable tabId="24" name="Mahmoud6"/>
    <pivotTable tabId="24" name="Mahmoud7"/>
    <pivotTable tabId="24" name="Mahmoud8"/>
    <pivotTable tabId="24" name="PivotTable1"/>
    <pivotTable tabId="24" name="PivotTable2"/>
  </pivotTables>
  <data>
    <olap pivotCacheId="1668313150">
      <levels count="2">
        <level uniqueName="[DimEmployee].[JobRole].[(All)]" sourceCaption="(All)" count="0"/>
        <level uniqueName="[DimEmployee].[JobRole].[JobRole]" sourceCaption="JobRole" count="13">
          <ranges>
            <range startItem="0">
              <i n="[DimEmployee].[JobRole].&amp;[Analytics Manager]" c="Analytics Manager"/>
              <i n="[DimEmployee].[JobRole].&amp;[Data Scientist]" c="Data Scientist"/>
              <i n="[DimEmployee].[JobRole].&amp;[Engineering Manager]" c="Engineering Manager"/>
              <i n="[DimEmployee].[JobRole].&amp;[HR Executive]" c="HR Executive"/>
              <i n="[DimEmployee].[JobRole].&amp;[Machine Learning Engineer]" c="Machine Learning Engineer"/>
              <i n="[DimEmployee].[JobRole].&amp;[Manager]" c="Manager"/>
              <i n="[DimEmployee].[JobRole].&amp;[Recruiter]" c="Recruiter"/>
              <i n="[DimEmployee].[JobRole].&amp;[Sales Executive]" c="Sales Executive"/>
              <i n="[DimEmployee].[JobRole].&amp;[Sales Representative]" c="Sales Representative"/>
              <i n="[DimEmployee].[JobRole].&amp;[Senior Software Engineer]" c="Senior Software Engineer"/>
              <i n="[DimEmployee].[JobRole].&amp;[Software Engineer]" c="Software Engineer"/>
              <i n="[DimEmployee].[JobRole].&amp;[HR Business Partner]" c="HR Business Partner"/>
              <i n="[DimEmployee].[JobRole].&amp;[HR Manager]" c="HR Manager"/>
            </range>
          </ranges>
        </level>
      </levels>
      <selections count="1">
        <selection n="[DimEmployee].[JobRol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ttrition 1" xr10:uid="{323C0F89-8220-4D1F-9485-B6B66B6473B7}" cache="Slicer_Attrition1" caption="Attrition" level="1" rowHeight="273050"/>
  <slicer name="EducationField" xr10:uid="{E35D7EB4-95ED-462A-82BA-68C4EED5B04C}" cache="Slicer_EducationField" caption="EducationField" level="1" rowHeight="273050"/>
  <slicer name="Gender 1" xr10:uid="{FAC52760-CFA9-4233-A609-72391A3C07B5}" cache="Slicer_Gender1" caption="Gender" level="1" rowHeight="273050"/>
  <slicer name="Department 1" xr10:uid="{726C1DD1-F1E2-4C78-A72B-C5EE0C3771E2}" cache="Slicer_Department1" caption="Department" level="1" rowHeight="273050"/>
  <slicer name="State 1" xr10:uid="{C63320BA-83B6-4886-9FA5-9DF4BE5BEF5E}" cache="Slicer_State1" caption="State" level="1" rowHeight="2730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ttrition 2" xr10:uid="{36EA9ADB-9037-4720-897B-CC96CA8662FD}" cache="Slicer_Attrition1" caption="Attrition" level="1" style="Slicer Style 2" rowHeight="273050"/>
  <slicer name="EducationField 1" xr10:uid="{150F1E95-A1B1-475E-AB8C-ABC4D55C4ADE}" cache="Slicer_EducationField" caption="EducationField" columnCount="2" level="1" style="Slicer Style 2" rowHeight="273050"/>
  <slicer name="Gender 2" xr10:uid="{26885451-11A5-47E4-B948-989373CB3978}" cache="Slicer_Gender1" caption="Gender" level="1" style="Slicer Style 2" rowHeight="273050"/>
  <slicer name="Department 2" xr10:uid="{876A352A-2EB8-4AA0-82C9-E5483BA400A6}" cache="Slicer_Department1" caption="Department" level="1" style="Slicer Style 2" rowHeight="273050"/>
  <slicer name="State 2" xr10:uid="{C0DCC4C6-5F24-4D52-9EEC-A46C77FD9549}" cache="Slicer_State1" caption="State" level="1" style="Slicer Style 2" rowHeight="2730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ttrition 3" xr10:uid="{EDD73207-0CC6-4F4C-876C-D6C928F678BF}" cache="Slicer_Attrition2" caption="Attrition" level="1" rowHeight="273050"/>
  <slicer name="Gender 4" xr10:uid="{6502CC97-2DFD-4263-A146-CACF18B9F8A3}" cache="Slicer_Gender3" caption="Gender" level="1" rowHeight="2730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3" xr10:uid="{360F1443-92FA-4BE0-82B4-B6AB0FEE0EB2}" cache="Slicer_Department1" caption="Department" columnCount="3" showCaption="0" level="1" style="Slicer Style 2" rowHeight="273050"/>
  <slicer name="State 3" xr10:uid="{35D49C5F-CA4B-4EF6-B19E-13C6057B7936}" cache="Slicer_State1" caption="State" columnCount="3" level="1" style="Slicer Style 2" rowHeight="273050"/>
  <slicer name="Gender 5" xr10:uid="{3ED749DE-D5A0-4927-979D-24D252291282}" cache="Slicer_Gender3" caption="Gender" level="1" style="Slicer Style 2" rowHeight="2730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4" xr10:uid="{2176A3EF-1858-4F17-9FCC-DF78CA03D8FE}" cache="Slicer_Department2" caption="Department" level="1" style="Slicer Style 2" rowHeight="273050"/>
  <slicer name="JobRole 1" xr10:uid="{23DD4277-5766-42BC-AF49-8D36C319AEBA}" cache="Slicer_JobRole1" caption="JobRole" startItem="6" level="1" style="Slicer Style 2" rowHeight="2730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5" xr10:uid="{72C9842E-1AE1-458A-A99F-4B3267583A33}" cache="Slicer_Department2" caption="Department" level="1" style="Slicer Style 2" rowHeight="273050"/>
  <slicer name="JobRole 2" xr10:uid="{FDB0B8A4-9CDA-4D35-A675-4338F5D0A2AE}" cache="Slicer_JobRole1" caption="JobRole" columnCount="2" level="1" style="Slicer Style 2" rowHeight="2730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7AA0FBF-2171-400B-9E62-FA1812125296}" name="Fact_Performance" displayName="Fact_Performance" ref="A1:K6709" tableType="queryTable" totalsRowShown="0">
  <autoFilter ref="A1:K6709" xr:uid="{C7AA0FBF-2171-400B-9E62-FA1812125296}"/>
  <tableColumns count="11">
    <tableColumn id="1" xr3:uid="{C65FD82F-7318-4EE6-9DBB-9DAC642B01D8}" uniqueName="1" name="PerformanceID" queryTableFieldId="1" dataDxfId="279"/>
    <tableColumn id="2" xr3:uid="{03497C85-9520-4438-9369-B396E0EEDFEA}" uniqueName="2" name="EmployeeID" queryTableFieldId="2" dataDxfId="278"/>
    <tableColumn id="3" xr3:uid="{CD89F411-F525-4B63-81B9-014554DF43B8}" uniqueName="3" name="ReviewDate" queryTableFieldId="3" dataDxfId="2"/>
    <tableColumn id="4" xr3:uid="{726B146C-25FC-499A-A31E-D8B47D573D16}" uniqueName="4" name="EnvironmentSatisfaction" queryTableFieldId="4" dataDxfId="277"/>
    <tableColumn id="5" xr3:uid="{2321857D-1FEA-4F5B-BEEA-42B2821F9215}" uniqueName="5" name="JobSatisfaction" queryTableFieldId="5" dataDxfId="276"/>
    <tableColumn id="6" xr3:uid="{E5961424-9DC5-4144-A74E-FA4FE5276C50}" uniqueName="6" name="RelationshipSatisfaction" queryTableFieldId="6" dataDxfId="275"/>
    <tableColumn id="7" xr3:uid="{E3468387-4A05-4028-9EAF-8C077391778A}" uniqueName="7" name="TrainingOpportunitiesWithinYear" queryTableFieldId="7" dataDxfId="274"/>
    <tableColumn id="8" xr3:uid="{524CFDB7-9C77-4E7F-8999-D5FA1B696A8B}" uniqueName="8" name="TrainingOpportunitiesTaken" queryTableFieldId="8" dataDxfId="273"/>
    <tableColumn id="9" xr3:uid="{D6979314-EC8C-460E-B13D-C3E6A1B13AA5}" uniqueName="9" name="WorkLifeBalance" queryTableFieldId="9" dataDxfId="272"/>
    <tableColumn id="10" xr3:uid="{13328C0C-45FE-4799-90CB-3784AC269214}" uniqueName="10" name="SelfRating" queryTableFieldId="10" dataDxfId="271"/>
    <tableColumn id="11" xr3:uid="{B54D2444-4EE4-4853-803F-F0E4BF5CB3AA}" uniqueName="11" name="ManagerRating" queryTableFieldId="11" dataDxfId="270"/>
  </tableColumns>
  <tableStyleInfo name="TableStyleMedium4"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5B5774B9-30DE-4F05-A953-DEBF1E302A20}" name="Table12" displayName="Table12" ref="D34:E38" totalsRowShown="0">
  <autoFilter ref="D34:E38" xr:uid="{5B5774B9-30DE-4F05-A953-DEBF1E302A20}"/>
  <tableColumns count="2">
    <tableColumn id="1" xr3:uid="{DADCCD4A-AC52-4449-98EE-18A41082F833}" name="Ranged Age"/>
    <tableColumn id="2" xr3:uid="{B853AF83-33C6-4004-92B7-B7718CC2A6B8}" name="Count of Employee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5BF162E-4263-436C-BDE2-87ABADC83DCB}" name="dimworklifebalance" displayName="dimworklifebalance" ref="A1:B6" tableType="queryTable" totalsRowShown="0">
  <autoFilter ref="A1:B6" xr:uid="{05BF162E-4263-436C-BDE2-87ABADC83DCB}"/>
  <tableColumns count="2">
    <tableColumn id="1" xr3:uid="{5E9DB3E2-4463-493C-9B7D-0F4FB72B4893}" uniqueName="1" name="WorkLifeBalanceID" queryTableFieldId="1"/>
    <tableColumn id="2" xr3:uid="{448F5DAA-5480-41CB-9845-168757C2C230}" uniqueName="2" name="WorkLifeBalance" queryTableFieldId="3" dataDxfId="269"/>
  </tableColumns>
  <tableStyleInfo name="TableStyleMedium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E2F1058-BC20-424E-B9A8-79F79C7E2C26}" name="dimSelfRating" displayName="dimSelfRating" ref="A1:B6" tableType="queryTable" totalsRowShown="0">
  <autoFilter ref="A1:B6" xr:uid="{3E2F1058-BC20-424E-B9A8-79F79C7E2C26}"/>
  <tableColumns count="2">
    <tableColumn id="1" xr3:uid="{17EB7876-D346-4CCF-BA5F-6CB893684323}" uniqueName="1" name="SelfRatingID" queryTableFieldId="1"/>
    <tableColumn id="2" xr3:uid="{A6786B83-C9F4-4DA4-8FE5-3C587A717DAB}" uniqueName="2" name="RatingLevel" queryTableFieldId="2" dataDxfId="268"/>
  </tableColumns>
  <tableStyleInfo name="TableStyleMedium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2FB200F-904E-4B05-88CB-5F7AA7D51088}" name="dimManagerRating" displayName="dimManagerRating" ref="A1:B6" tableType="queryTable" totalsRowShown="0">
  <autoFilter ref="A1:B6" xr:uid="{12FB200F-904E-4B05-88CB-5F7AA7D51088}"/>
  <tableColumns count="2">
    <tableColumn id="1" xr3:uid="{71D2E1A2-9014-4C34-A0B4-D5769C81087F}" uniqueName="1" name="ManagerRatingID" queryTableFieldId="1"/>
    <tableColumn id="2" xr3:uid="{F0D91CBA-8D0D-4246-97F0-02B2CDBAC034}" uniqueName="2" name="RatingLevel" queryTableFieldId="2" dataDxfId="267"/>
  </tableColumns>
  <tableStyleInfo name="TableStyleMedium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000767F-9767-48BF-B92F-45B91A7861C3}" name="dimrelationshipsatisfaction" displayName="dimrelationshipsatisfaction" ref="A1:B6" tableType="queryTable" totalsRowShown="0">
  <autoFilter ref="A1:B6" xr:uid="{8000767F-9767-48BF-B92F-45B91A7861C3}"/>
  <tableColumns count="2">
    <tableColumn id="1" xr3:uid="{F9982798-9B92-41D4-B09F-378E34969FBD}" uniqueName="1" name="RelSatisfactionID" queryTableFieldId="1"/>
    <tableColumn id="2" xr3:uid="{04D0682A-41B5-40B3-93F3-1901417CAE1A}" uniqueName="2" name="SatisfactionLevel" queryTableFieldId="2" dataDxfId="266"/>
  </tableColumns>
  <tableStyleInfo name="TableStyleMedium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D7102DB-DF05-4201-9F71-7EC557BAD152}" name="dimjobsatisfaction" displayName="dimjobsatisfaction" ref="A1:B6" tableType="queryTable" totalsRowShown="0">
  <autoFilter ref="A1:B6" xr:uid="{2D7102DB-DF05-4201-9F71-7EC557BAD152}"/>
  <tableColumns count="2">
    <tableColumn id="1" xr3:uid="{3B4F3AFA-5492-48F0-93DE-2796AB9F82B6}" uniqueName="1" name="JobSatisfactionID" queryTableFieldId="1"/>
    <tableColumn id="2" xr3:uid="{BB49F37D-C037-4EDB-BD9A-38E2370D00BC}" uniqueName="2" name="SatisfactionLevel" queryTableFieldId="2" dataDxfId="265"/>
  </tableColumns>
  <tableStyleInfo name="TableStyleMedium6"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38990F0-FABA-40ED-BCF3-958F41ABD94A}" name="dimenvironmentsatisfaction" displayName="dimenvironmentsatisfaction" ref="A1:B6" tableType="queryTable" totalsRowShown="0">
  <autoFilter ref="A1:B6" xr:uid="{038990F0-FABA-40ED-BCF3-958F41ABD94A}"/>
  <tableColumns count="2">
    <tableColumn id="1" xr3:uid="{413476DE-AF04-4BB6-A65E-C574FB028BE6}" uniqueName="1" name="EnvSatisfactionID" queryTableFieldId="1"/>
    <tableColumn id="2" xr3:uid="{89B06B35-4025-4B7A-9910-69E63F902CDE}" uniqueName="2" name="SatisfactionLevel" queryTableFieldId="2" dataDxfId="264"/>
  </tableColumns>
  <tableStyleInfo name="TableStyleMedium6"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1F5FCC-2812-42E8-AA5C-AA8C3BA03273}" name="DimEducationLevel" displayName="DimEducationLevel" ref="A1:B6" tableType="queryTable" totalsRowShown="0">
  <autoFilter ref="A1:B6" xr:uid="{031F5FCC-2812-42E8-AA5C-AA8C3BA03273}"/>
  <tableColumns count="2">
    <tableColumn id="1" xr3:uid="{A88C7CC9-D4DA-4AF6-ABBE-D9C8D7B5C939}" uniqueName="1" name="EducationLevelID" queryTableFieldId="1"/>
    <tableColumn id="2" xr3:uid="{E70B39B5-1501-43CF-A29D-7DA11E23C382}" uniqueName="2" name="EducationLevel" queryTableFieldId="2" dataDxfId="263"/>
  </tableColumns>
  <tableStyleInfo name="TableStyleMedium6"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538C279-5FE6-4823-A2FD-4E266CB7035E}" name="DimEmployee" displayName="DimEmployee" ref="A1:V1470" tableType="queryTable" totalsRowShown="0">
  <autoFilter ref="A1:V1470" xr:uid="{2538C279-5FE6-4823-A2FD-4E266CB7035E}"/>
  <tableColumns count="22">
    <tableColumn id="1" xr3:uid="{94DBADF8-4F0D-4B88-B8C7-6F39E8849B38}" uniqueName="1" name="EmployeeID" queryTableFieldId="1" dataDxfId="262"/>
    <tableColumn id="2" xr3:uid="{E8DE313D-8701-4716-9042-AA46F3CAA36F}" uniqueName="2" name="Full Name" queryTableFieldId="26" dataDxfId="261"/>
    <tableColumn id="4" xr3:uid="{7223621D-D6B4-4377-95CF-90F35095C601}" uniqueName="4" name="Gender" queryTableFieldId="4" dataDxfId="260"/>
    <tableColumn id="5" xr3:uid="{821A34EB-D387-491F-B7A1-F7D8409330DE}" uniqueName="5" name="Age" queryTableFieldId="5"/>
    <tableColumn id="6" xr3:uid="{32866596-723E-40E8-83BF-565DCA4DB83B}" uniqueName="6" name="BusinessTravel" queryTableFieldId="6" dataDxfId="259"/>
    <tableColumn id="7" xr3:uid="{091E0495-3172-41A2-B547-E4BCB8FDD454}" uniqueName="7" name="Department" queryTableFieldId="7" dataDxfId="258"/>
    <tableColumn id="8" xr3:uid="{A9DAFCCB-4175-4BAC-BD74-99666930D11F}" uniqueName="8" name="DistanceFromHome" queryTableFieldId="8"/>
    <tableColumn id="9" xr3:uid="{291A0197-6C38-4BEF-B6DD-FB88BD74EC6C}" uniqueName="9" name="State" queryTableFieldId="9" dataDxfId="257"/>
    <tableColumn id="10" xr3:uid="{0FA3D79C-1308-4A40-9B09-9C201E217E4C}" uniqueName="10" name="Ethnicity" queryTableFieldId="10" dataDxfId="256"/>
    <tableColumn id="11" xr3:uid="{B5619F7A-DBC1-4357-9A53-55E926B4C867}" uniqueName="11" name="EducationLevelID" queryTableFieldId="11"/>
    <tableColumn id="12" xr3:uid="{E9D16707-66F0-4A50-9CC0-EEA89D27E80D}" uniqueName="12" name="EducationField" queryTableFieldId="12" dataDxfId="255"/>
    <tableColumn id="13" xr3:uid="{E7DB32AF-07A7-4CAC-BECA-4A3E8F26116F}" uniqueName="13" name="JobRole" queryTableFieldId="13" dataDxfId="254"/>
    <tableColumn id="14" xr3:uid="{1D46716B-62A5-4329-89EC-39C16B21FDF9}" uniqueName="14" name="MaritalStatus" queryTableFieldId="14" dataDxfId="253"/>
    <tableColumn id="15" xr3:uid="{109DBABC-5906-4BB3-9B40-AC04F0158FE3}" uniqueName="15" name="Salary" queryTableFieldId="15" dataDxfId="1"/>
    <tableColumn id="16" xr3:uid="{120B6A35-8B9A-4927-B3EC-58B0312B4809}" uniqueName="16" name="StockOptionLevel" queryTableFieldId="16"/>
    <tableColumn id="17" xr3:uid="{6B58F0CE-F8C9-4281-9E9D-67263B5F38E4}" uniqueName="17" name="OverTime" queryTableFieldId="17" dataDxfId="252"/>
    <tableColumn id="18" xr3:uid="{FEE8BDB2-0365-4E78-8D5D-047DCE94BFEB}" uniqueName="18" name="HireDate" queryTableFieldId="18" dataDxfId="0"/>
    <tableColumn id="19" xr3:uid="{F4A07021-EAF5-45F5-B0EF-2A9710302A55}" uniqueName="19" name="Attrition" queryTableFieldId="19" dataDxfId="251"/>
    <tableColumn id="20" xr3:uid="{596186B8-B59A-4B4D-ABAF-85BBEF35C086}" uniqueName="20" name="YearsAtCompany" queryTableFieldId="20"/>
    <tableColumn id="21" xr3:uid="{886F0F55-1E0B-460C-AC07-150B9FE5C836}" uniqueName="21" name="YearsInMostRecentRole" queryTableFieldId="21"/>
    <tableColumn id="22" xr3:uid="{573773AF-1C60-400E-95A7-A7284EB894BC}" uniqueName="22" name="YearsSinceLastPromotion" queryTableFieldId="22"/>
    <tableColumn id="23" xr3:uid="{3B4C514E-7D2C-46A1-A011-429F8CBA2C20}" uniqueName="23" name="YearsWithCurrManager" queryTableFieldId="23"/>
  </tableColumns>
  <tableStyleInfo name="TableStyleMedium6"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Savon">
  <a:themeElements>
    <a:clrScheme name="Savon">
      <a:dk1>
        <a:sysClr val="windowText" lastClr="000000"/>
      </a:dk1>
      <a:lt1>
        <a:sysClr val="window" lastClr="FFFFFF"/>
      </a:lt1>
      <a:dk2>
        <a:srgbClr val="1485A4"/>
      </a:dk2>
      <a:lt2>
        <a:srgbClr val="E3DED1"/>
      </a:lt2>
      <a:accent1>
        <a:srgbClr val="1CADE4"/>
      </a:accent1>
      <a:accent2>
        <a:srgbClr val="2683C6"/>
      </a:accent2>
      <a:accent3>
        <a:srgbClr val="27CED7"/>
      </a:accent3>
      <a:accent4>
        <a:srgbClr val="42BA97"/>
      </a:accent4>
      <a:accent5>
        <a:srgbClr val="3E8853"/>
      </a:accent5>
      <a:accent6>
        <a:srgbClr val="62A39F"/>
      </a:accent6>
      <a:hlink>
        <a:srgbClr val="F49100"/>
      </a:hlink>
      <a:folHlink>
        <a:srgbClr val="739D9B"/>
      </a:folHlink>
    </a:clrScheme>
    <a:fontScheme name="Savon">
      <a:maj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Savon">
      <a:fillStyleLst>
        <a:solidFill>
          <a:schemeClr val="phClr"/>
        </a:solidFill>
        <a:gradFill rotWithShape="1">
          <a:gsLst>
            <a:gs pos="0">
              <a:schemeClr val="phClr">
                <a:tint val="60000"/>
                <a:satMod val="105000"/>
                <a:lumMod val="105000"/>
              </a:schemeClr>
            </a:gs>
            <a:gs pos="100000">
              <a:schemeClr val="phClr">
                <a:tint val="65000"/>
                <a:satMod val="100000"/>
                <a:lumMod val="100000"/>
              </a:schemeClr>
            </a:gs>
            <a:gs pos="100000">
              <a:schemeClr val="phClr">
                <a:tint val="70000"/>
                <a:satMod val="100000"/>
                <a:lumMod val="100000"/>
              </a:schemeClr>
            </a:gs>
          </a:gsLst>
          <a:lin ang="5400000" scaled="0"/>
        </a:gradFill>
        <a:gradFill rotWithShape="1">
          <a:gsLst>
            <a:gs pos="0">
              <a:schemeClr val="phClr">
                <a:satMod val="100000"/>
                <a:lumMod val="100000"/>
              </a:schemeClr>
            </a:gs>
            <a:gs pos="50000">
              <a:schemeClr val="phClr">
                <a:shade val="99000"/>
                <a:satMod val="105000"/>
                <a:lumMod val="100000"/>
              </a:schemeClr>
            </a:gs>
            <a:gs pos="100000">
              <a:schemeClr val="phClr">
                <a:shade val="98000"/>
                <a:satMod val="105000"/>
                <a:lumMod val="100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38100" dist="12700" dir="5400000" algn="ctr" rotWithShape="0">
              <a:srgbClr val="000000">
                <a:alpha val="63000"/>
              </a:srgbClr>
            </a:outerShdw>
          </a:effectLst>
        </a:effectStyle>
        <a:effectStyle>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a:effectStyle>
      </a:effectStyleLst>
      <a:bgFillStyleLst>
        <a:solidFill>
          <a:schemeClr val="phClr"/>
        </a:solidFill>
        <a:gradFill rotWithShape="1">
          <a:gsLst>
            <a:gs pos="0">
              <a:schemeClr val="phClr">
                <a:tint val="90000"/>
                <a:shade val="92000"/>
                <a:satMod val="160000"/>
              </a:schemeClr>
            </a:gs>
            <a:gs pos="77000">
              <a:schemeClr val="phClr">
                <a:tint val="100000"/>
                <a:shade val="73000"/>
                <a:satMod val="155000"/>
              </a:schemeClr>
            </a:gs>
            <a:gs pos="100000">
              <a:schemeClr val="phClr">
                <a:tint val="100000"/>
                <a:shade val="67000"/>
                <a:satMod val="145000"/>
              </a:schemeClr>
            </a:gs>
          </a:gsLst>
          <a:lin ang="5400000" scaled="0"/>
        </a:gradFill>
        <a:blipFill rotWithShape="1">
          <a:blip xmlns:r="http://schemas.openxmlformats.org/officeDocument/2006/relationships" r:embed="rId1">
            <a:duotone>
              <a:schemeClr val="phClr">
                <a:tint val="95000"/>
              </a:schemeClr>
              <a:schemeClr val="phClr">
                <a:shade val="92000"/>
                <a:satMod val="115000"/>
              </a:schemeClr>
            </a:duotone>
          </a:blip>
          <a:tile tx="0" ty="0" sx="60000" sy="60000" flip="none" algn="tl"/>
        </a:blipFill>
      </a:bgFillStyleLst>
    </a:fmtScheme>
  </a:themeElements>
  <a:objectDefaults/>
  <a:extraClrSchemeLst/>
  <a:extLst>
    <a:ext uri="{05A4C25C-085E-4340-85A3-A5531E510DB2}">
      <thm15:themeFamily xmlns:thm15="http://schemas.microsoft.com/office/thememl/2012/main" name="Savon" id="{1306E473-ED32-493B-A2D0-240A757EDD34}" vid="{C20BADFE-D095-436F-9677-9264042809F0}"/>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HireDate" xr10:uid="{A9BDE260-CFBA-42DF-8FA5-1D0E93509A2D}" sourceName="[DimEmployee].[HireDate]">
  <pivotTables>
    <pivotTable tabId="17" name="PivotTable3"/>
    <pivotTable tabId="17" name="Avg Salary Per Job Role"/>
    <pivotTable tabId="17" name="Employee Travel Freq."/>
    <pivotTable tabId="17" name="OverView Analysis"/>
    <pivotTable tabId="17" name="PivotTable5"/>
    <pivotTable tabId="17" name="PivotTable6"/>
    <pivotTable tabId="17" name="PivotTable7"/>
  </pivotTables>
  <state minimalRefreshVersion="6" lastRefreshVersion="6" pivotCacheId="1634034481" filterType="unknown">
    <bounds startDate="2012-01-01T00:00:00" endDate="2023-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ReviewDate" xr10:uid="{CAE56643-49CA-445A-89C3-4631C3405F9A}" sourceName="[Fact_Performance].[ReviewDate]">
  <pivotTables>
    <pivotTable tabId="24" name="mahmoud2"/>
    <pivotTable tabId="24" name="Mahmoud5"/>
    <pivotTable tabId="24" name="Mahmoud6"/>
    <pivotTable tabId="24" name="Mahmoud7"/>
    <pivotTable tabId="24" name="Mahmoud8"/>
    <pivotTable tabId="24" name="PivotTable1"/>
    <pivotTable tabId="24" name="PivotTable2"/>
  </pivotTables>
  <state minimalRefreshVersion="6" lastRefreshVersion="6" pivotCacheId="1515962375" filterType="unknown">
    <bounds startDate="2013-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HireDate" xr10:uid="{C62FE566-35FA-4D26-BB1E-D69154E8867F}" cache="Timeline_HireDate" caption="HireDate" level="0" selectionLevel="0" scrollPosition="2012-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HireDate 1" xr10:uid="{6E0B0D89-BB37-48DF-AA74-031571B98781}" cache="Timeline_HireDate" caption="HireDate" level="0" selectionLevel="0" scrollPosition="2012-01-01T00:00:00" style="Timeline Style 1"/>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viewDate" xr10:uid="{47CD14F2-BABC-4E52-ACC5-B986FB0B46E1}" cache="Timeline_ReviewDate" caption="ReviewDate" level="2" selectionLevel="2" scrollPosition="2022-05-19T00:00:00" style="Timeline Style 1"/>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viewDate 1" xr10:uid="{6B628A7A-CC8B-4BB6-BF85-A6FB3BFA1B63}" cache="Timeline_ReviewDate" caption="ReviewDate" level="0" selectionLevel="0" scrollPosition="2013-02-10T00:00:00" style="Timeline Style 1"/>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11/relationships/timeline" Target="../timelines/timeline1.xml"/><Relationship Id="rId4" Type="http://schemas.openxmlformats.org/officeDocument/2006/relationships/pivotTable" Target="../pivotTables/pivotTable4.xml"/><Relationship Id="rId9" Type="http://schemas.microsoft.com/office/2007/relationships/slicer" Target="../slicers/slicer1.xml"/></Relationships>
</file>

<file path=xl/worksheets/_rels/sheet1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_rels/sheet13.xml.rels><?xml version="1.0" encoding="UTF-8" standalone="yes"?>
<Relationships xmlns="http://schemas.openxmlformats.org/package/2006/relationships"><Relationship Id="rId8" Type="http://schemas.openxmlformats.org/officeDocument/2006/relationships/pivotTable" Target="../pivotTables/pivotTable15.xml"/><Relationship Id="rId13" Type="http://schemas.openxmlformats.org/officeDocument/2006/relationships/pivotTable" Target="../pivotTables/pivotTable20.xml"/><Relationship Id="rId3" Type="http://schemas.openxmlformats.org/officeDocument/2006/relationships/pivotTable" Target="../pivotTables/pivotTable10.xml"/><Relationship Id="rId7" Type="http://schemas.openxmlformats.org/officeDocument/2006/relationships/pivotTable" Target="../pivotTables/pivotTable14.xml"/><Relationship Id="rId12" Type="http://schemas.openxmlformats.org/officeDocument/2006/relationships/pivotTable" Target="../pivotTables/pivotTable19.xml"/><Relationship Id="rId2" Type="http://schemas.openxmlformats.org/officeDocument/2006/relationships/pivotTable" Target="../pivotTables/pivotTable9.xml"/><Relationship Id="rId16" Type="http://schemas.microsoft.com/office/2007/relationships/slicer" Target="../slicers/slicer3.xml"/><Relationship Id="rId1" Type="http://schemas.openxmlformats.org/officeDocument/2006/relationships/pivotTable" Target="../pivotTables/pivotTable8.xml"/><Relationship Id="rId6" Type="http://schemas.openxmlformats.org/officeDocument/2006/relationships/pivotTable" Target="../pivotTables/pivotTable13.xml"/><Relationship Id="rId11" Type="http://schemas.openxmlformats.org/officeDocument/2006/relationships/pivotTable" Target="../pivotTables/pivotTable18.xml"/><Relationship Id="rId5" Type="http://schemas.openxmlformats.org/officeDocument/2006/relationships/pivotTable" Target="../pivotTables/pivotTable12.xml"/><Relationship Id="rId15" Type="http://schemas.openxmlformats.org/officeDocument/2006/relationships/table" Target="../tables/table10.xml"/><Relationship Id="rId10" Type="http://schemas.openxmlformats.org/officeDocument/2006/relationships/pivotTable" Target="../pivotTables/pivotTable17.xml"/><Relationship Id="rId4" Type="http://schemas.openxmlformats.org/officeDocument/2006/relationships/pivotTable" Target="../pivotTables/pivotTable11.xml"/><Relationship Id="rId9" Type="http://schemas.openxmlformats.org/officeDocument/2006/relationships/pivotTable" Target="../pivotTables/pivotTable16.xml"/><Relationship Id="rId14"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8" Type="http://schemas.openxmlformats.org/officeDocument/2006/relationships/drawing" Target="../drawings/drawing7.xml"/><Relationship Id="rId3" Type="http://schemas.openxmlformats.org/officeDocument/2006/relationships/pivotTable" Target="../pivotTables/pivotTable23.xml"/><Relationship Id="rId7" Type="http://schemas.openxmlformats.org/officeDocument/2006/relationships/pivotTable" Target="../pivotTables/pivotTable27.xml"/><Relationship Id="rId2" Type="http://schemas.openxmlformats.org/officeDocument/2006/relationships/pivotTable" Target="../pivotTables/pivotTable22.xml"/><Relationship Id="rId1" Type="http://schemas.openxmlformats.org/officeDocument/2006/relationships/pivotTable" Target="../pivotTables/pivotTable21.xml"/><Relationship Id="rId6" Type="http://schemas.openxmlformats.org/officeDocument/2006/relationships/pivotTable" Target="../pivotTables/pivotTable26.xml"/><Relationship Id="rId5" Type="http://schemas.openxmlformats.org/officeDocument/2006/relationships/pivotTable" Target="../pivotTables/pivotTable25.xml"/><Relationship Id="rId10" Type="http://schemas.microsoft.com/office/2011/relationships/timeline" Target="../timelines/timeline3.xml"/><Relationship Id="rId4" Type="http://schemas.openxmlformats.org/officeDocument/2006/relationships/pivotTable" Target="../pivotTables/pivotTable24.xml"/><Relationship Id="rId9" Type="http://schemas.microsoft.com/office/2007/relationships/slicer" Target="../slicers/slicer5.xml"/></Relationships>
</file>

<file path=xl/worksheets/_rels/sheet16.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8.xml"/><Relationship Id="rId1" Type="http://schemas.openxmlformats.org/officeDocument/2006/relationships/printerSettings" Target="../printerSettings/printerSettings1.bin"/><Relationship Id="rId4" Type="http://schemas.microsoft.com/office/2011/relationships/timeline" Target="../timelines/timelin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90A7C-FD3A-41C9-8A34-CF3D09BAB795}">
  <sheetPr>
    <tabColor rgb="FF7030A0"/>
  </sheetPr>
  <dimension ref="A1"/>
  <sheetViews>
    <sheetView zoomScale="85" zoomScaleNormal="85" workbookViewId="0"/>
  </sheetViews>
  <sheetFormatPr defaultColWidth="9" defaultRowHeight="13.8" x14ac:dyDescent="0.25"/>
  <cols>
    <col min="1" max="16384" width="9" style="30"/>
  </cols>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399EF-7082-44D6-9210-607E6DF407AA}">
  <dimension ref="A1:V1470"/>
  <sheetViews>
    <sheetView zoomScaleNormal="100" workbookViewId="0">
      <selection activeCell="J3" sqref="J3"/>
    </sheetView>
  </sheetViews>
  <sheetFormatPr defaultRowHeight="13.8" x14ac:dyDescent="0.25"/>
  <cols>
    <col min="1" max="1" width="13.5" bestFit="1" customWidth="1"/>
    <col min="2" max="2" width="28.09765625" bestFit="1" customWidth="1"/>
    <col min="3" max="3" width="16" bestFit="1" customWidth="1"/>
    <col min="4" max="4" width="6.59765625" bestFit="1" customWidth="1"/>
    <col min="5" max="5" width="16.5" bestFit="1" customWidth="1"/>
    <col min="6" max="6" width="16.69921875" bestFit="1" customWidth="1"/>
    <col min="7" max="7" width="20.5" bestFit="1" customWidth="1"/>
    <col min="8" max="8" width="9.09765625" bestFit="1" customWidth="1"/>
    <col min="9" max="9" width="30.796875" bestFit="1" customWidth="1"/>
    <col min="10" max="10" width="18.19921875" bestFit="1" customWidth="1"/>
    <col min="11" max="11" width="18.69921875" bestFit="1" customWidth="1"/>
    <col min="12" max="12" width="25" bestFit="1" customWidth="1"/>
    <col min="13" max="13" width="13.796875" bestFit="1" customWidth="1"/>
    <col min="14" max="14" width="10.8984375" bestFit="1" customWidth="1"/>
    <col min="15" max="15" width="18.296875" style="2" bestFit="1" customWidth="1"/>
    <col min="16" max="16" width="11.296875" bestFit="1" customWidth="1"/>
    <col min="17" max="17" width="10.5" bestFit="1" customWidth="1"/>
    <col min="18" max="18" width="9.3984375" bestFit="1" customWidth="1"/>
    <col min="19" max="19" width="18.5" bestFit="1" customWidth="1"/>
    <col min="20" max="20" width="23.796875" bestFit="1" customWidth="1"/>
    <col min="21" max="21" width="25.09765625" bestFit="1" customWidth="1"/>
    <col min="22" max="22" width="23.5" bestFit="1" customWidth="1"/>
    <col min="23" max="23" width="26.19921875" customWidth="1"/>
    <col min="24" max="24" width="24" customWidth="1"/>
    <col min="25" max="25" width="41.69921875" customWidth="1"/>
  </cols>
  <sheetData>
    <row r="1" spans="1:22" x14ac:dyDescent="0.25">
      <c r="A1" t="s">
        <v>7</v>
      </c>
      <c r="B1" t="s">
        <v>8294</v>
      </c>
      <c r="C1" t="s">
        <v>8</v>
      </c>
      <c r="D1" t="s">
        <v>9</v>
      </c>
      <c r="E1" t="s">
        <v>10</v>
      </c>
      <c r="F1" t="s">
        <v>11</v>
      </c>
      <c r="G1" t="s">
        <v>12</v>
      </c>
      <c r="H1" t="s">
        <v>13</v>
      </c>
      <c r="I1" t="s">
        <v>14</v>
      </c>
      <c r="J1" t="s">
        <v>0</v>
      </c>
      <c r="K1" t="s">
        <v>15</v>
      </c>
      <c r="L1" t="s">
        <v>16</v>
      </c>
      <c r="M1" t="s">
        <v>17</v>
      </c>
      <c r="N1" s="2" t="s">
        <v>18</v>
      </c>
      <c r="O1" t="s">
        <v>19</v>
      </c>
      <c r="P1" t="s">
        <v>20</v>
      </c>
      <c r="Q1" t="s">
        <v>21</v>
      </c>
      <c r="R1" t="s">
        <v>22</v>
      </c>
      <c r="S1" t="s">
        <v>23</v>
      </c>
      <c r="T1" t="s">
        <v>24</v>
      </c>
      <c r="U1" t="s">
        <v>25</v>
      </c>
      <c r="V1" t="s">
        <v>26</v>
      </c>
    </row>
    <row r="2" spans="1:22" x14ac:dyDescent="0.25">
      <c r="A2" t="s">
        <v>765</v>
      </c>
      <c r="B2" t="s">
        <v>8295</v>
      </c>
      <c r="C2" t="s">
        <v>37</v>
      </c>
      <c r="D2">
        <v>27</v>
      </c>
      <c r="E2" t="s">
        <v>29</v>
      </c>
      <c r="F2" t="s">
        <v>39</v>
      </c>
      <c r="G2">
        <v>37</v>
      </c>
      <c r="H2" t="s">
        <v>8291</v>
      </c>
      <c r="I2" t="s">
        <v>31</v>
      </c>
      <c r="J2">
        <v>4</v>
      </c>
      <c r="K2" t="s">
        <v>40</v>
      </c>
      <c r="L2" t="s">
        <v>41</v>
      </c>
      <c r="M2" t="s">
        <v>50</v>
      </c>
      <c r="N2" s="2">
        <v>141998</v>
      </c>
      <c r="O2">
        <v>0</v>
      </c>
      <c r="P2" t="s">
        <v>47</v>
      </c>
      <c r="Q2" s="1">
        <v>41622</v>
      </c>
      <c r="R2" t="s">
        <v>47</v>
      </c>
      <c r="S2">
        <v>5</v>
      </c>
      <c r="T2">
        <v>5</v>
      </c>
      <c r="U2">
        <v>5</v>
      </c>
      <c r="V2">
        <v>1</v>
      </c>
    </row>
    <row r="3" spans="1:22" x14ac:dyDescent="0.25">
      <c r="A3" t="s">
        <v>1109</v>
      </c>
      <c r="B3" t="s">
        <v>8296</v>
      </c>
      <c r="C3" t="s">
        <v>28</v>
      </c>
      <c r="D3">
        <v>28</v>
      </c>
      <c r="E3" t="s">
        <v>38</v>
      </c>
      <c r="F3" t="s">
        <v>30</v>
      </c>
      <c r="G3">
        <v>3</v>
      </c>
      <c r="H3" t="s">
        <v>8292</v>
      </c>
      <c r="I3" t="s">
        <v>31</v>
      </c>
      <c r="J3">
        <v>3</v>
      </c>
      <c r="K3" t="s">
        <v>52</v>
      </c>
      <c r="L3" t="s">
        <v>33</v>
      </c>
      <c r="M3" t="s">
        <v>34</v>
      </c>
      <c r="N3" s="2">
        <v>58993</v>
      </c>
      <c r="O3">
        <v>1</v>
      </c>
      <c r="P3" t="s">
        <v>47</v>
      </c>
      <c r="Q3" s="1">
        <v>41950</v>
      </c>
      <c r="R3" t="s">
        <v>47</v>
      </c>
      <c r="S3">
        <v>7</v>
      </c>
      <c r="T3">
        <v>2</v>
      </c>
      <c r="U3">
        <v>7</v>
      </c>
      <c r="V3">
        <v>1</v>
      </c>
    </row>
    <row r="4" spans="1:22" x14ac:dyDescent="0.25">
      <c r="A4" t="s">
        <v>42</v>
      </c>
      <c r="B4" t="s">
        <v>8297</v>
      </c>
      <c r="C4" t="s">
        <v>28</v>
      </c>
      <c r="D4">
        <v>30</v>
      </c>
      <c r="E4" t="s">
        <v>29</v>
      </c>
      <c r="F4" t="s">
        <v>30</v>
      </c>
      <c r="G4">
        <v>6</v>
      </c>
      <c r="H4" t="s">
        <v>8291</v>
      </c>
      <c r="I4" t="s">
        <v>43</v>
      </c>
      <c r="J4">
        <v>2</v>
      </c>
      <c r="K4" t="s">
        <v>44</v>
      </c>
      <c r="L4" t="s">
        <v>45</v>
      </c>
      <c r="M4" t="s">
        <v>34</v>
      </c>
      <c r="N4" s="2">
        <v>126238</v>
      </c>
      <c r="O4">
        <v>0</v>
      </c>
      <c r="P4" t="s">
        <v>35</v>
      </c>
      <c r="Q4" s="1">
        <v>40976</v>
      </c>
      <c r="R4" t="s">
        <v>35</v>
      </c>
      <c r="S4">
        <v>10</v>
      </c>
      <c r="T4">
        <v>3</v>
      </c>
      <c r="U4">
        <v>6</v>
      </c>
      <c r="V4">
        <v>6</v>
      </c>
    </row>
    <row r="5" spans="1:22" x14ac:dyDescent="0.25">
      <c r="A5" t="s">
        <v>1486</v>
      </c>
      <c r="B5" t="s">
        <v>8298</v>
      </c>
      <c r="C5" t="s">
        <v>49</v>
      </c>
      <c r="D5">
        <v>25</v>
      </c>
      <c r="E5" t="s">
        <v>38</v>
      </c>
      <c r="F5" t="s">
        <v>144</v>
      </c>
      <c r="G5">
        <v>3</v>
      </c>
      <c r="H5" t="s">
        <v>8291</v>
      </c>
      <c r="I5" t="s">
        <v>65</v>
      </c>
      <c r="J5">
        <v>3</v>
      </c>
      <c r="K5" t="s">
        <v>144</v>
      </c>
      <c r="L5" t="s">
        <v>202</v>
      </c>
      <c r="M5" t="s">
        <v>34</v>
      </c>
      <c r="N5" s="2">
        <v>23547</v>
      </c>
      <c r="O5">
        <v>0</v>
      </c>
      <c r="P5" t="s">
        <v>35</v>
      </c>
      <c r="Q5" s="1">
        <v>42017</v>
      </c>
      <c r="R5" t="s">
        <v>47</v>
      </c>
      <c r="S5">
        <v>3</v>
      </c>
      <c r="T5">
        <v>0</v>
      </c>
      <c r="U5">
        <v>2</v>
      </c>
      <c r="V5">
        <v>1</v>
      </c>
    </row>
    <row r="6" spans="1:22" x14ac:dyDescent="0.25">
      <c r="A6" t="s">
        <v>46</v>
      </c>
      <c r="B6" t="s">
        <v>8299</v>
      </c>
      <c r="C6" t="s">
        <v>28</v>
      </c>
      <c r="D6">
        <v>23</v>
      </c>
      <c r="E6" t="s">
        <v>29</v>
      </c>
      <c r="F6" t="s">
        <v>39</v>
      </c>
      <c r="G6">
        <v>35</v>
      </c>
      <c r="H6" t="s">
        <v>8291</v>
      </c>
      <c r="I6" t="s">
        <v>31</v>
      </c>
      <c r="J6">
        <v>1</v>
      </c>
      <c r="K6" t="s">
        <v>40</v>
      </c>
      <c r="L6" t="s">
        <v>41</v>
      </c>
      <c r="M6" t="s">
        <v>34</v>
      </c>
      <c r="N6" s="2">
        <v>97824</v>
      </c>
      <c r="O6">
        <v>1</v>
      </c>
      <c r="P6" t="s">
        <v>47</v>
      </c>
      <c r="Q6" s="1">
        <v>43906</v>
      </c>
      <c r="R6" t="s">
        <v>47</v>
      </c>
      <c r="S6">
        <v>1</v>
      </c>
      <c r="T6">
        <v>0</v>
      </c>
      <c r="U6">
        <v>1</v>
      </c>
      <c r="V6">
        <v>0</v>
      </c>
    </row>
    <row r="7" spans="1:22" x14ac:dyDescent="0.25">
      <c r="A7" t="s">
        <v>95</v>
      </c>
      <c r="B7" t="s">
        <v>8300</v>
      </c>
      <c r="C7" t="s">
        <v>28</v>
      </c>
      <c r="D7">
        <v>25</v>
      </c>
      <c r="E7" t="s">
        <v>29</v>
      </c>
      <c r="F7" t="s">
        <v>39</v>
      </c>
      <c r="G7">
        <v>4</v>
      </c>
      <c r="H7" t="s">
        <v>8291</v>
      </c>
      <c r="I7" t="s">
        <v>96</v>
      </c>
      <c r="J7">
        <v>2</v>
      </c>
      <c r="K7" t="s">
        <v>62</v>
      </c>
      <c r="L7" t="s">
        <v>41</v>
      </c>
      <c r="M7" t="s">
        <v>97</v>
      </c>
      <c r="N7" s="2">
        <v>57698</v>
      </c>
      <c r="O7">
        <v>2</v>
      </c>
      <c r="P7" t="s">
        <v>47</v>
      </c>
      <c r="Q7" s="1">
        <v>42135</v>
      </c>
      <c r="R7" t="s">
        <v>47</v>
      </c>
      <c r="S7">
        <v>6</v>
      </c>
      <c r="T7">
        <v>5</v>
      </c>
      <c r="U7">
        <v>6</v>
      </c>
      <c r="V7">
        <v>2</v>
      </c>
    </row>
    <row r="8" spans="1:22" x14ac:dyDescent="0.25">
      <c r="A8" t="s">
        <v>48</v>
      </c>
      <c r="B8" t="s">
        <v>8301</v>
      </c>
      <c r="C8" t="s">
        <v>49</v>
      </c>
      <c r="D8">
        <v>30</v>
      </c>
      <c r="E8" t="s">
        <v>38</v>
      </c>
      <c r="F8" t="s">
        <v>30</v>
      </c>
      <c r="G8">
        <v>44</v>
      </c>
      <c r="H8" t="s">
        <v>8291</v>
      </c>
      <c r="I8" t="s">
        <v>43</v>
      </c>
      <c r="J8">
        <v>1</v>
      </c>
      <c r="K8" t="s">
        <v>44</v>
      </c>
      <c r="L8" t="s">
        <v>33</v>
      </c>
      <c r="M8" t="s">
        <v>50</v>
      </c>
      <c r="N8" s="2">
        <v>68508</v>
      </c>
      <c r="O8">
        <v>0</v>
      </c>
      <c r="P8" t="s">
        <v>47</v>
      </c>
      <c r="Q8" s="1">
        <v>40936</v>
      </c>
      <c r="R8" t="s">
        <v>47</v>
      </c>
      <c r="S8">
        <v>5</v>
      </c>
      <c r="T8">
        <v>4</v>
      </c>
      <c r="U8">
        <v>4</v>
      </c>
      <c r="V8">
        <v>4</v>
      </c>
    </row>
    <row r="9" spans="1:22" x14ac:dyDescent="0.25">
      <c r="A9" t="s">
        <v>541</v>
      </c>
      <c r="B9" t="s">
        <v>8302</v>
      </c>
      <c r="C9" t="s">
        <v>49</v>
      </c>
      <c r="D9">
        <v>27</v>
      </c>
      <c r="E9" t="s">
        <v>29</v>
      </c>
      <c r="F9" t="s">
        <v>30</v>
      </c>
      <c r="G9">
        <v>30</v>
      </c>
      <c r="H9" t="s">
        <v>8291</v>
      </c>
      <c r="I9" t="s">
        <v>31</v>
      </c>
      <c r="J9">
        <v>1</v>
      </c>
      <c r="K9" t="s">
        <v>32</v>
      </c>
      <c r="L9" t="s">
        <v>53</v>
      </c>
      <c r="M9" t="s">
        <v>50</v>
      </c>
      <c r="N9" s="2">
        <v>49374</v>
      </c>
      <c r="O9">
        <v>0</v>
      </c>
      <c r="P9" t="s">
        <v>47</v>
      </c>
      <c r="Q9" s="1">
        <v>41731</v>
      </c>
      <c r="R9" t="s">
        <v>47</v>
      </c>
      <c r="S9">
        <v>1</v>
      </c>
      <c r="T9">
        <v>0</v>
      </c>
      <c r="U9">
        <v>0</v>
      </c>
      <c r="V9">
        <v>1</v>
      </c>
    </row>
    <row r="10" spans="1:22" x14ac:dyDescent="0.25">
      <c r="A10" t="s">
        <v>51</v>
      </c>
      <c r="B10" t="s">
        <v>8303</v>
      </c>
      <c r="C10" t="s">
        <v>49</v>
      </c>
      <c r="D10">
        <v>30</v>
      </c>
      <c r="E10" t="s">
        <v>38</v>
      </c>
      <c r="F10" t="s">
        <v>30</v>
      </c>
      <c r="G10">
        <v>37</v>
      </c>
      <c r="H10" t="s">
        <v>8291</v>
      </c>
      <c r="I10" t="s">
        <v>31</v>
      </c>
      <c r="J10">
        <v>1</v>
      </c>
      <c r="K10" t="s">
        <v>52</v>
      </c>
      <c r="L10" t="s">
        <v>53</v>
      </c>
      <c r="M10" t="s">
        <v>50</v>
      </c>
      <c r="N10" s="2">
        <v>109778</v>
      </c>
      <c r="O10">
        <v>0</v>
      </c>
      <c r="P10" t="s">
        <v>35</v>
      </c>
      <c r="Q10" s="1">
        <v>44735</v>
      </c>
      <c r="R10" t="s">
        <v>47</v>
      </c>
      <c r="S10">
        <v>0</v>
      </c>
      <c r="T10">
        <v>0</v>
      </c>
      <c r="U10">
        <v>0</v>
      </c>
      <c r="V10">
        <v>0</v>
      </c>
    </row>
    <row r="11" spans="1:22" x14ac:dyDescent="0.25">
      <c r="A11" t="s">
        <v>1502</v>
      </c>
      <c r="B11" t="s">
        <v>8304</v>
      </c>
      <c r="C11" t="s">
        <v>28</v>
      </c>
      <c r="D11">
        <v>43</v>
      </c>
      <c r="E11" t="s">
        <v>29</v>
      </c>
      <c r="F11" t="s">
        <v>30</v>
      </c>
      <c r="G11">
        <v>17</v>
      </c>
      <c r="H11" t="s">
        <v>8291</v>
      </c>
      <c r="I11" t="s">
        <v>43</v>
      </c>
      <c r="J11">
        <v>4</v>
      </c>
      <c r="K11" t="s">
        <v>32</v>
      </c>
      <c r="L11" t="s">
        <v>45</v>
      </c>
      <c r="M11" t="s">
        <v>50</v>
      </c>
      <c r="N11" s="2">
        <v>130848</v>
      </c>
      <c r="O11">
        <v>0</v>
      </c>
      <c r="P11" t="s">
        <v>47</v>
      </c>
      <c r="Q11" s="1">
        <v>41679</v>
      </c>
      <c r="R11" t="s">
        <v>35</v>
      </c>
      <c r="S11">
        <v>8</v>
      </c>
      <c r="T11">
        <v>8</v>
      </c>
      <c r="U11">
        <v>8</v>
      </c>
      <c r="V11">
        <v>8</v>
      </c>
    </row>
    <row r="12" spans="1:22" x14ac:dyDescent="0.25">
      <c r="A12" t="s">
        <v>54</v>
      </c>
      <c r="B12" t="s">
        <v>8305</v>
      </c>
      <c r="C12" t="s">
        <v>49</v>
      </c>
      <c r="D12">
        <v>34</v>
      </c>
      <c r="E12" t="s">
        <v>55</v>
      </c>
      <c r="F12" t="s">
        <v>30</v>
      </c>
      <c r="G12">
        <v>8</v>
      </c>
      <c r="H12" t="s">
        <v>8291</v>
      </c>
      <c r="I12" t="s">
        <v>56</v>
      </c>
      <c r="J12">
        <v>4</v>
      </c>
      <c r="K12" t="s">
        <v>32</v>
      </c>
      <c r="L12" t="s">
        <v>53</v>
      </c>
      <c r="M12" t="s">
        <v>50</v>
      </c>
      <c r="N12" s="2">
        <v>104268</v>
      </c>
      <c r="O12">
        <v>0</v>
      </c>
      <c r="P12" t="s">
        <v>35</v>
      </c>
      <c r="Q12" s="1">
        <v>41680</v>
      </c>
      <c r="R12" t="s">
        <v>35</v>
      </c>
      <c r="S12">
        <v>8</v>
      </c>
      <c r="T12">
        <v>7</v>
      </c>
      <c r="U12">
        <v>7</v>
      </c>
      <c r="V12">
        <v>7</v>
      </c>
    </row>
    <row r="13" spans="1:22" x14ac:dyDescent="0.25">
      <c r="A13" t="s">
        <v>961</v>
      </c>
      <c r="B13" t="s">
        <v>8306</v>
      </c>
      <c r="C13" t="s">
        <v>49</v>
      </c>
      <c r="D13">
        <v>29</v>
      </c>
      <c r="E13" t="s">
        <v>29</v>
      </c>
      <c r="F13" t="s">
        <v>39</v>
      </c>
      <c r="G13">
        <v>4</v>
      </c>
      <c r="H13" t="s">
        <v>8291</v>
      </c>
      <c r="I13" t="s">
        <v>124</v>
      </c>
      <c r="J13">
        <v>2</v>
      </c>
      <c r="K13" t="s">
        <v>40</v>
      </c>
      <c r="L13" t="s">
        <v>41</v>
      </c>
      <c r="M13" t="s">
        <v>50</v>
      </c>
      <c r="N13" s="2">
        <v>129356</v>
      </c>
      <c r="O13">
        <v>0</v>
      </c>
      <c r="P13" t="s">
        <v>35</v>
      </c>
      <c r="Q13" s="1">
        <v>41031</v>
      </c>
      <c r="R13" t="s">
        <v>47</v>
      </c>
      <c r="S13">
        <v>5</v>
      </c>
      <c r="T13">
        <v>1</v>
      </c>
      <c r="U13">
        <v>1</v>
      </c>
      <c r="V13">
        <v>2</v>
      </c>
    </row>
    <row r="14" spans="1:22" x14ac:dyDescent="0.25">
      <c r="A14" t="s">
        <v>90</v>
      </c>
      <c r="B14" t="s">
        <v>8307</v>
      </c>
      <c r="C14" t="s">
        <v>37</v>
      </c>
      <c r="D14">
        <v>27</v>
      </c>
      <c r="E14" t="s">
        <v>38</v>
      </c>
      <c r="F14" t="s">
        <v>39</v>
      </c>
      <c r="G14">
        <v>41</v>
      </c>
      <c r="H14" t="s">
        <v>8291</v>
      </c>
      <c r="I14" t="s">
        <v>56</v>
      </c>
      <c r="J14">
        <v>3</v>
      </c>
      <c r="K14" t="s">
        <v>69</v>
      </c>
      <c r="L14" t="s">
        <v>60</v>
      </c>
      <c r="M14" t="s">
        <v>50</v>
      </c>
      <c r="N14" s="2">
        <v>28984</v>
      </c>
      <c r="O14">
        <v>0</v>
      </c>
      <c r="P14" t="s">
        <v>47</v>
      </c>
      <c r="Q14" s="1">
        <v>42653</v>
      </c>
      <c r="R14" t="s">
        <v>47</v>
      </c>
      <c r="S14">
        <v>3</v>
      </c>
      <c r="T14">
        <v>1</v>
      </c>
      <c r="U14">
        <v>1</v>
      </c>
      <c r="V14">
        <v>0</v>
      </c>
    </row>
    <row r="15" spans="1:22" x14ac:dyDescent="0.25">
      <c r="A15" t="s">
        <v>1491</v>
      </c>
      <c r="B15" t="s">
        <v>8308</v>
      </c>
      <c r="C15" t="s">
        <v>28</v>
      </c>
      <c r="D15">
        <v>28</v>
      </c>
      <c r="E15" t="s">
        <v>38</v>
      </c>
      <c r="F15" t="s">
        <v>30</v>
      </c>
      <c r="G15">
        <v>5</v>
      </c>
      <c r="H15" t="s">
        <v>8292</v>
      </c>
      <c r="I15" t="s">
        <v>124</v>
      </c>
      <c r="J15">
        <v>3</v>
      </c>
      <c r="K15" t="s">
        <v>32</v>
      </c>
      <c r="L15" t="s">
        <v>53</v>
      </c>
      <c r="M15" t="s">
        <v>50</v>
      </c>
      <c r="N15" s="2">
        <v>76133</v>
      </c>
      <c r="O15">
        <v>0</v>
      </c>
      <c r="P15" t="s">
        <v>47</v>
      </c>
      <c r="Q15" s="1">
        <v>41645</v>
      </c>
      <c r="R15" t="s">
        <v>47</v>
      </c>
      <c r="S15">
        <v>1</v>
      </c>
      <c r="T15">
        <v>0</v>
      </c>
      <c r="U15">
        <v>1</v>
      </c>
      <c r="V15">
        <v>0</v>
      </c>
    </row>
    <row r="16" spans="1:22" x14ac:dyDescent="0.25">
      <c r="A16" t="s">
        <v>748</v>
      </c>
      <c r="B16" t="s">
        <v>8309</v>
      </c>
      <c r="C16" t="s">
        <v>28</v>
      </c>
      <c r="D16">
        <v>30</v>
      </c>
      <c r="E16" t="s">
        <v>29</v>
      </c>
      <c r="F16" t="s">
        <v>39</v>
      </c>
      <c r="G16">
        <v>42</v>
      </c>
      <c r="H16" t="s">
        <v>8291</v>
      </c>
      <c r="I16" t="s">
        <v>31</v>
      </c>
      <c r="J16">
        <v>4</v>
      </c>
      <c r="K16" t="s">
        <v>69</v>
      </c>
      <c r="L16" t="s">
        <v>41</v>
      </c>
      <c r="M16" t="s">
        <v>50</v>
      </c>
      <c r="N16" s="2">
        <v>148862</v>
      </c>
      <c r="O16">
        <v>0</v>
      </c>
      <c r="P16" t="s">
        <v>47</v>
      </c>
      <c r="Q16" s="1">
        <v>41581</v>
      </c>
      <c r="R16" t="s">
        <v>47</v>
      </c>
      <c r="S16">
        <v>2</v>
      </c>
      <c r="T16">
        <v>0</v>
      </c>
      <c r="U16">
        <v>1</v>
      </c>
      <c r="V16">
        <v>1</v>
      </c>
    </row>
    <row r="17" spans="1:22" x14ac:dyDescent="0.25">
      <c r="A17" t="s">
        <v>63</v>
      </c>
      <c r="B17" t="s">
        <v>8310</v>
      </c>
      <c r="C17" t="s">
        <v>28</v>
      </c>
      <c r="D17">
        <v>36</v>
      </c>
      <c r="E17" t="s">
        <v>29</v>
      </c>
      <c r="F17" t="s">
        <v>39</v>
      </c>
      <c r="G17">
        <v>7</v>
      </c>
      <c r="H17" t="s">
        <v>8292</v>
      </c>
      <c r="I17" t="s">
        <v>31</v>
      </c>
      <c r="J17">
        <v>3</v>
      </c>
      <c r="K17" t="s">
        <v>59</v>
      </c>
      <c r="L17" t="s">
        <v>41</v>
      </c>
      <c r="M17" t="s">
        <v>50</v>
      </c>
      <c r="N17" s="2">
        <v>243989</v>
      </c>
      <c r="O17">
        <v>0</v>
      </c>
      <c r="P17" t="s">
        <v>47</v>
      </c>
      <c r="Q17" s="1">
        <v>44030</v>
      </c>
      <c r="R17" t="s">
        <v>47</v>
      </c>
      <c r="S17">
        <v>1</v>
      </c>
      <c r="T17">
        <v>0</v>
      </c>
      <c r="U17">
        <v>1</v>
      </c>
      <c r="V17">
        <v>1</v>
      </c>
    </row>
    <row r="18" spans="1:22" x14ac:dyDescent="0.25">
      <c r="A18" t="s">
        <v>1067</v>
      </c>
      <c r="B18" t="s">
        <v>8311</v>
      </c>
      <c r="C18" t="s">
        <v>49</v>
      </c>
      <c r="D18">
        <v>28</v>
      </c>
      <c r="E18" t="s">
        <v>29</v>
      </c>
      <c r="F18" t="s">
        <v>30</v>
      </c>
      <c r="G18">
        <v>24</v>
      </c>
      <c r="H18" t="s">
        <v>8291</v>
      </c>
      <c r="I18" t="s">
        <v>124</v>
      </c>
      <c r="J18">
        <v>3</v>
      </c>
      <c r="K18" t="s">
        <v>32</v>
      </c>
      <c r="L18" t="s">
        <v>53</v>
      </c>
      <c r="M18" t="s">
        <v>34</v>
      </c>
      <c r="N18" s="2">
        <v>46313</v>
      </c>
      <c r="O18">
        <v>1</v>
      </c>
      <c r="P18" t="s">
        <v>47</v>
      </c>
      <c r="Q18" s="1">
        <v>41516</v>
      </c>
      <c r="R18" t="s">
        <v>47</v>
      </c>
      <c r="S18">
        <v>1</v>
      </c>
      <c r="T18">
        <v>1</v>
      </c>
      <c r="U18">
        <v>1</v>
      </c>
      <c r="V18">
        <v>0</v>
      </c>
    </row>
    <row r="19" spans="1:22" x14ac:dyDescent="0.25">
      <c r="A19" t="s">
        <v>64</v>
      </c>
      <c r="B19" t="s">
        <v>8312</v>
      </c>
      <c r="C19" t="s">
        <v>49</v>
      </c>
      <c r="D19">
        <v>32</v>
      </c>
      <c r="E19" t="s">
        <v>38</v>
      </c>
      <c r="F19" t="s">
        <v>30</v>
      </c>
      <c r="G19">
        <v>14</v>
      </c>
      <c r="H19" t="s">
        <v>9769</v>
      </c>
      <c r="I19" t="s">
        <v>65</v>
      </c>
      <c r="J19">
        <v>3</v>
      </c>
      <c r="K19" t="s">
        <v>52</v>
      </c>
      <c r="L19" t="s">
        <v>33</v>
      </c>
      <c r="M19" t="s">
        <v>34</v>
      </c>
      <c r="N19" s="2">
        <v>86639</v>
      </c>
      <c r="O19">
        <v>0</v>
      </c>
      <c r="P19" t="s">
        <v>35</v>
      </c>
      <c r="Q19" s="1">
        <v>41050</v>
      </c>
      <c r="R19" t="s">
        <v>35</v>
      </c>
      <c r="S19">
        <v>10</v>
      </c>
      <c r="T19">
        <v>3</v>
      </c>
      <c r="U19">
        <v>9</v>
      </c>
      <c r="V19">
        <v>5</v>
      </c>
    </row>
    <row r="20" spans="1:22" x14ac:dyDescent="0.25">
      <c r="A20" t="s">
        <v>532</v>
      </c>
      <c r="B20" t="s">
        <v>8313</v>
      </c>
      <c r="C20" t="s">
        <v>28</v>
      </c>
      <c r="D20">
        <v>30</v>
      </c>
      <c r="E20" t="s">
        <v>29</v>
      </c>
      <c r="F20" t="s">
        <v>30</v>
      </c>
      <c r="G20">
        <v>4</v>
      </c>
      <c r="H20" t="s">
        <v>8291</v>
      </c>
      <c r="I20" t="s">
        <v>96</v>
      </c>
      <c r="J20">
        <v>1</v>
      </c>
      <c r="K20" t="s">
        <v>32</v>
      </c>
      <c r="L20" t="s">
        <v>53</v>
      </c>
      <c r="M20" t="s">
        <v>34</v>
      </c>
      <c r="N20" s="2">
        <v>42045</v>
      </c>
      <c r="O20">
        <v>0</v>
      </c>
      <c r="P20" t="s">
        <v>47</v>
      </c>
      <c r="Q20" s="1">
        <v>41562</v>
      </c>
      <c r="R20" t="s">
        <v>47</v>
      </c>
      <c r="S20">
        <v>6</v>
      </c>
      <c r="T20">
        <v>0</v>
      </c>
      <c r="U20">
        <v>3</v>
      </c>
      <c r="V20">
        <v>3</v>
      </c>
    </row>
    <row r="21" spans="1:22" x14ac:dyDescent="0.25">
      <c r="A21" t="s">
        <v>66</v>
      </c>
      <c r="B21" t="s">
        <v>8314</v>
      </c>
      <c r="C21" t="s">
        <v>37</v>
      </c>
      <c r="D21">
        <v>35</v>
      </c>
      <c r="E21" t="s">
        <v>29</v>
      </c>
      <c r="F21" t="s">
        <v>30</v>
      </c>
      <c r="G21">
        <v>31</v>
      </c>
      <c r="H21" t="s">
        <v>8291</v>
      </c>
      <c r="I21" t="s">
        <v>56</v>
      </c>
      <c r="J21">
        <v>4</v>
      </c>
      <c r="K21" t="s">
        <v>44</v>
      </c>
      <c r="L21" t="s">
        <v>33</v>
      </c>
      <c r="M21" t="s">
        <v>50</v>
      </c>
      <c r="N21" s="2">
        <v>77269</v>
      </c>
      <c r="O21">
        <v>0</v>
      </c>
      <c r="P21" t="s">
        <v>35</v>
      </c>
      <c r="Q21" s="1">
        <v>41895</v>
      </c>
      <c r="R21" t="s">
        <v>35</v>
      </c>
      <c r="S21">
        <v>8</v>
      </c>
      <c r="T21">
        <v>8</v>
      </c>
      <c r="U21">
        <v>8</v>
      </c>
      <c r="V21">
        <v>6</v>
      </c>
    </row>
    <row r="22" spans="1:22" x14ac:dyDescent="0.25">
      <c r="A22" t="s">
        <v>1259</v>
      </c>
      <c r="B22" t="s">
        <v>8315</v>
      </c>
      <c r="C22" t="s">
        <v>28</v>
      </c>
      <c r="D22">
        <v>46</v>
      </c>
      <c r="E22" t="s">
        <v>29</v>
      </c>
      <c r="F22" t="s">
        <v>39</v>
      </c>
      <c r="G22">
        <v>20</v>
      </c>
      <c r="H22" t="s">
        <v>8291</v>
      </c>
      <c r="I22" t="s">
        <v>43</v>
      </c>
      <c r="J22">
        <v>2</v>
      </c>
      <c r="K22" t="s">
        <v>59</v>
      </c>
      <c r="L22" t="s">
        <v>41</v>
      </c>
      <c r="M22" t="s">
        <v>34</v>
      </c>
      <c r="N22" s="2">
        <v>150731</v>
      </c>
      <c r="O22">
        <v>2</v>
      </c>
      <c r="P22" t="s">
        <v>35</v>
      </c>
      <c r="Q22" s="1">
        <v>40974</v>
      </c>
      <c r="R22" t="s">
        <v>35</v>
      </c>
      <c r="S22">
        <v>10</v>
      </c>
      <c r="T22">
        <v>8</v>
      </c>
      <c r="U22">
        <v>9</v>
      </c>
      <c r="V22">
        <v>3</v>
      </c>
    </row>
    <row r="23" spans="1:22" x14ac:dyDescent="0.25">
      <c r="A23" t="s">
        <v>67</v>
      </c>
      <c r="B23" t="s">
        <v>8316</v>
      </c>
      <c r="C23" t="s">
        <v>28</v>
      </c>
      <c r="D23">
        <v>29</v>
      </c>
      <c r="E23" t="s">
        <v>38</v>
      </c>
      <c r="F23" t="s">
        <v>39</v>
      </c>
      <c r="G23">
        <v>42</v>
      </c>
      <c r="H23" t="s">
        <v>8291</v>
      </c>
      <c r="I23" t="s">
        <v>31</v>
      </c>
      <c r="J23">
        <v>3</v>
      </c>
      <c r="K23" t="s">
        <v>59</v>
      </c>
      <c r="L23" t="s">
        <v>60</v>
      </c>
      <c r="M23" t="s">
        <v>34</v>
      </c>
      <c r="N23" s="2">
        <v>78726</v>
      </c>
      <c r="O23">
        <v>1</v>
      </c>
      <c r="P23" t="s">
        <v>35</v>
      </c>
      <c r="Q23" s="1">
        <v>41024</v>
      </c>
      <c r="R23" t="s">
        <v>47</v>
      </c>
      <c r="S23">
        <v>6</v>
      </c>
      <c r="T23">
        <v>0</v>
      </c>
      <c r="U23">
        <v>1</v>
      </c>
      <c r="V23">
        <v>1</v>
      </c>
    </row>
    <row r="24" spans="1:22" x14ac:dyDescent="0.25">
      <c r="A24" t="s">
        <v>921</v>
      </c>
      <c r="B24" t="s">
        <v>8317</v>
      </c>
      <c r="C24" t="s">
        <v>28</v>
      </c>
      <c r="D24">
        <v>31</v>
      </c>
      <c r="E24" t="s">
        <v>29</v>
      </c>
      <c r="F24" t="s">
        <v>39</v>
      </c>
      <c r="G24">
        <v>15</v>
      </c>
      <c r="H24" t="s">
        <v>8291</v>
      </c>
      <c r="I24" t="s">
        <v>31</v>
      </c>
      <c r="J24">
        <v>3</v>
      </c>
      <c r="K24" t="s">
        <v>69</v>
      </c>
      <c r="L24" t="s">
        <v>41</v>
      </c>
      <c r="M24" t="s">
        <v>34</v>
      </c>
      <c r="N24" s="2">
        <v>187930</v>
      </c>
      <c r="O24">
        <v>3</v>
      </c>
      <c r="P24" t="s">
        <v>35</v>
      </c>
      <c r="Q24" s="1">
        <v>41006</v>
      </c>
      <c r="R24" t="s">
        <v>47</v>
      </c>
      <c r="S24">
        <v>3</v>
      </c>
      <c r="T24">
        <v>2</v>
      </c>
      <c r="U24">
        <v>2</v>
      </c>
      <c r="V24">
        <v>0</v>
      </c>
    </row>
    <row r="25" spans="1:22" x14ac:dyDescent="0.25">
      <c r="A25" t="s">
        <v>1329</v>
      </c>
      <c r="B25" t="s">
        <v>8318</v>
      </c>
      <c r="C25" t="s">
        <v>28</v>
      </c>
      <c r="D25">
        <v>27</v>
      </c>
      <c r="E25" t="s">
        <v>29</v>
      </c>
      <c r="F25" t="s">
        <v>30</v>
      </c>
      <c r="G25">
        <v>22</v>
      </c>
      <c r="H25" t="s">
        <v>8291</v>
      </c>
      <c r="I25" t="s">
        <v>31</v>
      </c>
      <c r="J25">
        <v>2</v>
      </c>
      <c r="K25" t="s">
        <v>44</v>
      </c>
      <c r="L25" t="s">
        <v>53</v>
      </c>
      <c r="M25" t="s">
        <v>50</v>
      </c>
      <c r="N25" s="2">
        <v>56449</v>
      </c>
      <c r="O25">
        <v>0</v>
      </c>
      <c r="P25" t="s">
        <v>47</v>
      </c>
      <c r="Q25" s="1">
        <v>42647</v>
      </c>
      <c r="R25" t="s">
        <v>47</v>
      </c>
      <c r="S25">
        <v>3</v>
      </c>
      <c r="T25">
        <v>1</v>
      </c>
      <c r="U25">
        <v>1</v>
      </c>
      <c r="V25">
        <v>2</v>
      </c>
    </row>
    <row r="26" spans="1:22" x14ac:dyDescent="0.25">
      <c r="A26" t="s">
        <v>70</v>
      </c>
      <c r="B26" t="s">
        <v>8319</v>
      </c>
      <c r="C26" t="s">
        <v>28</v>
      </c>
      <c r="D26">
        <v>32</v>
      </c>
      <c r="E26" t="s">
        <v>29</v>
      </c>
      <c r="F26" t="s">
        <v>39</v>
      </c>
      <c r="G26">
        <v>39</v>
      </c>
      <c r="H26" t="s">
        <v>8291</v>
      </c>
      <c r="I26" t="s">
        <v>43</v>
      </c>
      <c r="J26">
        <v>4</v>
      </c>
      <c r="K26" t="s">
        <v>40</v>
      </c>
      <c r="L26" t="s">
        <v>41</v>
      </c>
      <c r="M26" t="s">
        <v>34</v>
      </c>
      <c r="N26" s="2">
        <v>105748</v>
      </c>
      <c r="O26">
        <v>2</v>
      </c>
      <c r="P26" t="s">
        <v>35</v>
      </c>
      <c r="Q26" s="1">
        <v>40996</v>
      </c>
      <c r="R26" t="s">
        <v>35</v>
      </c>
      <c r="S26">
        <v>10</v>
      </c>
      <c r="T26">
        <v>0</v>
      </c>
      <c r="U26">
        <v>1</v>
      </c>
      <c r="V26">
        <v>8</v>
      </c>
    </row>
    <row r="27" spans="1:22" x14ac:dyDescent="0.25">
      <c r="A27" t="s">
        <v>1354</v>
      </c>
      <c r="B27" t="s">
        <v>8320</v>
      </c>
      <c r="C27" t="s">
        <v>28</v>
      </c>
      <c r="D27">
        <v>23</v>
      </c>
      <c r="E27" t="s">
        <v>29</v>
      </c>
      <c r="F27" t="s">
        <v>30</v>
      </c>
      <c r="G27">
        <v>5</v>
      </c>
      <c r="H27" t="s">
        <v>8291</v>
      </c>
      <c r="I27" t="s">
        <v>56</v>
      </c>
      <c r="J27">
        <v>3</v>
      </c>
      <c r="K27" t="s">
        <v>32</v>
      </c>
      <c r="L27" t="s">
        <v>33</v>
      </c>
      <c r="M27" t="s">
        <v>50</v>
      </c>
      <c r="N27" s="2">
        <v>63709</v>
      </c>
      <c r="O27">
        <v>0</v>
      </c>
      <c r="P27" t="s">
        <v>35</v>
      </c>
      <c r="Q27" s="1">
        <v>42839</v>
      </c>
      <c r="R27" t="s">
        <v>47</v>
      </c>
      <c r="S27">
        <v>1</v>
      </c>
      <c r="T27">
        <v>0</v>
      </c>
      <c r="U27">
        <v>0</v>
      </c>
      <c r="V27">
        <v>0</v>
      </c>
    </row>
    <row r="28" spans="1:22" x14ac:dyDescent="0.25">
      <c r="A28" t="s">
        <v>849</v>
      </c>
      <c r="B28" t="s">
        <v>8321</v>
      </c>
      <c r="C28" t="s">
        <v>49</v>
      </c>
      <c r="D28">
        <v>34</v>
      </c>
      <c r="E28" t="s">
        <v>29</v>
      </c>
      <c r="F28" t="s">
        <v>30</v>
      </c>
      <c r="G28">
        <v>41</v>
      </c>
      <c r="H28" t="s">
        <v>8291</v>
      </c>
      <c r="I28" t="s">
        <v>43</v>
      </c>
      <c r="J28">
        <v>2</v>
      </c>
      <c r="K28" t="s">
        <v>32</v>
      </c>
      <c r="L28" t="s">
        <v>116</v>
      </c>
      <c r="M28" t="s">
        <v>97</v>
      </c>
      <c r="N28" s="2">
        <v>357371</v>
      </c>
      <c r="O28">
        <v>1</v>
      </c>
      <c r="P28" t="s">
        <v>35</v>
      </c>
      <c r="Q28" s="1">
        <v>40992</v>
      </c>
      <c r="R28" t="s">
        <v>35</v>
      </c>
      <c r="S28">
        <v>10</v>
      </c>
      <c r="T28">
        <v>9</v>
      </c>
      <c r="U28">
        <v>9</v>
      </c>
      <c r="V28">
        <v>3</v>
      </c>
    </row>
    <row r="29" spans="1:22" x14ac:dyDescent="0.25">
      <c r="A29" t="s">
        <v>72</v>
      </c>
      <c r="B29" t="s">
        <v>8322</v>
      </c>
      <c r="C29" t="s">
        <v>49</v>
      </c>
      <c r="D29">
        <v>25</v>
      </c>
      <c r="E29" t="s">
        <v>29</v>
      </c>
      <c r="F29" t="s">
        <v>30</v>
      </c>
      <c r="G29">
        <v>1</v>
      </c>
      <c r="H29" t="s">
        <v>9769</v>
      </c>
      <c r="I29" t="s">
        <v>31</v>
      </c>
      <c r="J29">
        <v>2</v>
      </c>
      <c r="K29" t="s">
        <v>44</v>
      </c>
      <c r="L29" t="s">
        <v>53</v>
      </c>
      <c r="M29" t="s">
        <v>34</v>
      </c>
      <c r="N29" s="2">
        <v>32354</v>
      </c>
      <c r="O29">
        <v>1</v>
      </c>
      <c r="P29" t="s">
        <v>47</v>
      </c>
      <c r="Q29" s="1">
        <v>42344</v>
      </c>
      <c r="R29" t="s">
        <v>47</v>
      </c>
      <c r="S29">
        <v>7</v>
      </c>
      <c r="T29">
        <v>4</v>
      </c>
      <c r="U29">
        <v>6</v>
      </c>
      <c r="V29">
        <v>2</v>
      </c>
    </row>
    <row r="30" spans="1:22" x14ac:dyDescent="0.25">
      <c r="A30" t="s">
        <v>945</v>
      </c>
      <c r="B30" t="s">
        <v>8323</v>
      </c>
      <c r="C30" t="s">
        <v>28</v>
      </c>
      <c r="D30">
        <v>31</v>
      </c>
      <c r="E30" t="s">
        <v>29</v>
      </c>
      <c r="F30" t="s">
        <v>30</v>
      </c>
      <c r="G30">
        <v>39</v>
      </c>
      <c r="H30" t="s">
        <v>9769</v>
      </c>
      <c r="I30" t="s">
        <v>65</v>
      </c>
      <c r="J30">
        <v>3</v>
      </c>
      <c r="K30" t="s">
        <v>44</v>
      </c>
      <c r="L30" t="s">
        <v>81</v>
      </c>
      <c r="M30" t="s">
        <v>50</v>
      </c>
      <c r="N30" s="2">
        <v>242890</v>
      </c>
      <c r="O30">
        <v>0</v>
      </c>
      <c r="P30" t="s">
        <v>35</v>
      </c>
      <c r="Q30" s="1">
        <v>41466</v>
      </c>
      <c r="R30" t="s">
        <v>35</v>
      </c>
      <c r="S30">
        <v>9</v>
      </c>
      <c r="T30">
        <v>3</v>
      </c>
      <c r="U30">
        <v>3</v>
      </c>
      <c r="V30">
        <v>9</v>
      </c>
    </row>
    <row r="31" spans="1:22" x14ac:dyDescent="0.25">
      <c r="A31" t="s">
        <v>1369</v>
      </c>
      <c r="B31" t="s">
        <v>8324</v>
      </c>
      <c r="C31" t="s">
        <v>49</v>
      </c>
      <c r="D31">
        <v>46</v>
      </c>
      <c r="E31" t="s">
        <v>29</v>
      </c>
      <c r="F31" t="s">
        <v>39</v>
      </c>
      <c r="G31">
        <v>36</v>
      </c>
      <c r="H31" t="s">
        <v>8291</v>
      </c>
      <c r="I31" t="s">
        <v>31</v>
      </c>
      <c r="J31">
        <v>3</v>
      </c>
      <c r="K31" t="s">
        <v>40</v>
      </c>
      <c r="L31" t="s">
        <v>41</v>
      </c>
      <c r="M31" t="s">
        <v>34</v>
      </c>
      <c r="N31" s="2">
        <v>96188</v>
      </c>
      <c r="O31">
        <v>1</v>
      </c>
      <c r="P31" t="s">
        <v>47</v>
      </c>
      <c r="Q31" s="1">
        <v>41025</v>
      </c>
      <c r="R31" t="s">
        <v>47</v>
      </c>
      <c r="S31">
        <v>9</v>
      </c>
      <c r="T31">
        <v>8</v>
      </c>
      <c r="U31">
        <v>9</v>
      </c>
      <c r="V31">
        <v>5</v>
      </c>
    </row>
    <row r="32" spans="1:22" x14ac:dyDescent="0.25">
      <c r="A32" t="s">
        <v>399</v>
      </c>
      <c r="B32" t="s">
        <v>8325</v>
      </c>
      <c r="C32" t="s">
        <v>49</v>
      </c>
      <c r="D32">
        <v>31</v>
      </c>
      <c r="E32" t="s">
        <v>29</v>
      </c>
      <c r="F32" t="s">
        <v>30</v>
      </c>
      <c r="G32">
        <v>20</v>
      </c>
      <c r="H32" t="s">
        <v>8291</v>
      </c>
      <c r="I32" t="s">
        <v>31</v>
      </c>
      <c r="J32">
        <v>2</v>
      </c>
      <c r="K32" t="s">
        <v>44</v>
      </c>
      <c r="L32" t="s">
        <v>33</v>
      </c>
      <c r="M32" t="s">
        <v>50</v>
      </c>
      <c r="N32" s="2">
        <v>59697</v>
      </c>
      <c r="O32">
        <v>0</v>
      </c>
      <c r="P32" t="s">
        <v>47</v>
      </c>
      <c r="Q32" s="1">
        <v>40941</v>
      </c>
      <c r="R32" t="s">
        <v>47</v>
      </c>
      <c r="S32">
        <v>7</v>
      </c>
      <c r="T32">
        <v>5</v>
      </c>
      <c r="U32">
        <v>6</v>
      </c>
      <c r="V32">
        <v>0</v>
      </c>
    </row>
    <row r="33" spans="1:22" x14ac:dyDescent="0.25">
      <c r="A33" t="s">
        <v>1133</v>
      </c>
      <c r="B33" t="s">
        <v>8326</v>
      </c>
      <c r="C33" t="s">
        <v>28</v>
      </c>
      <c r="D33">
        <v>26</v>
      </c>
      <c r="E33" t="s">
        <v>55</v>
      </c>
      <c r="F33" t="s">
        <v>30</v>
      </c>
      <c r="G33">
        <v>15</v>
      </c>
      <c r="H33" t="s">
        <v>9769</v>
      </c>
      <c r="I33" t="s">
        <v>124</v>
      </c>
      <c r="J33">
        <v>4</v>
      </c>
      <c r="K33" t="s">
        <v>52</v>
      </c>
      <c r="L33" t="s">
        <v>33</v>
      </c>
      <c r="M33" t="s">
        <v>34</v>
      </c>
      <c r="N33" s="2">
        <v>35373</v>
      </c>
      <c r="O33">
        <v>1</v>
      </c>
      <c r="P33" t="s">
        <v>47</v>
      </c>
      <c r="Q33" s="1">
        <v>42949</v>
      </c>
      <c r="R33" t="s">
        <v>47</v>
      </c>
      <c r="S33">
        <v>4</v>
      </c>
      <c r="T33">
        <v>3</v>
      </c>
      <c r="U33">
        <v>3</v>
      </c>
      <c r="V33">
        <v>0</v>
      </c>
    </row>
    <row r="34" spans="1:22" x14ac:dyDescent="0.25">
      <c r="A34" t="s">
        <v>77</v>
      </c>
      <c r="B34" t="s">
        <v>8327</v>
      </c>
      <c r="C34" t="s">
        <v>28</v>
      </c>
      <c r="D34">
        <v>31</v>
      </c>
      <c r="E34" t="s">
        <v>29</v>
      </c>
      <c r="F34" t="s">
        <v>30</v>
      </c>
      <c r="G34">
        <v>45</v>
      </c>
      <c r="H34" t="s">
        <v>9769</v>
      </c>
      <c r="I34" t="s">
        <v>65</v>
      </c>
      <c r="J34">
        <v>3</v>
      </c>
      <c r="K34" t="s">
        <v>74</v>
      </c>
      <c r="L34" t="s">
        <v>45</v>
      </c>
      <c r="M34" t="s">
        <v>34</v>
      </c>
      <c r="N34" s="2">
        <v>195261</v>
      </c>
      <c r="O34">
        <v>1</v>
      </c>
      <c r="P34" t="s">
        <v>35</v>
      </c>
      <c r="Q34" s="1">
        <v>41526</v>
      </c>
      <c r="R34" t="s">
        <v>35</v>
      </c>
      <c r="S34">
        <v>9</v>
      </c>
      <c r="T34">
        <v>3</v>
      </c>
      <c r="U34">
        <v>4</v>
      </c>
      <c r="V34">
        <v>5</v>
      </c>
    </row>
    <row r="35" spans="1:22" x14ac:dyDescent="0.25">
      <c r="A35" t="s">
        <v>204</v>
      </c>
      <c r="B35" t="s">
        <v>8328</v>
      </c>
      <c r="C35" t="s">
        <v>49</v>
      </c>
      <c r="D35">
        <v>31</v>
      </c>
      <c r="E35" t="s">
        <v>29</v>
      </c>
      <c r="F35" t="s">
        <v>30</v>
      </c>
      <c r="G35">
        <v>14</v>
      </c>
      <c r="H35" t="s">
        <v>8292</v>
      </c>
      <c r="I35" t="s">
        <v>124</v>
      </c>
      <c r="J35">
        <v>1</v>
      </c>
      <c r="K35" t="s">
        <v>74</v>
      </c>
      <c r="L35" t="s">
        <v>33</v>
      </c>
      <c r="M35" t="s">
        <v>50</v>
      </c>
      <c r="N35" s="2">
        <v>63482</v>
      </c>
      <c r="O35">
        <v>0</v>
      </c>
      <c r="P35" t="s">
        <v>35</v>
      </c>
      <c r="Q35" s="1">
        <v>41022</v>
      </c>
      <c r="R35" t="s">
        <v>47</v>
      </c>
      <c r="S35">
        <v>1</v>
      </c>
      <c r="T35">
        <v>0</v>
      </c>
      <c r="U35">
        <v>1</v>
      </c>
      <c r="V35">
        <v>1</v>
      </c>
    </row>
    <row r="36" spans="1:22" x14ac:dyDescent="0.25">
      <c r="A36" t="s">
        <v>78</v>
      </c>
      <c r="B36" t="s">
        <v>8329</v>
      </c>
      <c r="C36" t="s">
        <v>28</v>
      </c>
      <c r="D36">
        <v>22</v>
      </c>
      <c r="E36" t="s">
        <v>38</v>
      </c>
      <c r="F36" t="s">
        <v>30</v>
      </c>
      <c r="G36">
        <v>45</v>
      </c>
      <c r="H36" t="s">
        <v>8291</v>
      </c>
      <c r="I36" t="s">
        <v>31</v>
      </c>
      <c r="J36">
        <v>2</v>
      </c>
      <c r="K36" t="s">
        <v>44</v>
      </c>
      <c r="L36" t="s">
        <v>33</v>
      </c>
      <c r="M36" t="s">
        <v>50</v>
      </c>
      <c r="N36" s="2">
        <v>26782</v>
      </c>
      <c r="O36">
        <v>0</v>
      </c>
      <c r="P36" t="s">
        <v>47</v>
      </c>
      <c r="Q36" s="1">
        <v>43777</v>
      </c>
      <c r="R36" t="s">
        <v>47</v>
      </c>
      <c r="S36">
        <v>3</v>
      </c>
      <c r="T36">
        <v>0</v>
      </c>
      <c r="U36">
        <v>2</v>
      </c>
      <c r="V36">
        <v>0</v>
      </c>
    </row>
    <row r="37" spans="1:22" x14ac:dyDescent="0.25">
      <c r="A37" t="s">
        <v>1201</v>
      </c>
      <c r="B37" t="s">
        <v>8330</v>
      </c>
      <c r="C37" t="s">
        <v>49</v>
      </c>
      <c r="D37">
        <v>42</v>
      </c>
      <c r="E37" t="s">
        <v>55</v>
      </c>
      <c r="F37" t="s">
        <v>39</v>
      </c>
      <c r="G37">
        <v>10</v>
      </c>
      <c r="H37" t="s">
        <v>8291</v>
      </c>
      <c r="I37" t="s">
        <v>31</v>
      </c>
      <c r="J37">
        <v>2</v>
      </c>
      <c r="K37" t="s">
        <v>40</v>
      </c>
      <c r="L37" t="s">
        <v>60</v>
      </c>
      <c r="M37" t="s">
        <v>34</v>
      </c>
      <c r="N37" s="2">
        <v>48922</v>
      </c>
      <c r="O37">
        <v>1</v>
      </c>
      <c r="P37" t="s">
        <v>35</v>
      </c>
      <c r="Q37" s="1">
        <v>41036</v>
      </c>
      <c r="R37" t="s">
        <v>35</v>
      </c>
      <c r="S37">
        <v>10</v>
      </c>
      <c r="T37">
        <v>3</v>
      </c>
      <c r="U37">
        <v>9</v>
      </c>
      <c r="V37">
        <v>9</v>
      </c>
    </row>
    <row r="38" spans="1:22" x14ac:dyDescent="0.25">
      <c r="A38" t="s">
        <v>79</v>
      </c>
      <c r="B38" t="s">
        <v>8331</v>
      </c>
      <c r="C38" t="s">
        <v>49</v>
      </c>
      <c r="D38">
        <v>34</v>
      </c>
      <c r="E38" t="s">
        <v>29</v>
      </c>
      <c r="F38" t="s">
        <v>30</v>
      </c>
      <c r="G38">
        <v>41</v>
      </c>
      <c r="H38" t="s">
        <v>8292</v>
      </c>
      <c r="I38" t="s">
        <v>43</v>
      </c>
      <c r="J38">
        <v>3</v>
      </c>
      <c r="K38" t="s">
        <v>44</v>
      </c>
      <c r="L38" t="s">
        <v>33</v>
      </c>
      <c r="M38" t="s">
        <v>34</v>
      </c>
      <c r="N38" s="2">
        <v>50386</v>
      </c>
      <c r="O38">
        <v>1</v>
      </c>
      <c r="P38" t="s">
        <v>35</v>
      </c>
      <c r="Q38" s="1">
        <v>41049</v>
      </c>
      <c r="R38" t="s">
        <v>35</v>
      </c>
      <c r="S38">
        <v>10</v>
      </c>
      <c r="T38">
        <v>8</v>
      </c>
      <c r="U38">
        <v>9</v>
      </c>
      <c r="V38">
        <v>10</v>
      </c>
    </row>
    <row r="39" spans="1:22" x14ac:dyDescent="0.25">
      <c r="A39" t="s">
        <v>528</v>
      </c>
      <c r="B39" t="s">
        <v>8332</v>
      </c>
      <c r="C39" t="s">
        <v>37</v>
      </c>
      <c r="D39">
        <v>29</v>
      </c>
      <c r="E39" t="s">
        <v>29</v>
      </c>
      <c r="F39" t="s">
        <v>30</v>
      </c>
      <c r="G39">
        <v>24</v>
      </c>
      <c r="H39" t="s">
        <v>8292</v>
      </c>
      <c r="I39" t="s">
        <v>43</v>
      </c>
      <c r="J39">
        <v>3</v>
      </c>
      <c r="K39" t="s">
        <v>44</v>
      </c>
      <c r="L39" t="s">
        <v>33</v>
      </c>
      <c r="M39" t="s">
        <v>50</v>
      </c>
      <c r="N39" s="2">
        <v>41307</v>
      </c>
      <c r="O39">
        <v>0</v>
      </c>
      <c r="P39" t="s">
        <v>35</v>
      </c>
      <c r="Q39" s="1">
        <v>41870</v>
      </c>
      <c r="R39" t="s">
        <v>47</v>
      </c>
      <c r="S39">
        <v>0</v>
      </c>
      <c r="T39">
        <v>0</v>
      </c>
      <c r="U39">
        <v>0</v>
      </c>
      <c r="V39">
        <v>0</v>
      </c>
    </row>
    <row r="40" spans="1:22" x14ac:dyDescent="0.25">
      <c r="A40" t="s">
        <v>813</v>
      </c>
      <c r="B40" t="s">
        <v>8333</v>
      </c>
      <c r="C40" t="s">
        <v>49</v>
      </c>
      <c r="D40">
        <v>24</v>
      </c>
      <c r="E40" t="s">
        <v>29</v>
      </c>
      <c r="F40" t="s">
        <v>39</v>
      </c>
      <c r="G40">
        <v>13</v>
      </c>
      <c r="H40" t="s">
        <v>8291</v>
      </c>
      <c r="I40" t="s">
        <v>43</v>
      </c>
      <c r="J40">
        <v>3</v>
      </c>
      <c r="K40" t="s">
        <v>62</v>
      </c>
      <c r="L40" t="s">
        <v>60</v>
      </c>
      <c r="M40" t="s">
        <v>50</v>
      </c>
      <c r="N40" s="2">
        <v>24095</v>
      </c>
      <c r="O40">
        <v>0</v>
      </c>
      <c r="P40" t="s">
        <v>35</v>
      </c>
      <c r="Q40" s="1">
        <v>43218</v>
      </c>
      <c r="R40" t="s">
        <v>47</v>
      </c>
      <c r="S40">
        <v>2</v>
      </c>
      <c r="T40">
        <v>2</v>
      </c>
      <c r="U40">
        <v>2</v>
      </c>
      <c r="V40">
        <v>1</v>
      </c>
    </row>
    <row r="41" spans="1:22" x14ac:dyDescent="0.25">
      <c r="A41" t="s">
        <v>828</v>
      </c>
      <c r="B41" t="s">
        <v>8334</v>
      </c>
      <c r="C41" t="s">
        <v>28</v>
      </c>
      <c r="D41">
        <v>26</v>
      </c>
      <c r="E41" t="s">
        <v>29</v>
      </c>
      <c r="F41" t="s">
        <v>30</v>
      </c>
      <c r="G41">
        <v>41</v>
      </c>
      <c r="H41" t="s">
        <v>8291</v>
      </c>
      <c r="I41" t="s">
        <v>31</v>
      </c>
      <c r="J41">
        <v>5</v>
      </c>
      <c r="K41" t="s">
        <v>52</v>
      </c>
      <c r="L41" t="s">
        <v>45</v>
      </c>
      <c r="M41" t="s">
        <v>34</v>
      </c>
      <c r="N41" s="2">
        <v>161600</v>
      </c>
      <c r="O41">
        <v>1</v>
      </c>
      <c r="P41" t="s">
        <v>35</v>
      </c>
      <c r="Q41" s="1">
        <v>43076</v>
      </c>
      <c r="R41" t="s">
        <v>47</v>
      </c>
      <c r="S41">
        <v>5</v>
      </c>
      <c r="T41">
        <v>0</v>
      </c>
      <c r="U41">
        <v>2</v>
      </c>
      <c r="V41">
        <v>0</v>
      </c>
    </row>
    <row r="42" spans="1:22" x14ac:dyDescent="0.25">
      <c r="A42" t="s">
        <v>619</v>
      </c>
      <c r="B42" t="s">
        <v>8335</v>
      </c>
      <c r="C42" t="s">
        <v>49</v>
      </c>
      <c r="D42">
        <v>20</v>
      </c>
      <c r="E42" t="s">
        <v>29</v>
      </c>
      <c r="F42" t="s">
        <v>30</v>
      </c>
      <c r="G42">
        <v>26</v>
      </c>
      <c r="H42" t="s">
        <v>8292</v>
      </c>
      <c r="I42" t="s">
        <v>31</v>
      </c>
      <c r="J42">
        <v>4</v>
      </c>
      <c r="K42" t="s">
        <v>52</v>
      </c>
      <c r="L42" t="s">
        <v>33</v>
      </c>
      <c r="M42" t="s">
        <v>50</v>
      </c>
      <c r="N42" s="2">
        <v>37094</v>
      </c>
      <c r="O42">
        <v>0</v>
      </c>
      <c r="P42" t="s">
        <v>35</v>
      </c>
      <c r="Q42" s="1">
        <v>43892</v>
      </c>
      <c r="R42" t="s">
        <v>47</v>
      </c>
      <c r="S42">
        <v>1</v>
      </c>
      <c r="T42">
        <v>0</v>
      </c>
      <c r="U42">
        <v>0</v>
      </c>
      <c r="V42">
        <v>0</v>
      </c>
    </row>
    <row r="43" spans="1:22" x14ac:dyDescent="0.25">
      <c r="A43" t="s">
        <v>632</v>
      </c>
      <c r="B43" t="s">
        <v>8336</v>
      </c>
      <c r="C43" t="s">
        <v>28</v>
      </c>
      <c r="D43">
        <v>29</v>
      </c>
      <c r="E43" t="s">
        <v>29</v>
      </c>
      <c r="F43" t="s">
        <v>39</v>
      </c>
      <c r="G43">
        <v>20</v>
      </c>
      <c r="H43" t="s">
        <v>8292</v>
      </c>
      <c r="I43" t="s">
        <v>43</v>
      </c>
      <c r="J43">
        <v>3</v>
      </c>
      <c r="K43" t="s">
        <v>40</v>
      </c>
      <c r="L43" t="s">
        <v>41</v>
      </c>
      <c r="M43" t="s">
        <v>50</v>
      </c>
      <c r="N43" s="2">
        <v>149688</v>
      </c>
      <c r="O43">
        <v>0</v>
      </c>
      <c r="P43" t="s">
        <v>47</v>
      </c>
      <c r="Q43" s="1">
        <v>41309</v>
      </c>
      <c r="R43" t="s">
        <v>47</v>
      </c>
      <c r="S43">
        <v>2</v>
      </c>
      <c r="T43">
        <v>2</v>
      </c>
      <c r="U43">
        <v>2</v>
      </c>
      <c r="V43">
        <v>2</v>
      </c>
    </row>
    <row r="44" spans="1:22" x14ac:dyDescent="0.25">
      <c r="A44" t="s">
        <v>472</v>
      </c>
      <c r="B44" t="s">
        <v>8337</v>
      </c>
      <c r="C44" t="s">
        <v>37</v>
      </c>
      <c r="D44">
        <v>39</v>
      </c>
      <c r="E44" t="s">
        <v>29</v>
      </c>
      <c r="F44" t="s">
        <v>30</v>
      </c>
      <c r="G44">
        <v>12</v>
      </c>
      <c r="H44" t="s">
        <v>9769</v>
      </c>
      <c r="I44" t="s">
        <v>31</v>
      </c>
      <c r="J44">
        <v>3</v>
      </c>
      <c r="K44" t="s">
        <v>44</v>
      </c>
      <c r="L44" t="s">
        <v>116</v>
      </c>
      <c r="M44" t="s">
        <v>34</v>
      </c>
      <c r="N44" s="2">
        <v>293132</v>
      </c>
      <c r="O44">
        <v>0</v>
      </c>
      <c r="P44" t="s">
        <v>35</v>
      </c>
      <c r="Q44" s="1">
        <v>40913</v>
      </c>
      <c r="R44" t="s">
        <v>35</v>
      </c>
      <c r="S44">
        <v>10</v>
      </c>
      <c r="T44">
        <v>10</v>
      </c>
      <c r="U44">
        <v>10</v>
      </c>
      <c r="V44">
        <v>0</v>
      </c>
    </row>
    <row r="45" spans="1:22" x14ac:dyDescent="0.25">
      <c r="A45" t="s">
        <v>87</v>
      </c>
      <c r="B45" t="s">
        <v>8338</v>
      </c>
      <c r="C45" t="s">
        <v>28</v>
      </c>
      <c r="D45">
        <v>44</v>
      </c>
      <c r="E45" t="s">
        <v>29</v>
      </c>
      <c r="F45" t="s">
        <v>30</v>
      </c>
      <c r="G45">
        <v>29</v>
      </c>
      <c r="H45" t="s">
        <v>8291</v>
      </c>
      <c r="I45" t="s">
        <v>56</v>
      </c>
      <c r="J45">
        <v>3</v>
      </c>
      <c r="K45" t="s">
        <v>44</v>
      </c>
      <c r="L45" t="s">
        <v>53</v>
      </c>
      <c r="M45" t="s">
        <v>34</v>
      </c>
      <c r="N45" s="2">
        <v>57890</v>
      </c>
      <c r="O45">
        <v>0</v>
      </c>
      <c r="P45" t="s">
        <v>35</v>
      </c>
      <c r="Q45" s="1">
        <v>41418</v>
      </c>
      <c r="R45" t="s">
        <v>35</v>
      </c>
      <c r="S45">
        <v>9</v>
      </c>
      <c r="T45">
        <v>8</v>
      </c>
      <c r="U45">
        <v>8</v>
      </c>
      <c r="V45">
        <v>8</v>
      </c>
    </row>
    <row r="46" spans="1:22" x14ac:dyDescent="0.25">
      <c r="A46" t="s">
        <v>1017</v>
      </c>
      <c r="B46" t="s">
        <v>8339</v>
      </c>
      <c r="C46" t="s">
        <v>49</v>
      </c>
      <c r="D46">
        <v>29</v>
      </c>
      <c r="E46" t="s">
        <v>29</v>
      </c>
      <c r="F46" t="s">
        <v>30</v>
      </c>
      <c r="G46">
        <v>45</v>
      </c>
      <c r="H46" t="s">
        <v>8291</v>
      </c>
      <c r="I46" t="s">
        <v>31</v>
      </c>
      <c r="J46">
        <v>3</v>
      </c>
      <c r="K46" t="s">
        <v>44</v>
      </c>
      <c r="L46" t="s">
        <v>45</v>
      </c>
      <c r="M46" t="s">
        <v>34</v>
      </c>
      <c r="N46" s="2">
        <v>207952</v>
      </c>
      <c r="O46">
        <v>1</v>
      </c>
      <c r="P46" t="s">
        <v>47</v>
      </c>
      <c r="Q46" s="1">
        <v>41503</v>
      </c>
      <c r="R46" t="s">
        <v>35</v>
      </c>
      <c r="S46">
        <v>9</v>
      </c>
      <c r="T46">
        <v>9</v>
      </c>
      <c r="U46">
        <v>9</v>
      </c>
      <c r="V46">
        <v>7</v>
      </c>
    </row>
    <row r="47" spans="1:22" x14ac:dyDescent="0.25">
      <c r="A47" t="s">
        <v>1192</v>
      </c>
      <c r="B47" t="s">
        <v>8340</v>
      </c>
      <c r="C47" t="s">
        <v>28</v>
      </c>
      <c r="D47">
        <v>29</v>
      </c>
      <c r="E47" t="s">
        <v>29</v>
      </c>
      <c r="F47" t="s">
        <v>30</v>
      </c>
      <c r="G47">
        <v>14</v>
      </c>
      <c r="H47" t="s">
        <v>8292</v>
      </c>
      <c r="I47" t="s">
        <v>43</v>
      </c>
      <c r="J47">
        <v>3</v>
      </c>
      <c r="K47" t="s">
        <v>74</v>
      </c>
      <c r="L47" t="s">
        <v>53</v>
      </c>
      <c r="M47" t="s">
        <v>97</v>
      </c>
      <c r="N47" s="2">
        <v>70872</v>
      </c>
      <c r="O47">
        <v>1</v>
      </c>
      <c r="P47" t="s">
        <v>35</v>
      </c>
      <c r="Q47" s="1">
        <v>41374</v>
      </c>
      <c r="R47" t="s">
        <v>35</v>
      </c>
      <c r="S47">
        <v>9</v>
      </c>
      <c r="T47">
        <v>2</v>
      </c>
      <c r="U47">
        <v>7</v>
      </c>
      <c r="V47">
        <v>9</v>
      </c>
    </row>
    <row r="48" spans="1:22" x14ac:dyDescent="0.25">
      <c r="A48" t="s">
        <v>938</v>
      </c>
      <c r="B48" t="s">
        <v>8341</v>
      </c>
      <c r="C48" t="s">
        <v>49</v>
      </c>
      <c r="D48">
        <v>28</v>
      </c>
      <c r="E48" t="s">
        <v>29</v>
      </c>
      <c r="F48" t="s">
        <v>30</v>
      </c>
      <c r="G48">
        <v>14</v>
      </c>
      <c r="H48" t="s">
        <v>9769</v>
      </c>
      <c r="I48" t="s">
        <v>31</v>
      </c>
      <c r="J48">
        <v>2</v>
      </c>
      <c r="K48" t="s">
        <v>52</v>
      </c>
      <c r="L48" t="s">
        <v>33</v>
      </c>
      <c r="M48" t="s">
        <v>97</v>
      </c>
      <c r="N48" s="2">
        <v>105984</v>
      </c>
      <c r="O48">
        <v>2</v>
      </c>
      <c r="P48" t="s">
        <v>47</v>
      </c>
      <c r="Q48" s="1">
        <v>40943</v>
      </c>
      <c r="R48" t="s">
        <v>35</v>
      </c>
      <c r="S48">
        <v>10</v>
      </c>
      <c r="T48">
        <v>7</v>
      </c>
      <c r="U48">
        <v>9</v>
      </c>
      <c r="V48">
        <v>10</v>
      </c>
    </row>
    <row r="49" spans="1:22" x14ac:dyDescent="0.25">
      <c r="A49" t="s">
        <v>534</v>
      </c>
      <c r="B49" t="s">
        <v>8342</v>
      </c>
      <c r="C49" t="s">
        <v>28</v>
      </c>
      <c r="D49">
        <v>30</v>
      </c>
      <c r="E49" t="s">
        <v>38</v>
      </c>
      <c r="F49" t="s">
        <v>30</v>
      </c>
      <c r="G49">
        <v>13</v>
      </c>
      <c r="H49" t="s">
        <v>8291</v>
      </c>
      <c r="I49" t="s">
        <v>124</v>
      </c>
      <c r="J49">
        <v>4</v>
      </c>
      <c r="K49" t="s">
        <v>44</v>
      </c>
      <c r="L49" t="s">
        <v>33</v>
      </c>
      <c r="M49" t="s">
        <v>97</v>
      </c>
      <c r="N49" s="2">
        <v>40321</v>
      </c>
      <c r="O49">
        <v>1</v>
      </c>
      <c r="P49" t="s">
        <v>47</v>
      </c>
      <c r="Q49" s="1">
        <v>41512</v>
      </c>
      <c r="R49" t="s">
        <v>47</v>
      </c>
      <c r="S49">
        <v>5</v>
      </c>
      <c r="T49">
        <v>0</v>
      </c>
      <c r="U49">
        <v>0</v>
      </c>
      <c r="V49">
        <v>3</v>
      </c>
    </row>
    <row r="50" spans="1:22" x14ac:dyDescent="0.25">
      <c r="A50" t="s">
        <v>1007</v>
      </c>
      <c r="B50" t="s">
        <v>8343</v>
      </c>
      <c r="C50" t="s">
        <v>37</v>
      </c>
      <c r="D50">
        <v>47</v>
      </c>
      <c r="E50" t="s">
        <v>29</v>
      </c>
      <c r="F50" t="s">
        <v>30</v>
      </c>
      <c r="G50">
        <v>13</v>
      </c>
      <c r="H50" t="s">
        <v>8291</v>
      </c>
      <c r="I50" t="s">
        <v>31</v>
      </c>
      <c r="J50">
        <v>3</v>
      </c>
      <c r="K50" t="s">
        <v>44</v>
      </c>
      <c r="L50" t="s">
        <v>53</v>
      </c>
      <c r="M50" t="s">
        <v>97</v>
      </c>
      <c r="N50" s="2">
        <v>61915</v>
      </c>
      <c r="O50">
        <v>1</v>
      </c>
      <c r="P50" t="s">
        <v>35</v>
      </c>
      <c r="Q50" s="1">
        <v>41646</v>
      </c>
      <c r="R50" t="s">
        <v>35</v>
      </c>
      <c r="S50">
        <v>8</v>
      </c>
      <c r="T50">
        <v>2</v>
      </c>
      <c r="U50">
        <v>4</v>
      </c>
      <c r="V50">
        <v>7</v>
      </c>
    </row>
    <row r="51" spans="1:22" x14ac:dyDescent="0.25">
      <c r="A51" t="s">
        <v>1343</v>
      </c>
      <c r="B51" t="s">
        <v>8344</v>
      </c>
      <c r="C51" t="s">
        <v>28</v>
      </c>
      <c r="D51">
        <v>25</v>
      </c>
      <c r="E51" t="s">
        <v>29</v>
      </c>
      <c r="F51" t="s">
        <v>144</v>
      </c>
      <c r="G51">
        <v>44</v>
      </c>
      <c r="H51" t="s">
        <v>8291</v>
      </c>
      <c r="I51" t="s">
        <v>43</v>
      </c>
      <c r="J51">
        <v>4</v>
      </c>
      <c r="K51" t="s">
        <v>62</v>
      </c>
      <c r="L51" t="s">
        <v>145</v>
      </c>
      <c r="M51" t="s">
        <v>34</v>
      </c>
      <c r="N51" s="2">
        <v>132102</v>
      </c>
      <c r="O51">
        <v>1</v>
      </c>
      <c r="P51" t="s">
        <v>35</v>
      </c>
      <c r="Q51" s="1">
        <v>42848</v>
      </c>
      <c r="R51" t="s">
        <v>35</v>
      </c>
      <c r="S51">
        <v>5</v>
      </c>
      <c r="T51">
        <v>5</v>
      </c>
      <c r="U51">
        <v>5</v>
      </c>
      <c r="V51">
        <v>0</v>
      </c>
    </row>
    <row r="52" spans="1:22" x14ac:dyDescent="0.25">
      <c r="A52" t="s">
        <v>98</v>
      </c>
      <c r="B52" t="s">
        <v>8345</v>
      </c>
      <c r="C52" t="s">
        <v>28</v>
      </c>
      <c r="D52">
        <v>38</v>
      </c>
      <c r="E52" t="s">
        <v>55</v>
      </c>
      <c r="F52" t="s">
        <v>30</v>
      </c>
      <c r="G52">
        <v>4</v>
      </c>
      <c r="H52" t="s">
        <v>8291</v>
      </c>
      <c r="I52" t="s">
        <v>31</v>
      </c>
      <c r="J52">
        <v>3</v>
      </c>
      <c r="K52" t="s">
        <v>32</v>
      </c>
      <c r="L52" t="s">
        <v>33</v>
      </c>
      <c r="M52" t="s">
        <v>97</v>
      </c>
      <c r="N52" s="2">
        <v>45942</v>
      </c>
      <c r="O52">
        <v>1</v>
      </c>
      <c r="P52" t="s">
        <v>47</v>
      </c>
      <c r="Q52" s="1">
        <v>41669</v>
      </c>
      <c r="R52" t="s">
        <v>35</v>
      </c>
      <c r="S52">
        <v>8</v>
      </c>
      <c r="T52">
        <v>4</v>
      </c>
      <c r="U52">
        <v>5</v>
      </c>
      <c r="V52">
        <v>8</v>
      </c>
    </row>
    <row r="53" spans="1:22" x14ac:dyDescent="0.25">
      <c r="A53" t="s">
        <v>882</v>
      </c>
      <c r="B53" t="s">
        <v>8346</v>
      </c>
      <c r="C53" t="s">
        <v>37</v>
      </c>
      <c r="D53">
        <v>26</v>
      </c>
      <c r="E53" t="s">
        <v>38</v>
      </c>
      <c r="F53" t="s">
        <v>39</v>
      </c>
      <c r="G53">
        <v>14</v>
      </c>
      <c r="H53" t="s">
        <v>9769</v>
      </c>
      <c r="I53" t="s">
        <v>124</v>
      </c>
      <c r="J53">
        <v>4</v>
      </c>
      <c r="K53" t="s">
        <v>40</v>
      </c>
      <c r="L53" t="s">
        <v>41</v>
      </c>
      <c r="M53" t="s">
        <v>97</v>
      </c>
      <c r="N53" s="2">
        <v>71349</v>
      </c>
      <c r="O53">
        <v>2</v>
      </c>
      <c r="P53" t="s">
        <v>35</v>
      </c>
      <c r="Q53" s="1">
        <v>41810</v>
      </c>
      <c r="R53" t="s">
        <v>47</v>
      </c>
      <c r="S53">
        <v>7</v>
      </c>
      <c r="T53">
        <v>2</v>
      </c>
      <c r="U53">
        <v>2</v>
      </c>
      <c r="V53">
        <v>1</v>
      </c>
    </row>
    <row r="54" spans="1:22" x14ac:dyDescent="0.25">
      <c r="A54" t="s">
        <v>839</v>
      </c>
      <c r="B54" t="s">
        <v>8347</v>
      </c>
      <c r="C54" t="s">
        <v>28</v>
      </c>
      <c r="D54">
        <v>39</v>
      </c>
      <c r="E54" t="s">
        <v>29</v>
      </c>
      <c r="F54" t="s">
        <v>30</v>
      </c>
      <c r="G54">
        <v>3</v>
      </c>
      <c r="H54" t="s">
        <v>8291</v>
      </c>
      <c r="I54" t="s">
        <v>43</v>
      </c>
      <c r="J54">
        <v>3</v>
      </c>
      <c r="K54" t="s">
        <v>44</v>
      </c>
      <c r="L54" t="s">
        <v>45</v>
      </c>
      <c r="M54" t="s">
        <v>50</v>
      </c>
      <c r="N54" s="2">
        <v>81115</v>
      </c>
      <c r="O54">
        <v>0</v>
      </c>
      <c r="P54" t="s">
        <v>35</v>
      </c>
      <c r="Q54" s="1">
        <v>41298</v>
      </c>
      <c r="R54" t="s">
        <v>35</v>
      </c>
      <c r="S54">
        <v>9</v>
      </c>
      <c r="T54">
        <v>2</v>
      </c>
      <c r="U54">
        <v>4</v>
      </c>
      <c r="V54">
        <v>0</v>
      </c>
    </row>
    <row r="55" spans="1:22" x14ac:dyDescent="0.25">
      <c r="A55" t="s">
        <v>100</v>
      </c>
      <c r="B55" t="s">
        <v>8348</v>
      </c>
      <c r="C55" t="s">
        <v>49</v>
      </c>
      <c r="D55">
        <v>21</v>
      </c>
      <c r="E55" t="s">
        <v>29</v>
      </c>
      <c r="F55" t="s">
        <v>39</v>
      </c>
      <c r="G55">
        <v>36</v>
      </c>
      <c r="H55" t="s">
        <v>8291</v>
      </c>
      <c r="I55" t="s">
        <v>31</v>
      </c>
      <c r="J55">
        <v>3</v>
      </c>
      <c r="K55" t="s">
        <v>69</v>
      </c>
      <c r="L55" t="s">
        <v>41</v>
      </c>
      <c r="M55" t="s">
        <v>34</v>
      </c>
      <c r="N55" s="2">
        <v>76057</v>
      </c>
      <c r="O55">
        <v>2</v>
      </c>
      <c r="P55" t="s">
        <v>35</v>
      </c>
      <c r="Q55" s="1">
        <v>44177</v>
      </c>
      <c r="R55" t="s">
        <v>47</v>
      </c>
      <c r="S55">
        <v>1</v>
      </c>
      <c r="T55">
        <v>0</v>
      </c>
      <c r="U55">
        <v>0</v>
      </c>
      <c r="V55">
        <v>0</v>
      </c>
    </row>
    <row r="56" spans="1:22" x14ac:dyDescent="0.25">
      <c r="A56" t="s">
        <v>223</v>
      </c>
      <c r="B56" t="s">
        <v>8349</v>
      </c>
      <c r="C56" t="s">
        <v>28</v>
      </c>
      <c r="D56">
        <v>25</v>
      </c>
      <c r="E56" t="s">
        <v>29</v>
      </c>
      <c r="F56" t="s">
        <v>30</v>
      </c>
      <c r="G56">
        <v>9</v>
      </c>
      <c r="H56" t="s">
        <v>8292</v>
      </c>
      <c r="I56" t="s">
        <v>31</v>
      </c>
      <c r="J56">
        <v>3</v>
      </c>
      <c r="K56" t="s">
        <v>32</v>
      </c>
      <c r="L56" t="s">
        <v>116</v>
      </c>
      <c r="M56" t="s">
        <v>50</v>
      </c>
      <c r="N56" s="2">
        <v>243908</v>
      </c>
      <c r="O56">
        <v>0</v>
      </c>
      <c r="P56" t="s">
        <v>35</v>
      </c>
      <c r="Q56" s="1">
        <v>42870</v>
      </c>
      <c r="R56" t="s">
        <v>35</v>
      </c>
      <c r="S56">
        <v>5</v>
      </c>
      <c r="T56">
        <v>4</v>
      </c>
      <c r="U56">
        <v>4</v>
      </c>
      <c r="V56">
        <v>1</v>
      </c>
    </row>
    <row r="57" spans="1:22" x14ac:dyDescent="0.25">
      <c r="A57" t="s">
        <v>101</v>
      </c>
      <c r="B57" t="s">
        <v>8350</v>
      </c>
      <c r="C57" t="s">
        <v>28</v>
      </c>
      <c r="D57">
        <v>34</v>
      </c>
      <c r="E57" t="s">
        <v>38</v>
      </c>
      <c r="F57" t="s">
        <v>39</v>
      </c>
      <c r="G57">
        <v>45</v>
      </c>
      <c r="H57" t="s">
        <v>8292</v>
      </c>
      <c r="I57" t="s">
        <v>31</v>
      </c>
      <c r="J57">
        <v>3</v>
      </c>
      <c r="K57" t="s">
        <v>40</v>
      </c>
      <c r="L57" t="s">
        <v>41</v>
      </c>
      <c r="M57" t="s">
        <v>34</v>
      </c>
      <c r="N57" s="2">
        <v>341971</v>
      </c>
      <c r="O57">
        <v>0</v>
      </c>
      <c r="P57" t="s">
        <v>35</v>
      </c>
      <c r="Q57" s="1">
        <v>44076</v>
      </c>
      <c r="R57" t="s">
        <v>47</v>
      </c>
      <c r="S57">
        <v>1</v>
      </c>
      <c r="T57">
        <v>0</v>
      </c>
      <c r="U57">
        <v>0</v>
      </c>
      <c r="V57">
        <v>0</v>
      </c>
    </row>
    <row r="58" spans="1:22" x14ac:dyDescent="0.25">
      <c r="A58" t="s">
        <v>102</v>
      </c>
      <c r="B58" t="s">
        <v>8351</v>
      </c>
      <c r="C58" t="s">
        <v>49</v>
      </c>
      <c r="D58">
        <v>20</v>
      </c>
      <c r="E58" t="s">
        <v>29</v>
      </c>
      <c r="F58" t="s">
        <v>39</v>
      </c>
      <c r="G58">
        <v>32</v>
      </c>
      <c r="H58" t="s">
        <v>8291</v>
      </c>
      <c r="I58" t="s">
        <v>43</v>
      </c>
      <c r="J58">
        <v>2</v>
      </c>
      <c r="K58" t="s">
        <v>69</v>
      </c>
      <c r="L58" t="s">
        <v>60</v>
      </c>
      <c r="M58" t="s">
        <v>34</v>
      </c>
      <c r="N58" s="2">
        <v>38532</v>
      </c>
      <c r="O58">
        <v>3</v>
      </c>
      <c r="P58" t="s">
        <v>47</v>
      </c>
      <c r="Q58" s="1">
        <v>44898</v>
      </c>
      <c r="R58" t="s">
        <v>47</v>
      </c>
      <c r="S58">
        <v>0</v>
      </c>
      <c r="T58">
        <v>0</v>
      </c>
      <c r="U58">
        <v>0</v>
      </c>
      <c r="V58">
        <v>0</v>
      </c>
    </row>
    <row r="59" spans="1:22" x14ac:dyDescent="0.25">
      <c r="A59" t="s">
        <v>108</v>
      </c>
      <c r="B59" t="s">
        <v>8352</v>
      </c>
      <c r="C59" t="s">
        <v>28</v>
      </c>
      <c r="D59">
        <v>44</v>
      </c>
      <c r="E59" t="s">
        <v>29</v>
      </c>
      <c r="F59" t="s">
        <v>39</v>
      </c>
      <c r="G59">
        <v>40</v>
      </c>
      <c r="H59" t="s">
        <v>8292</v>
      </c>
      <c r="I59" t="s">
        <v>31</v>
      </c>
      <c r="J59">
        <v>2</v>
      </c>
      <c r="K59" t="s">
        <v>62</v>
      </c>
      <c r="L59" t="s">
        <v>93</v>
      </c>
      <c r="M59" t="s">
        <v>97</v>
      </c>
      <c r="N59" s="2">
        <v>285620</v>
      </c>
      <c r="O59">
        <v>1</v>
      </c>
      <c r="P59" t="s">
        <v>35</v>
      </c>
      <c r="Q59" s="1">
        <v>40938</v>
      </c>
      <c r="R59" t="s">
        <v>35</v>
      </c>
      <c r="S59">
        <v>10</v>
      </c>
      <c r="T59">
        <v>6</v>
      </c>
      <c r="U59">
        <v>8</v>
      </c>
      <c r="V59">
        <v>4</v>
      </c>
    </row>
    <row r="60" spans="1:22" x14ac:dyDescent="0.25">
      <c r="A60" t="s">
        <v>809</v>
      </c>
      <c r="B60" t="s">
        <v>8353</v>
      </c>
      <c r="C60" t="s">
        <v>28</v>
      </c>
      <c r="D60">
        <v>30</v>
      </c>
      <c r="E60" t="s">
        <v>55</v>
      </c>
      <c r="F60" t="s">
        <v>30</v>
      </c>
      <c r="G60">
        <v>7</v>
      </c>
      <c r="H60" t="s">
        <v>8292</v>
      </c>
      <c r="I60" t="s">
        <v>65</v>
      </c>
      <c r="J60">
        <v>3</v>
      </c>
      <c r="K60" t="s">
        <v>44</v>
      </c>
      <c r="L60" t="s">
        <v>53</v>
      </c>
      <c r="M60" t="s">
        <v>34</v>
      </c>
      <c r="N60" s="2">
        <v>138989</v>
      </c>
      <c r="O60">
        <v>1</v>
      </c>
      <c r="P60" t="s">
        <v>47</v>
      </c>
      <c r="Q60" s="1">
        <v>41500</v>
      </c>
      <c r="R60" t="s">
        <v>35</v>
      </c>
      <c r="S60">
        <v>9</v>
      </c>
      <c r="T60">
        <v>2</v>
      </c>
      <c r="U60">
        <v>4</v>
      </c>
      <c r="V60">
        <v>8</v>
      </c>
    </row>
    <row r="61" spans="1:22" x14ac:dyDescent="0.25">
      <c r="A61" t="s">
        <v>104</v>
      </c>
      <c r="B61" t="s">
        <v>8354</v>
      </c>
      <c r="C61" t="s">
        <v>28</v>
      </c>
      <c r="D61">
        <v>39</v>
      </c>
      <c r="E61" t="s">
        <v>29</v>
      </c>
      <c r="F61" t="s">
        <v>30</v>
      </c>
      <c r="G61">
        <v>5</v>
      </c>
      <c r="H61" t="s">
        <v>8291</v>
      </c>
      <c r="I61" t="s">
        <v>31</v>
      </c>
      <c r="J61">
        <v>2</v>
      </c>
      <c r="K61" t="s">
        <v>44</v>
      </c>
      <c r="L61" t="s">
        <v>53</v>
      </c>
      <c r="M61" t="s">
        <v>50</v>
      </c>
      <c r="N61" s="2">
        <v>58685</v>
      </c>
      <c r="O61">
        <v>0</v>
      </c>
      <c r="P61" t="s">
        <v>35</v>
      </c>
      <c r="Q61" s="1">
        <v>40976</v>
      </c>
      <c r="R61" t="s">
        <v>47</v>
      </c>
      <c r="S61">
        <v>9</v>
      </c>
      <c r="T61">
        <v>6</v>
      </c>
      <c r="U61">
        <v>6</v>
      </c>
      <c r="V61">
        <v>2</v>
      </c>
    </row>
    <row r="62" spans="1:22" x14ac:dyDescent="0.25">
      <c r="A62" t="s">
        <v>1197</v>
      </c>
      <c r="B62" t="s">
        <v>8355</v>
      </c>
      <c r="C62" t="s">
        <v>28</v>
      </c>
      <c r="D62">
        <v>29</v>
      </c>
      <c r="E62" t="s">
        <v>29</v>
      </c>
      <c r="F62" t="s">
        <v>39</v>
      </c>
      <c r="G62">
        <v>3</v>
      </c>
      <c r="H62" t="s">
        <v>8291</v>
      </c>
      <c r="I62" t="s">
        <v>65</v>
      </c>
      <c r="J62">
        <v>3</v>
      </c>
      <c r="K62" t="s">
        <v>74</v>
      </c>
      <c r="L62" t="s">
        <v>60</v>
      </c>
      <c r="M62" t="s">
        <v>50</v>
      </c>
      <c r="N62" s="2">
        <v>46465</v>
      </c>
      <c r="O62">
        <v>0</v>
      </c>
      <c r="P62" t="s">
        <v>47</v>
      </c>
      <c r="Q62" s="1">
        <v>41775</v>
      </c>
      <c r="R62" t="s">
        <v>47</v>
      </c>
      <c r="S62">
        <v>4</v>
      </c>
      <c r="T62">
        <v>3</v>
      </c>
      <c r="U62">
        <v>3</v>
      </c>
      <c r="V62">
        <v>3</v>
      </c>
    </row>
    <row r="63" spans="1:22" x14ac:dyDescent="0.25">
      <c r="A63" t="s">
        <v>1114</v>
      </c>
      <c r="B63" t="s">
        <v>8356</v>
      </c>
      <c r="C63" t="s">
        <v>28</v>
      </c>
      <c r="D63">
        <v>26</v>
      </c>
      <c r="E63" t="s">
        <v>38</v>
      </c>
      <c r="F63" t="s">
        <v>144</v>
      </c>
      <c r="G63">
        <v>17</v>
      </c>
      <c r="H63" t="s">
        <v>8291</v>
      </c>
      <c r="I63" t="s">
        <v>124</v>
      </c>
      <c r="J63">
        <v>3</v>
      </c>
      <c r="K63" t="s">
        <v>144</v>
      </c>
      <c r="L63" t="s">
        <v>202</v>
      </c>
      <c r="M63" t="s">
        <v>97</v>
      </c>
      <c r="N63" s="2">
        <v>30502</v>
      </c>
      <c r="O63">
        <v>1</v>
      </c>
      <c r="P63" t="s">
        <v>35</v>
      </c>
      <c r="Q63" s="1">
        <v>41860</v>
      </c>
      <c r="R63" t="s">
        <v>47</v>
      </c>
      <c r="S63">
        <v>0</v>
      </c>
      <c r="T63">
        <v>0</v>
      </c>
      <c r="U63">
        <v>0</v>
      </c>
      <c r="V63">
        <v>0</v>
      </c>
    </row>
    <row r="64" spans="1:22" x14ac:dyDescent="0.25">
      <c r="A64" t="s">
        <v>148</v>
      </c>
      <c r="B64" t="s">
        <v>8357</v>
      </c>
      <c r="C64" t="s">
        <v>49</v>
      </c>
      <c r="D64">
        <v>29</v>
      </c>
      <c r="E64" t="s">
        <v>29</v>
      </c>
      <c r="F64" t="s">
        <v>30</v>
      </c>
      <c r="G64">
        <v>44</v>
      </c>
      <c r="H64" t="s">
        <v>8291</v>
      </c>
      <c r="I64" t="s">
        <v>56</v>
      </c>
      <c r="J64">
        <v>3</v>
      </c>
      <c r="K64" t="s">
        <v>52</v>
      </c>
      <c r="L64" t="s">
        <v>53</v>
      </c>
      <c r="M64" t="s">
        <v>97</v>
      </c>
      <c r="N64" s="2">
        <v>67578</v>
      </c>
      <c r="O64">
        <v>1</v>
      </c>
      <c r="P64" t="s">
        <v>35</v>
      </c>
      <c r="Q64" s="1">
        <v>41435</v>
      </c>
      <c r="R64" t="s">
        <v>47</v>
      </c>
      <c r="S64">
        <v>1</v>
      </c>
      <c r="T64">
        <v>0</v>
      </c>
      <c r="U64">
        <v>0</v>
      </c>
      <c r="V64">
        <v>0</v>
      </c>
    </row>
    <row r="65" spans="1:22" x14ac:dyDescent="0.25">
      <c r="A65" t="s">
        <v>214</v>
      </c>
      <c r="B65" t="s">
        <v>8358</v>
      </c>
      <c r="C65" t="s">
        <v>28</v>
      </c>
      <c r="D65">
        <v>24</v>
      </c>
      <c r="E65" t="s">
        <v>29</v>
      </c>
      <c r="F65" t="s">
        <v>39</v>
      </c>
      <c r="G65">
        <v>21</v>
      </c>
      <c r="H65" t="s">
        <v>8291</v>
      </c>
      <c r="I65" t="s">
        <v>43</v>
      </c>
      <c r="J65">
        <v>4</v>
      </c>
      <c r="K65" t="s">
        <v>69</v>
      </c>
      <c r="L65" t="s">
        <v>41</v>
      </c>
      <c r="M65" t="s">
        <v>34</v>
      </c>
      <c r="N65" s="2">
        <v>85118</v>
      </c>
      <c r="O65">
        <v>3</v>
      </c>
      <c r="P65" t="s">
        <v>35</v>
      </c>
      <c r="Q65" s="1">
        <v>43542</v>
      </c>
      <c r="R65" t="s">
        <v>47</v>
      </c>
      <c r="S65">
        <v>0</v>
      </c>
      <c r="T65">
        <v>0</v>
      </c>
      <c r="U65">
        <v>0</v>
      </c>
      <c r="V65">
        <v>0</v>
      </c>
    </row>
    <row r="66" spans="1:22" x14ac:dyDescent="0.25">
      <c r="A66" t="s">
        <v>390</v>
      </c>
      <c r="B66" t="s">
        <v>8359</v>
      </c>
      <c r="C66" t="s">
        <v>49</v>
      </c>
      <c r="D66">
        <v>23</v>
      </c>
      <c r="E66" t="s">
        <v>38</v>
      </c>
      <c r="F66" t="s">
        <v>30</v>
      </c>
      <c r="G66">
        <v>28</v>
      </c>
      <c r="H66" t="s">
        <v>8291</v>
      </c>
      <c r="I66" t="s">
        <v>31</v>
      </c>
      <c r="J66">
        <v>2</v>
      </c>
      <c r="K66" t="s">
        <v>44</v>
      </c>
      <c r="L66" t="s">
        <v>53</v>
      </c>
      <c r="M66" t="s">
        <v>50</v>
      </c>
      <c r="N66" s="2">
        <v>57133</v>
      </c>
      <c r="O66">
        <v>0</v>
      </c>
      <c r="P66" t="s">
        <v>35</v>
      </c>
      <c r="Q66" s="1">
        <v>43700</v>
      </c>
      <c r="R66" t="s">
        <v>47</v>
      </c>
      <c r="S66">
        <v>3</v>
      </c>
      <c r="T66">
        <v>0</v>
      </c>
      <c r="U66">
        <v>0</v>
      </c>
      <c r="V66">
        <v>1</v>
      </c>
    </row>
    <row r="67" spans="1:22" x14ac:dyDescent="0.25">
      <c r="A67" t="s">
        <v>912</v>
      </c>
      <c r="B67" t="s">
        <v>8360</v>
      </c>
      <c r="C67" t="s">
        <v>28</v>
      </c>
      <c r="D67">
        <v>43</v>
      </c>
      <c r="E67" t="s">
        <v>29</v>
      </c>
      <c r="F67" t="s">
        <v>144</v>
      </c>
      <c r="G67">
        <v>29</v>
      </c>
      <c r="H67" t="s">
        <v>8291</v>
      </c>
      <c r="I67" t="s">
        <v>56</v>
      </c>
      <c r="J67">
        <v>4</v>
      </c>
      <c r="K67" t="s">
        <v>40</v>
      </c>
      <c r="L67" t="s">
        <v>346</v>
      </c>
      <c r="M67" t="s">
        <v>34</v>
      </c>
      <c r="N67" s="2">
        <v>309964</v>
      </c>
      <c r="O67">
        <v>1</v>
      </c>
      <c r="P67" t="s">
        <v>35</v>
      </c>
      <c r="Q67" s="1">
        <v>40912</v>
      </c>
      <c r="R67" t="s">
        <v>35</v>
      </c>
      <c r="S67">
        <v>10</v>
      </c>
      <c r="T67">
        <v>6</v>
      </c>
      <c r="U67">
        <v>10</v>
      </c>
      <c r="V67">
        <v>8</v>
      </c>
    </row>
    <row r="68" spans="1:22" x14ac:dyDescent="0.25">
      <c r="A68" t="s">
        <v>111</v>
      </c>
      <c r="B68" t="s">
        <v>8361</v>
      </c>
      <c r="C68" t="s">
        <v>28</v>
      </c>
      <c r="D68">
        <v>24</v>
      </c>
      <c r="E68" t="s">
        <v>38</v>
      </c>
      <c r="F68" t="s">
        <v>39</v>
      </c>
      <c r="G68">
        <v>23</v>
      </c>
      <c r="H68" t="s">
        <v>8291</v>
      </c>
      <c r="I68" t="s">
        <v>56</v>
      </c>
      <c r="J68">
        <v>2</v>
      </c>
      <c r="K68" t="s">
        <v>62</v>
      </c>
      <c r="L68" t="s">
        <v>60</v>
      </c>
      <c r="M68" t="s">
        <v>50</v>
      </c>
      <c r="N68" s="2">
        <v>38448</v>
      </c>
      <c r="O68">
        <v>0</v>
      </c>
      <c r="P68" t="s">
        <v>47</v>
      </c>
      <c r="Q68" s="1">
        <v>43321</v>
      </c>
      <c r="R68" t="s">
        <v>47</v>
      </c>
      <c r="S68">
        <v>4</v>
      </c>
      <c r="T68">
        <v>3</v>
      </c>
      <c r="U68">
        <v>3</v>
      </c>
      <c r="V68">
        <v>2</v>
      </c>
    </row>
    <row r="69" spans="1:22" x14ac:dyDescent="0.25">
      <c r="A69" t="s">
        <v>536</v>
      </c>
      <c r="B69" t="s">
        <v>8362</v>
      </c>
      <c r="C69" t="s">
        <v>28</v>
      </c>
      <c r="D69">
        <v>21</v>
      </c>
      <c r="E69" t="s">
        <v>38</v>
      </c>
      <c r="F69" t="s">
        <v>30</v>
      </c>
      <c r="G69">
        <v>16</v>
      </c>
      <c r="H69" t="s">
        <v>8291</v>
      </c>
      <c r="I69" t="s">
        <v>31</v>
      </c>
      <c r="J69">
        <v>2</v>
      </c>
      <c r="K69" t="s">
        <v>44</v>
      </c>
      <c r="L69" t="s">
        <v>53</v>
      </c>
      <c r="M69" t="s">
        <v>50</v>
      </c>
      <c r="N69" s="2">
        <v>42569</v>
      </c>
      <c r="O69">
        <v>0</v>
      </c>
      <c r="P69" t="s">
        <v>35</v>
      </c>
      <c r="Q69" s="1">
        <v>44664</v>
      </c>
      <c r="R69" t="s">
        <v>47</v>
      </c>
      <c r="S69">
        <v>0</v>
      </c>
      <c r="T69">
        <v>0</v>
      </c>
      <c r="U69">
        <v>0</v>
      </c>
      <c r="V69">
        <v>0</v>
      </c>
    </row>
    <row r="70" spans="1:22" x14ac:dyDescent="0.25">
      <c r="A70" t="s">
        <v>1055</v>
      </c>
      <c r="B70" t="s">
        <v>8363</v>
      </c>
      <c r="C70" t="s">
        <v>28</v>
      </c>
      <c r="D70">
        <v>39</v>
      </c>
      <c r="E70" t="s">
        <v>29</v>
      </c>
      <c r="F70" t="s">
        <v>30</v>
      </c>
      <c r="G70">
        <v>34</v>
      </c>
      <c r="H70" t="s">
        <v>8291</v>
      </c>
      <c r="I70" t="s">
        <v>124</v>
      </c>
      <c r="J70">
        <v>1</v>
      </c>
      <c r="K70" t="s">
        <v>44</v>
      </c>
      <c r="L70" t="s">
        <v>45</v>
      </c>
      <c r="M70" t="s">
        <v>97</v>
      </c>
      <c r="N70" s="2">
        <v>264285</v>
      </c>
      <c r="O70">
        <v>1</v>
      </c>
      <c r="P70" t="s">
        <v>35</v>
      </c>
      <c r="Q70" s="1">
        <v>40991</v>
      </c>
      <c r="R70" t="s">
        <v>35</v>
      </c>
      <c r="S70">
        <v>10</v>
      </c>
      <c r="T70">
        <v>10</v>
      </c>
      <c r="U70">
        <v>10</v>
      </c>
      <c r="V70">
        <v>1</v>
      </c>
    </row>
    <row r="71" spans="1:22" x14ac:dyDescent="0.25">
      <c r="A71" t="s">
        <v>114</v>
      </c>
      <c r="B71" t="s">
        <v>8364</v>
      </c>
      <c r="C71" t="s">
        <v>28</v>
      </c>
      <c r="D71">
        <v>47</v>
      </c>
      <c r="E71" t="s">
        <v>55</v>
      </c>
      <c r="F71" t="s">
        <v>39</v>
      </c>
      <c r="G71">
        <v>17</v>
      </c>
      <c r="H71" t="s">
        <v>8292</v>
      </c>
      <c r="I71" t="s">
        <v>31</v>
      </c>
      <c r="J71">
        <v>4</v>
      </c>
      <c r="K71" t="s">
        <v>74</v>
      </c>
      <c r="L71" t="s">
        <v>41</v>
      </c>
      <c r="M71" t="s">
        <v>34</v>
      </c>
      <c r="N71" s="2">
        <v>176158</v>
      </c>
      <c r="O71">
        <v>0</v>
      </c>
      <c r="P71" t="s">
        <v>35</v>
      </c>
      <c r="Q71" s="1">
        <v>41012</v>
      </c>
      <c r="R71" t="s">
        <v>35</v>
      </c>
      <c r="S71">
        <v>10</v>
      </c>
      <c r="T71">
        <v>9</v>
      </c>
      <c r="U71">
        <v>10</v>
      </c>
      <c r="V71">
        <v>2</v>
      </c>
    </row>
    <row r="72" spans="1:22" x14ac:dyDescent="0.25">
      <c r="A72" t="s">
        <v>1472</v>
      </c>
      <c r="B72" t="s">
        <v>8365</v>
      </c>
      <c r="C72" t="s">
        <v>49</v>
      </c>
      <c r="D72">
        <v>32</v>
      </c>
      <c r="E72" t="s">
        <v>55</v>
      </c>
      <c r="F72" t="s">
        <v>39</v>
      </c>
      <c r="G72">
        <v>23</v>
      </c>
      <c r="H72" t="s">
        <v>8291</v>
      </c>
      <c r="I72" t="s">
        <v>56</v>
      </c>
      <c r="J72">
        <v>4</v>
      </c>
      <c r="K72" t="s">
        <v>62</v>
      </c>
      <c r="L72" t="s">
        <v>41</v>
      </c>
      <c r="M72" t="s">
        <v>97</v>
      </c>
      <c r="N72" s="2">
        <v>237749</v>
      </c>
      <c r="O72">
        <v>1</v>
      </c>
      <c r="P72" t="s">
        <v>35</v>
      </c>
      <c r="Q72" s="1">
        <v>41474</v>
      </c>
      <c r="R72" t="s">
        <v>35</v>
      </c>
      <c r="S72">
        <v>9</v>
      </c>
      <c r="T72">
        <v>1</v>
      </c>
      <c r="U72">
        <v>6</v>
      </c>
      <c r="V72">
        <v>6</v>
      </c>
    </row>
    <row r="73" spans="1:22" x14ac:dyDescent="0.25">
      <c r="A73" t="s">
        <v>115</v>
      </c>
      <c r="B73" t="s">
        <v>8366</v>
      </c>
      <c r="C73" t="s">
        <v>37</v>
      </c>
      <c r="D73">
        <v>33</v>
      </c>
      <c r="E73" t="s">
        <v>29</v>
      </c>
      <c r="F73" t="s">
        <v>30</v>
      </c>
      <c r="G73">
        <v>26</v>
      </c>
      <c r="H73" t="s">
        <v>8291</v>
      </c>
      <c r="I73" t="s">
        <v>31</v>
      </c>
      <c r="J73">
        <v>3</v>
      </c>
      <c r="K73" t="s">
        <v>32</v>
      </c>
      <c r="L73" t="s">
        <v>116</v>
      </c>
      <c r="M73" t="s">
        <v>50</v>
      </c>
      <c r="N73" s="2">
        <v>267009</v>
      </c>
      <c r="O73">
        <v>0</v>
      </c>
      <c r="P73" t="s">
        <v>35</v>
      </c>
      <c r="Q73" s="1">
        <v>41540</v>
      </c>
      <c r="R73" t="s">
        <v>35</v>
      </c>
      <c r="S73">
        <v>9</v>
      </c>
      <c r="T73">
        <v>0</v>
      </c>
      <c r="U73">
        <v>1</v>
      </c>
      <c r="V73">
        <v>7</v>
      </c>
    </row>
    <row r="74" spans="1:22" x14ac:dyDescent="0.25">
      <c r="A74" t="s">
        <v>1242</v>
      </c>
      <c r="B74" t="s">
        <v>8367</v>
      </c>
      <c r="C74" t="s">
        <v>28</v>
      </c>
      <c r="D74">
        <v>26</v>
      </c>
      <c r="E74" t="s">
        <v>29</v>
      </c>
      <c r="F74" t="s">
        <v>30</v>
      </c>
      <c r="G74">
        <v>8</v>
      </c>
      <c r="H74" t="s">
        <v>8292</v>
      </c>
      <c r="I74" t="s">
        <v>43</v>
      </c>
      <c r="J74">
        <v>4</v>
      </c>
      <c r="K74" t="s">
        <v>74</v>
      </c>
      <c r="L74" t="s">
        <v>33</v>
      </c>
      <c r="M74" t="s">
        <v>50</v>
      </c>
      <c r="N74" s="2">
        <v>22918</v>
      </c>
      <c r="O74">
        <v>0</v>
      </c>
      <c r="P74" t="s">
        <v>47</v>
      </c>
      <c r="Q74" s="1">
        <v>42491</v>
      </c>
      <c r="R74" t="s">
        <v>47</v>
      </c>
      <c r="S74">
        <v>0</v>
      </c>
      <c r="T74">
        <v>0</v>
      </c>
      <c r="U74">
        <v>0</v>
      </c>
      <c r="V74">
        <v>0</v>
      </c>
    </row>
    <row r="75" spans="1:22" x14ac:dyDescent="0.25">
      <c r="A75" t="s">
        <v>780</v>
      </c>
      <c r="B75" t="s">
        <v>8368</v>
      </c>
      <c r="C75" t="s">
        <v>28</v>
      </c>
      <c r="D75">
        <v>27</v>
      </c>
      <c r="E75" t="s">
        <v>29</v>
      </c>
      <c r="F75" t="s">
        <v>30</v>
      </c>
      <c r="G75">
        <v>19</v>
      </c>
      <c r="H75" t="s">
        <v>9769</v>
      </c>
      <c r="I75" t="s">
        <v>65</v>
      </c>
      <c r="J75">
        <v>4</v>
      </c>
      <c r="K75" t="s">
        <v>44</v>
      </c>
      <c r="L75" t="s">
        <v>33</v>
      </c>
      <c r="M75" t="s">
        <v>97</v>
      </c>
      <c r="N75" s="2">
        <v>25276</v>
      </c>
      <c r="O75">
        <v>1</v>
      </c>
      <c r="P75" t="s">
        <v>35</v>
      </c>
      <c r="Q75" s="1">
        <v>42026</v>
      </c>
      <c r="R75" t="s">
        <v>35</v>
      </c>
      <c r="S75">
        <v>7</v>
      </c>
      <c r="T75">
        <v>6</v>
      </c>
      <c r="U75">
        <v>7</v>
      </c>
      <c r="V75">
        <v>1</v>
      </c>
    </row>
    <row r="76" spans="1:22" x14ac:dyDescent="0.25">
      <c r="A76" t="s">
        <v>118</v>
      </c>
      <c r="B76" t="s">
        <v>8369</v>
      </c>
      <c r="C76" t="s">
        <v>28</v>
      </c>
      <c r="D76">
        <v>21</v>
      </c>
      <c r="E76" t="s">
        <v>29</v>
      </c>
      <c r="F76" t="s">
        <v>30</v>
      </c>
      <c r="G76">
        <v>25</v>
      </c>
      <c r="H76" t="s">
        <v>8292</v>
      </c>
      <c r="I76" t="s">
        <v>31</v>
      </c>
      <c r="J76">
        <v>4</v>
      </c>
      <c r="K76" t="s">
        <v>44</v>
      </c>
      <c r="L76" t="s">
        <v>53</v>
      </c>
      <c r="M76" t="s">
        <v>50</v>
      </c>
      <c r="N76" s="2">
        <v>34634</v>
      </c>
      <c r="O76">
        <v>0</v>
      </c>
      <c r="P76" t="s">
        <v>35</v>
      </c>
      <c r="Q76" s="1">
        <v>43810</v>
      </c>
      <c r="R76" t="s">
        <v>47</v>
      </c>
      <c r="S76">
        <v>1</v>
      </c>
      <c r="T76">
        <v>1</v>
      </c>
      <c r="U76">
        <v>1</v>
      </c>
      <c r="V76">
        <v>1</v>
      </c>
    </row>
    <row r="77" spans="1:22" x14ac:dyDescent="0.25">
      <c r="A77" t="s">
        <v>224</v>
      </c>
      <c r="B77" t="s">
        <v>8370</v>
      </c>
      <c r="C77" t="s">
        <v>49</v>
      </c>
      <c r="D77">
        <v>39</v>
      </c>
      <c r="E77" t="s">
        <v>29</v>
      </c>
      <c r="F77" t="s">
        <v>30</v>
      </c>
      <c r="G77">
        <v>42</v>
      </c>
      <c r="H77" t="s">
        <v>8291</v>
      </c>
      <c r="I77" t="s">
        <v>31</v>
      </c>
      <c r="J77">
        <v>4</v>
      </c>
      <c r="K77" t="s">
        <v>44</v>
      </c>
      <c r="L77" t="s">
        <v>116</v>
      </c>
      <c r="M77" t="s">
        <v>50</v>
      </c>
      <c r="N77" s="2">
        <v>539998</v>
      </c>
      <c r="O77">
        <v>0</v>
      </c>
      <c r="P77" t="s">
        <v>47</v>
      </c>
      <c r="Q77" s="1">
        <v>44157</v>
      </c>
      <c r="R77" t="s">
        <v>47</v>
      </c>
      <c r="S77">
        <v>1</v>
      </c>
      <c r="T77">
        <v>0</v>
      </c>
      <c r="U77">
        <v>0</v>
      </c>
      <c r="V77">
        <v>0</v>
      </c>
    </row>
    <row r="78" spans="1:22" x14ac:dyDescent="0.25">
      <c r="A78" t="s">
        <v>478</v>
      </c>
      <c r="B78" t="s">
        <v>8371</v>
      </c>
      <c r="C78" t="s">
        <v>49</v>
      </c>
      <c r="D78">
        <v>21</v>
      </c>
      <c r="E78" t="s">
        <v>29</v>
      </c>
      <c r="F78" t="s">
        <v>30</v>
      </c>
      <c r="G78">
        <v>15</v>
      </c>
      <c r="H78" t="s">
        <v>9769</v>
      </c>
      <c r="I78" t="s">
        <v>31</v>
      </c>
      <c r="J78">
        <v>2</v>
      </c>
      <c r="K78" t="s">
        <v>44</v>
      </c>
      <c r="L78" t="s">
        <v>45</v>
      </c>
      <c r="M78" t="s">
        <v>34</v>
      </c>
      <c r="N78" s="2">
        <v>62882</v>
      </c>
      <c r="O78">
        <v>0</v>
      </c>
      <c r="P78" t="s">
        <v>47</v>
      </c>
      <c r="Q78" s="1">
        <v>44205</v>
      </c>
      <c r="R78" t="s">
        <v>47</v>
      </c>
      <c r="S78">
        <v>0</v>
      </c>
      <c r="T78">
        <v>0</v>
      </c>
      <c r="U78">
        <v>0</v>
      </c>
      <c r="V78">
        <v>0</v>
      </c>
    </row>
    <row r="79" spans="1:22" x14ac:dyDescent="0.25">
      <c r="A79" t="s">
        <v>122</v>
      </c>
      <c r="B79" t="s">
        <v>8372</v>
      </c>
      <c r="C79" t="s">
        <v>49</v>
      </c>
      <c r="D79">
        <v>26</v>
      </c>
      <c r="E79" t="s">
        <v>29</v>
      </c>
      <c r="F79" t="s">
        <v>30</v>
      </c>
      <c r="G79">
        <v>20</v>
      </c>
      <c r="H79" t="s">
        <v>8291</v>
      </c>
      <c r="I79" t="s">
        <v>31</v>
      </c>
      <c r="J79">
        <v>3</v>
      </c>
      <c r="K79" t="s">
        <v>52</v>
      </c>
      <c r="L79" t="s">
        <v>33</v>
      </c>
      <c r="M79" t="s">
        <v>50</v>
      </c>
      <c r="N79" s="2">
        <v>33273</v>
      </c>
      <c r="O79">
        <v>0</v>
      </c>
      <c r="P79" t="s">
        <v>47</v>
      </c>
      <c r="Q79" s="1">
        <v>42024</v>
      </c>
      <c r="R79" t="s">
        <v>47</v>
      </c>
      <c r="S79">
        <v>2</v>
      </c>
      <c r="T79">
        <v>1</v>
      </c>
      <c r="U79">
        <v>1</v>
      </c>
      <c r="V79">
        <v>0</v>
      </c>
    </row>
    <row r="80" spans="1:22" x14ac:dyDescent="0.25">
      <c r="A80" t="s">
        <v>994</v>
      </c>
      <c r="B80" t="s">
        <v>8373</v>
      </c>
      <c r="C80" t="s">
        <v>49</v>
      </c>
      <c r="D80">
        <v>37</v>
      </c>
      <c r="E80" t="s">
        <v>55</v>
      </c>
      <c r="F80" t="s">
        <v>30</v>
      </c>
      <c r="G80">
        <v>16</v>
      </c>
      <c r="H80" t="s">
        <v>8292</v>
      </c>
      <c r="I80" t="s">
        <v>124</v>
      </c>
      <c r="J80">
        <v>3</v>
      </c>
      <c r="K80" t="s">
        <v>32</v>
      </c>
      <c r="L80" t="s">
        <v>53</v>
      </c>
      <c r="M80" t="s">
        <v>97</v>
      </c>
      <c r="N80" s="2">
        <v>82099</v>
      </c>
      <c r="O80">
        <v>2</v>
      </c>
      <c r="P80" t="s">
        <v>35</v>
      </c>
      <c r="Q80" s="1">
        <v>40962</v>
      </c>
      <c r="R80" t="s">
        <v>35</v>
      </c>
      <c r="S80">
        <v>10</v>
      </c>
      <c r="T80">
        <v>1</v>
      </c>
      <c r="U80">
        <v>7</v>
      </c>
      <c r="V80">
        <v>6</v>
      </c>
    </row>
    <row r="81" spans="1:22" x14ac:dyDescent="0.25">
      <c r="A81" t="s">
        <v>598</v>
      </c>
      <c r="B81" t="s">
        <v>8374</v>
      </c>
      <c r="C81" t="s">
        <v>49</v>
      </c>
      <c r="D81">
        <v>42</v>
      </c>
      <c r="E81" t="s">
        <v>29</v>
      </c>
      <c r="F81" t="s">
        <v>30</v>
      </c>
      <c r="G81">
        <v>21</v>
      </c>
      <c r="H81" t="s">
        <v>9769</v>
      </c>
      <c r="I81" t="s">
        <v>43</v>
      </c>
      <c r="J81">
        <v>3</v>
      </c>
      <c r="K81" t="s">
        <v>32</v>
      </c>
      <c r="L81" t="s">
        <v>116</v>
      </c>
      <c r="M81" t="s">
        <v>34</v>
      </c>
      <c r="N81" s="2">
        <v>316208</v>
      </c>
      <c r="O81">
        <v>1</v>
      </c>
      <c r="P81" t="s">
        <v>35</v>
      </c>
      <c r="Q81" s="1">
        <v>40925</v>
      </c>
      <c r="R81" t="s">
        <v>35</v>
      </c>
      <c r="S81">
        <v>10</v>
      </c>
      <c r="T81">
        <v>8</v>
      </c>
      <c r="U81">
        <v>8</v>
      </c>
      <c r="V81">
        <v>7</v>
      </c>
    </row>
    <row r="82" spans="1:22" x14ac:dyDescent="0.25">
      <c r="A82" t="s">
        <v>1409</v>
      </c>
      <c r="B82" t="s">
        <v>8375</v>
      </c>
      <c r="C82" t="s">
        <v>28</v>
      </c>
      <c r="D82">
        <v>31</v>
      </c>
      <c r="E82" t="s">
        <v>29</v>
      </c>
      <c r="F82" t="s">
        <v>39</v>
      </c>
      <c r="G82">
        <v>10</v>
      </c>
      <c r="H82" t="s">
        <v>8291</v>
      </c>
      <c r="I82" t="s">
        <v>43</v>
      </c>
      <c r="J82">
        <v>3</v>
      </c>
      <c r="K82" t="s">
        <v>40</v>
      </c>
      <c r="L82" t="s">
        <v>41</v>
      </c>
      <c r="M82" t="s">
        <v>50</v>
      </c>
      <c r="N82" s="2">
        <v>110076</v>
      </c>
      <c r="O82">
        <v>0</v>
      </c>
      <c r="P82" t="s">
        <v>47</v>
      </c>
      <c r="Q82" s="1">
        <v>41996</v>
      </c>
      <c r="R82" t="s">
        <v>35</v>
      </c>
      <c r="S82">
        <v>8</v>
      </c>
      <c r="T82">
        <v>5</v>
      </c>
      <c r="U82">
        <v>8</v>
      </c>
      <c r="V82">
        <v>6</v>
      </c>
    </row>
    <row r="83" spans="1:22" x14ac:dyDescent="0.25">
      <c r="A83" t="s">
        <v>1446</v>
      </c>
      <c r="B83" t="s">
        <v>8376</v>
      </c>
      <c r="C83" t="s">
        <v>28</v>
      </c>
      <c r="D83">
        <v>25</v>
      </c>
      <c r="E83" t="s">
        <v>29</v>
      </c>
      <c r="F83" t="s">
        <v>30</v>
      </c>
      <c r="G83">
        <v>22</v>
      </c>
      <c r="H83" t="s">
        <v>9769</v>
      </c>
      <c r="I83" t="s">
        <v>43</v>
      </c>
      <c r="J83">
        <v>3</v>
      </c>
      <c r="K83" t="s">
        <v>32</v>
      </c>
      <c r="L83" t="s">
        <v>53</v>
      </c>
      <c r="M83" t="s">
        <v>34</v>
      </c>
      <c r="N83" s="2">
        <v>21350</v>
      </c>
      <c r="O83">
        <v>0</v>
      </c>
      <c r="P83" t="s">
        <v>47</v>
      </c>
      <c r="Q83" s="1">
        <v>42670</v>
      </c>
      <c r="R83" t="s">
        <v>47</v>
      </c>
      <c r="S83">
        <v>5</v>
      </c>
      <c r="T83">
        <v>3</v>
      </c>
      <c r="U83">
        <v>3</v>
      </c>
      <c r="V83">
        <v>2</v>
      </c>
    </row>
    <row r="84" spans="1:22" x14ac:dyDescent="0.25">
      <c r="A84" t="s">
        <v>783</v>
      </c>
      <c r="B84" t="s">
        <v>8377</v>
      </c>
      <c r="C84" t="s">
        <v>28</v>
      </c>
      <c r="D84">
        <v>21</v>
      </c>
      <c r="E84" t="s">
        <v>29</v>
      </c>
      <c r="F84" t="s">
        <v>30</v>
      </c>
      <c r="G84">
        <v>44</v>
      </c>
      <c r="H84" t="s">
        <v>8291</v>
      </c>
      <c r="I84" t="s">
        <v>31</v>
      </c>
      <c r="J84">
        <v>2</v>
      </c>
      <c r="K84" t="s">
        <v>74</v>
      </c>
      <c r="L84" t="s">
        <v>53</v>
      </c>
      <c r="M84" t="s">
        <v>50</v>
      </c>
      <c r="N84" s="2">
        <v>32676</v>
      </c>
      <c r="O84">
        <v>0</v>
      </c>
      <c r="P84" t="s">
        <v>47</v>
      </c>
      <c r="Q84" s="1">
        <v>44671</v>
      </c>
      <c r="R84" t="s">
        <v>47</v>
      </c>
      <c r="S84">
        <v>0</v>
      </c>
      <c r="T84">
        <v>0</v>
      </c>
      <c r="U84">
        <v>0</v>
      </c>
      <c r="V84">
        <v>0</v>
      </c>
    </row>
    <row r="85" spans="1:22" x14ac:dyDescent="0.25">
      <c r="A85" t="s">
        <v>1250</v>
      </c>
      <c r="B85" t="s">
        <v>8378</v>
      </c>
      <c r="C85" t="s">
        <v>28</v>
      </c>
      <c r="D85">
        <v>45</v>
      </c>
      <c r="E85" t="s">
        <v>29</v>
      </c>
      <c r="F85" t="s">
        <v>39</v>
      </c>
      <c r="G85">
        <v>20</v>
      </c>
      <c r="H85" t="s">
        <v>8291</v>
      </c>
      <c r="I85" t="s">
        <v>31</v>
      </c>
      <c r="J85">
        <v>2</v>
      </c>
      <c r="K85" t="s">
        <v>40</v>
      </c>
      <c r="L85" t="s">
        <v>41</v>
      </c>
      <c r="M85" t="s">
        <v>34</v>
      </c>
      <c r="N85" s="2">
        <v>76693</v>
      </c>
      <c r="O85">
        <v>1</v>
      </c>
      <c r="P85" t="s">
        <v>35</v>
      </c>
      <c r="Q85" s="1">
        <v>40945</v>
      </c>
      <c r="R85" t="s">
        <v>35</v>
      </c>
      <c r="S85">
        <v>10</v>
      </c>
      <c r="T85">
        <v>2</v>
      </c>
      <c r="U85">
        <v>9</v>
      </c>
      <c r="V85">
        <v>10</v>
      </c>
    </row>
    <row r="86" spans="1:22" x14ac:dyDescent="0.25">
      <c r="A86" t="s">
        <v>771</v>
      </c>
      <c r="B86" t="s">
        <v>8379</v>
      </c>
      <c r="C86" t="s">
        <v>49</v>
      </c>
      <c r="D86">
        <v>18</v>
      </c>
      <c r="E86" t="s">
        <v>29</v>
      </c>
      <c r="F86" t="s">
        <v>39</v>
      </c>
      <c r="G86">
        <v>20</v>
      </c>
      <c r="H86" t="s">
        <v>8291</v>
      </c>
      <c r="I86" t="s">
        <v>31</v>
      </c>
      <c r="J86">
        <v>3</v>
      </c>
      <c r="K86" t="s">
        <v>59</v>
      </c>
      <c r="L86" t="s">
        <v>41</v>
      </c>
      <c r="M86" t="s">
        <v>50</v>
      </c>
      <c r="N86" s="2">
        <v>58523</v>
      </c>
      <c r="O86">
        <v>0</v>
      </c>
      <c r="P86" t="s">
        <v>35</v>
      </c>
      <c r="Q86" s="1">
        <v>44586</v>
      </c>
      <c r="R86" t="s">
        <v>47</v>
      </c>
      <c r="S86">
        <v>0</v>
      </c>
      <c r="T86">
        <v>0</v>
      </c>
      <c r="U86">
        <v>0</v>
      </c>
      <c r="V86">
        <v>0</v>
      </c>
    </row>
    <row r="87" spans="1:22" x14ac:dyDescent="0.25">
      <c r="A87" t="s">
        <v>1186</v>
      </c>
      <c r="B87" t="s">
        <v>8380</v>
      </c>
      <c r="C87" t="s">
        <v>28</v>
      </c>
      <c r="D87">
        <v>45</v>
      </c>
      <c r="E87" t="s">
        <v>29</v>
      </c>
      <c r="F87" t="s">
        <v>39</v>
      </c>
      <c r="G87">
        <v>22</v>
      </c>
      <c r="H87" t="s">
        <v>8291</v>
      </c>
      <c r="I87" t="s">
        <v>31</v>
      </c>
      <c r="J87">
        <v>4</v>
      </c>
      <c r="K87" t="s">
        <v>40</v>
      </c>
      <c r="L87" t="s">
        <v>41</v>
      </c>
      <c r="M87" t="s">
        <v>34</v>
      </c>
      <c r="N87" s="2">
        <v>270302</v>
      </c>
      <c r="O87">
        <v>0</v>
      </c>
      <c r="P87" t="s">
        <v>35</v>
      </c>
      <c r="Q87" s="1">
        <v>44694</v>
      </c>
      <c r="R87" t="s">
        <v>47</v>
      </c>
      <c r="S87">
        <v>0</v>
      </c>
      <c r="T87">
        <v>0</v>
      </c>
      <c r="U87">
        <v>0</v>
      </c>
      <c r="V87">
        <v>0</v>
      </c>
    </row>
    <row r="88" spans="1:22" x14ac:dyDescent="0.25">
      <c r="A88" t="s">
        <v>135</v>
      </c>
      <c r="B88" t="s">
        <v>8381</v>
      </c>
      <c r="C88" t="s">
        <v>49</v>
      </c>
      <c r="D88">
        <v>35</v>
      </c>
      <c r="E88" t="s">
        <v>29</v>
      </c>
      <c r="F88" t="s">
        <v>39</v>
      </c>
      <c r="G88">
        <v>23</v>
      </c>
      <c r="H88" t="s">
        <v>8292</v>
      </c>
      <c r="I88" t="s">
        <v>31</v>
      </c>
      <c r="J88">
        <v>3</v>
      </c>
      <c r="K88" t="s">
        <v>62</v>
      </c>
      <c r="L88" t="s">
        <v>60</v>
      </c>
      <c r="M88" t="s">
        <v>34</v>
      </c>
      <c r="N88" s="2">
        <v>81389</v>
      </c>
      <c r="O88">
        <v>1</v>
      </c>
      <c r="P88" t="s">
        <v>35</v>
      </c>
      <c r="Q88" s="1">
        <v>41344</v>
      </c>
      <c r="R88" t="s">
        <v>35</v>
      </c>
      <c r="S88">
        <v>9</v>
      </c>
      <c r="T88">
        <v>3</v>
      </c>
      <c r="U88">
        <v>7</v>
      </c>
      <c r="V88">
        <v>5</v>
      </c>
    </row>
    <row r="89" spans="1:22" x14ac:dyDescent="0.25">
      <c r="A89" t="s">
        <v>919</v>
      </c>
      <c r="B89" t="s">
        <v>8382</v>
      </c>
      <c r="C89" t="s">
        <v>28</v>
      </c>
      <c r="D89">
        <v>43</v>
      </c>
      <c r="E89" t="s">
        <v>55</v>
      </c>
      <c r="F89" t="s">
        <v>30</v>
      </c>
      <c r="G89">
        <v>21</v>
      </c>
      <c r="H89" t="s">
        <v>8291</v>
      </c>
      <c r="I89" t="s">
        <v>31</v>
      </c>
      <c r="J89">
        <v>4</v>
      </c>
      <c r="K89" t="s">
        <v>32</v>
      </c>
      <c r="L89" t="s">
        <v>86</v>
      </c>
      <c r="M89" t="s">
        <v>50</v>
      </c>
      <c r="N89" s="2">
        <v>280756</v>
      </c>
      <c r="O89">
        <v>0</v>
      </c>
      <c r="P89" t="s">
        <v>35</v>
      </c>
      <c r="Q89" s="1">
        <v>41338</v>
      </c>
      <c r="R89" t="s">
        <v>35</v>
      </c>
      <c r="S89">
        <v>9</v>
      </c>
      <c r="T89">
        <v>8</v>
      </c>
      <c r="U89">
        <v>8</v>
      </c>
      <c r="V89">
        <v>3</v>
      </c>
    </row>
    <row r="90" spans="1:22" x14ac:dyDescent="0.25">
      <c r="A90" t="s">
        <v>1103</v>
      </c>
      <c r="B90" t="s">
        <v>8383</v>
      </c>
      <c r="C90" t="s">
        <v>49</v>
      </c>
      <c r="D90">
        <v>30</v>
      </c>
      <c r="E90" t="s">
        <v>29</v>
      </c>
      <c r="F90" t="s">
        <v>30</v>
      </c>
      <c r="G90">
        <v>26</v>
      </c>
      <c r="H90" t="s">
        <v>8292</v>
      </c>
      <c r="I90" t="s">
        <v>43</v>
      </c>
      <c r="J90">
        <v>4</v>
      </c>
      <c r="K90" t="s">
        <v>44</v>
      </c>
      <c r="L90" t="s">
        <v>53</v>
      </c>
      <c r="M90" t="s">
        <v>34</v>
      </c>
      <c r="N90" s="2">
        <v>36280</v>
      </c>
      <c r="O90">
        <v>2</v>
      </c>
      <c r="P90" t="s">
        <v>35</v>
      </c>
      <c r="Q90" s="1">
        <v>41612</v>
      </c>
      <c r="R90" t="s">
        <v>35</v>
      </c>
      <c r="S90">
        <v>9</v>
      </c>
      <c r="T90">
        <v>9</v>
      </c>
      <c r="U90">
        <v>9</v>
      </c>
      <c r="V90">
        <v>9</v>
      </c>
    </row>
    <row r="91" spans="1:22" x14ac:dyDescent="0.25">
      <c r="A91" t="s">
        <v>605</v>
      </c>
      <c r="B91" t="s">
        <v>8384</v>
      </c>
      <c r="C91" t="s">
        <v>28</v>
      </c>
      <c r="D91">
        <v>24</v>
      </c>
      <c r="E91" t="s">
        <v>38</v>
      </c>
      <c r="F91" t="s">
        <v>30</v>
      </c>
      <c r="G91">
        <v>7</v>
      </c>
      <c r="H91" t="s">
        <v>9769</v>
      </c>
      <c r="I91" t="s">
        <v>31</v>
      </c>
      <c r="J91">
        <v>3</v>
      </c>
      <c r="K91" t="s">
        <v>32</v>
      </c>
      <c r="L91" t="s">
        <v>53</v>
      </c>
      <c r="M91" t="s">
        <v>97</v>
      </c>
      <c r="N91" s="2">
        <v>104649</v>
      </c>
      <c r="O91">
        <v>2</v>
      </c>
      <c r="P91" t="s">
        <v>35</v>
      </c>
      <c r="Q91" s="1">
        <v>42636</v>
      </c>
      <c r="R91" t="s">
        <v>47</v>
      </c>
      <c r="S91">
        <v>4</v>
      </c>
      <c r="T91">
        <v>4</v>
      </c>
      <c r="U91">
        <v>4</v>
      </c>
      <c r="V91">
        <v>3</v>
      </c>
    </row>
    <row r="92" spans="1:22" x14ac:dyDescent="0.25">
      <c r="A92" t="s">
        <v>491</v>
      </c>
      <c r="B92" t="s">
        <v>8385</v>
      </c>
      <c r="C92" t="s">
        <v>28</v>
      </c>
      <c r="D92">
        <v>23</v>
      </c>
      <c r="E92" t="s">
        <v>38</v>
      </c>
      <c r="F92" t="s">
        <v>30</v>
      </c>
      <c r="G92">
        <v>10</v>
      </c>
      <c r="H92" t="s">
        <v>8292</v>
      </c>
      <c r="I92" t="s">
        <v>31</v>
      </c>
      <c r="J92">
        <v>3</v>
      </c>
      <c r="K92" t="s">
        <v>32</v>
      </c>
      <c r="L92" t="s">
        <v>33</v>
      </c>
      <c r="M92" t="s">
        <v>97</v>
      </c>
      <c r="N92" s="2">
        <v>44566</v>
      </c>
      <c r="O92">
        <v>0</v>
      </c>
      <c r="P92" t="s">
        <v>47</v>
      </c>
      <c r="Q92" s="1">
        <v>43859</v>
      </c>
      <c r="R92" t="s">
        <v>47</v>
      </c>
      <c r="S92">
        <v>1</v>
      </c>
      <c r="T92">
        <v>0</v>
      </c>
      <c r="U92">
        <v>0</v>
      </c>
      <c r="V92">
        <v>0</v>
      </c>
    </row>
    <row r="93" spans="1:22" x14ac:dyDescent="0.25">
      <c r="A93" t="s">
        <v>1033</v>
      </c>
      <c r="B93" t="s">
        <v>8386</v>
      </c>
      <c r="C93" t="s">
        <v>28</v>
      </c>
      <c r="D93">
        <v>29</v>
      </c>
      <c r="E93" t="s">
        <v>29</v>
      </c>
      <c r="F93" t="s">
        <v>39</v>
      </c>
      <c r="G93">
        <v>14</v>
      </c>
      <c r="H93" t="s">
        <v>8291</v>
      </c>
      <c r="I93" t="s">
        <v>31</v>
      </c>
      <c r="J93">
        <v>4</v>
      </c>
      <c r="K93" t="s">
        <v>69</v>
      </c>
      <c r="L93" t="s">
        <v>41</v>
      </c>
      <c r="M93" t="s">
        <v>34</v>
      </c>
      <c r="N93" s="2">
        <v>96319</v>
      </c>
      <c r="O93">
        <v>2</v>
      </c>
      <c r="P93" t="s">
        <v>35</v>
      </c>
      <c r="Q93" s="1">
        <v>41439</v>
      </c>
      <c r="R93" t="s">
        <v>35</v>
      </c>
      <c r="S93">
        <v>9</v>
      </c>
      <c r="T93">
        <v>1</v>
      </c>
      <c r="U93">
        <v>4</v>
      </c>
      <c r="V93">
        <v>5</v>
      </c>
    </row>
    <row r="94" spans="1:22" x14ac:dyDescent="0.25">
      <c r="A94" t="s">
        <v>140</v>
      </c>
      <c r="B94" t="s">
        <v>8387</v>
      </c>
      <c r="C94" t="s">
        <v>28</v>
      </c>
      <c r="D94">
        <v>34</v>
      </c>
      <c r="E94" t="s">
        <v>38</v>
      </c>
      <c r="F94" t="s">
        <v>30</v>
      </c>
      <c r="G94">
        <v>25</v>
      </c>
      <c r="H94" t="s">
        <v>8292</v>
      </c>
      <c r="I94" t="s">
        <v>56</v>
      </c>
      <c r="J94">
        <v>2</v>
      </c>
      <c r="K94" t="s">
        <v>74</v>
      </c>
      <c r="L94" t="s">
        <v>53</v>
      </c>
      <c r="M94" t="s">
        <v>34</v>
      </c>
      <c r="N94" s="2">
        <v>39015</v>
      </c>
      <c r="O94">
        <v>1</v>
      </c>
      <c r="P94" t="s">
        <v>35</v>
      </c>
      <c r="Q94" s="1">
        <v>41532</v>
      </c>
      <c r="R94" t="s">
        <v>35</v>
      </c>
      <c r="S94">
        <v>9</v>
      </c>
      <c r="T94">
        <v>5</v>
      </c>
      <c r="U94">
        <v>6</v>
      </c>
      <c r="V94">
        <v>4</v>
      </c>
    </row>
    <row r="95" spans="1:22" x14ac:dyDescent="0.25">
      <c r="A95" t="s">
        <v>141</v>
      </c>
      <c r="B95" t="s">
        <v>8388</v>
      </c>
      <c r="C95" t="s">
        <v>49</v>
      </c>
      <c r="D95">
        <v>48</v>
      </c>
      <c r="E95" t="s">
        <v>29</v>
      </c>
      <c r="F95" t="s">
        <v>30</v>
      </c>
      <c r="G95">
        <v>25</v>
      </c>
      <c r="H95" t="s">
        <v>8291</v>
      </c>
      <c r="I95" t="s">
        <v>31</v>
      </c>
      <c r="J95">
        <v>1</v>
      </c>
      <c r="K95" t="s">
        <v>44</v>
      </c>
      <c r="L95" t="s">
        <v>53</v>
      </c>
      <c r="M95" t="s">
        <v>34</v>
      </c>
      <c r="N95" s="2">
        <v>47464</v>
      </c>
      <c r="O95">
        <v>0</v>
      </c>
      <c r="P95" t="s">
        <v>35</v>
      </c>
      <c r="Q95" s="1">
        <v>40974</v>
      </c>
      <c r="R95" t="s">
        <v>35</v>
      </c>
      <c r="S95">
        <v>10</v>
      </c>
      <c r="T95">
        <v>4</v>
      </c>
      <c r="U95">
        <v>8</v>
      </c>
      <c r="V95">
        <v>10</v>
      </c>
    </row>
    <row r="96" spans="1:22" x14ac:dyDescent="0.25">
      <c r="A96" t="s">
        <v>1532</v>
      </c>
      <c r="B96" t="s">
        <v>8389</v>
      </c>
      <c r="C96" t="s">
        <v>49</v>
      </c>
      <c r="D96">
        <v>45</v>
      </c>
      <c r="E96" t="s">
        <v>29</v>
      </c>
      <c r="F96" t="s">
        <v>30</v>
      </c>
      <c r="G96">
        <v>2</v>
      </c>
      <c r="H96" t="s">
        <v>9769</v>
      </c>
      <c r="I96" t="s">
        <v>31</v>
      </c>
      <c r="J96">
        <v>1</v>
      </c>
      <c r="K96" t="s">
        <v>32</v>
      </c>
      <c r="L96" t="s">
        <v>53</v>
      </c>
      <c r="M96" t="s">
        <v>97</v>
      </c>
      <c r="N96" s="2">
        <v>64795</v>
      </c>
      <c r="O96">
        <v>3</v>
      </c>
      <c r="P96" t="s">
        <v>47</v>
      </c>
      <c r="Q96" s="1">
        <v>40971</v>
      </c>
      <c r="R96" t="s">
        <v>35</v>
      </c>
      <c r="S96">
        <v>10</v>
      </c>
      <c r="T96">
        <v>5</v>
      </c>
      <c r="U96">
        <v>8</v>
      </c>
      <c r="V96">
        <v>10</v>
      </c>
    </row>
    <row r="97" spans="1:22" x14ac:dyDescent="0.25">
      <c r="A97" t="s">
        <v>142</v>
      </c>
      <c r="B97" t="s">
        <v>8390</v>
      </c>
      <c r="C97" t="s">
        <v>49</v>
      </c>
      <c r="D97">
        <v>28</v>
      </c>
      <c r="E97" t="s">
        <v>38</v>
      </c>
      <c r="F97" t="s">
        <v>30</v>
      </c>
      <c r="G97">
        <v>38</v>
      </c>
      <c r="H97" t="s">
        <v>8291</v>
      </c>
      <c r="I97" t="s">
        <v>124</v>
      </c>
      <c r="J97">
        <v>4</v>
      </c>
      <c r="K97" t="s">
        <v>44</v>
      </c>
      <c r="L97" t="s">
        <v>53</v>
      </c>
      <c r="M97" t="s">
        <v>34</v>
      </c>
      <c r="N97" s="2">
        <v>87704</v>
      </c>
      <c r="O97">
        <v>2</v>
      </c>
      <c r="P97" t="s">
        <v>35</v>
      </c>
      <c r="Q97" s="1">
        <v>42091</v>
      </c>
      <c r="R97" t="s">
        <v>35</v>
      </c>
      <c r="S97">
        <v>7</v>
      </c>
      <c r="T97">
        <v>1</v>
      </c>
      <c r="U97">
        <v>3</v>
      </c>
      <c r="V97">
        <v>6</v>
      </c>
    </row>
    <row r="98" spans="1:22" x14ac:dyDescent="0.25">
      <c r="A98" t="s">
        <v>1199</v>
      </c>
      <c r="B98" t="s">
        <v>8391</v>
      </c>
      <c r="C98" t="s">
        <v>49</v>
      </c>
      <c r="D98">
        <v>25</v>
      </c>
      <c r="E98" t="s">
        <v>38</v>
      </c>
      <c r="F98" t="s">
        <v>30</v>
      </c>
      <c r="G98">
        <v>24</v>
      </c>
      <c r="H98" t="s">
        <v>8291</v>
      </c>
      <c r="I98" t="s">
        <v>124</v>
      </c>
      <c r="J98">
        <v>1</v>
      </c>
      <c r="K98" t="s">
        <v>52</v>
      </c>
      <c r="L98" t="s">
        <v>33</v>
      </c>
      <c r="M98" t="s">
        <v>50</v>
      </c>
      <c r="N98" s="2">
        <v>40314</v>
      </c>
      <c r="O98">
        <v>0</v>
      </c>
      <c r="P98" t="s">
        <v>35</v>
      </c>
      <c r="Q98" s="1">
        <v>42628</v>
      </c>
      <c r="R98" t="s">
        <v>47</v>
      </c>
      <c r="S98">
        <v>3</v>
      </c>
      <c r="T98">
        <v>1</v>
      </c>
      <c r="U98">
        <v>3</v>
      </c>
      <c r="V98">
        <v>3</v>
      </c>
    </row>
    <row r="99" spans="1:22" x14ac:dyDescent="0.25">
      <c r="A99" t="s">
        <v>1160</v>
      </c>
      <c r="B99" t="s">
        <v>8392</v>
      </c>
      <c r="C99" t="s">
        <v>28</v>
      </c>
      <c r="D99">
        <v>44</v>
      </c>
      <c r="E99" t="s">
        <v>29</v>
      </c>
      <c r="F99" t="s">
        <v>39</v>
      </c>
      <c r="G99">
        <v>29</v>
      </c>
      <c r="H99" t="s">
        <v>8292</v>
      </c>
      <c r="I99" t="s">
        <v>31</v>
      </c>
      <c r="J99">
        <v>3</v>
      </c>
      <c r="K99" t="s">
        <v>40</v>
      </c>
      <c r="L99" t="s">
        <v>41</v>
      </c>
      <c r="M99" t="s">
        <v>34</v>
      </c>
      <c r="N99" s="2">
        <v>126073</v>
      </c>
      <c r="O99">
        <v>1</v>
      </c>
      <c r="P99" t="s">
        <v>35</v>
      </c>
      <c r="Q99" s="1">
        <v>41642</v>
      </c>
      <c r="R99" t="s">
        <v>35</v>
      </c>
      <c r="S99">
        <v>8</v>
      </c>
      <c r="T99">
        <v>0</v>
      </c>
      <c r="U99">
        <v>2</v>
      </c>
      <c r="V99">
        <v>0</v>
      </c>
    </row>
    <row r="100" spans="1:22" x14ac:dyDescent="0.25">
      <c r="A100" t="s">
        <v>146</v>
      </c>
      <c r="B100" t="s">
        <v>8393</v>
      </c>
      <c r="C100" t="s">
        <v>37</v>
      </c>
      <c r="D100">
        <v>24</v>
      </c>
      <c r="E100" t="s">
        <v>29</v>
      </c>
      <c r="F100" t="s">
        <v>30</v>
      </c>
      <c r="G100">
        <v>23</v>
      </c>
      <c r="H100" t="s">
        <v>8291</v>
      </c>
      <c r="I100" t="s">
        <v>65</v>
      </c>
      <c r="J100">
        <v>3</v>
      </c>
      <c r="K100" t="s">
        <v>44</v>
      </c>
      <c r="L100" t="s">
        <v>53</v>
      </c>
      <c r="M100" t="s">
        <v>50</v>
      </c>
      <c r="N100" s="2">
        <v>100586</v>
      </c>
      <c r="O100">
        <v>0</v>
      </c>
      <c r="P100" t="s">
        <v>35</v>
      </c>
      <c r="Q100" s="1">
        <v>42848</v>
      </c>
      <c r="R100" t="s">
        <v>47</v>
      </c>
      <c r="S100">
        <v>4</v>
      </c>
      <c r="T100">
        <v>4</v>
      </c>
      <c r="U100">
        <v>4</v>
      </c>
      <c r="V100">
        <v>4</v>
      </c>
    </row>
    <row r="101" spans="1:22" x14ac:dyDescent="0.25">
      <c r="A101" t="s">
        <v>907</v>
      </c>
      <c r="B101" t="s">
        <v>8394</v>
      </c>
      <c r="C101" t="s">
        <v>49</v>
      </c>
      <c r="D101">
        <v>48</v>
      </c>
      <c r="E101" t="s">
        <v>29</v>
      </c>
      <c r="F101" t="s">
        <v>30</v>
      </c>
      <c r="G101">
        <v>30</v>
      </c>
      <c r="H101" t="s">
        <v>8292</v>
      </c>
      <c r="I101" t="s">
        <v>43</v>
      </c>
      <c r="J101">
        <v>3</v>
      </c>
      <c r="K101" t="s">
        <v>32</v>
      </c>
      <c r="L101" t="s">
        <v>33</v>
      </c>
      <c r="M101" t="s">
        <v>34</v>
      </c>
      <c r="N101" s="2">
        <v>72794</v>
      </c>
      <c r="O101">
        <v>1</v>
      </c>
      <c r="P101" t="s">
        <v>35</v>
      </c>
      <c r="Q101" s="1">
        <v>40953</v>
      </c>
      <c r="R101" t="s">
        <v>35</v>
      </c>
      <c r="S101">
        <v>10</v>
      </c>
      <c r="T101">
        <v>4</v>
      </c>
      <c r="U101">
        <v>5</v>
      </c>
      <c r="V101">
        <v>3</v>
      </c>
    </row>
    <row r="102" spans="1:22" x14ac:dyDescent="0.25">
      <c r="A102" t="s">
        <v>428</v>
      </c>
      <c r="B102" t="s">
        <v>8395</v>
      </c>
      <c r="C102" t="s">
        <v>49</v>
      </c>
      <c r="D102">
        <v>22</v>
      </c>
      <c r="E102" t="s">
        <v>55</v>
      </c>
      <c r="F102" t="s">
        <v>30</v>
      </c>
      <c r="G102">
        <v>27</v>
      </c>
      <c r="H102" t="s">
        <v>8291</v>
      </c>
      <c r="I102" t="s">
        <v>31</v>
      </c>
      <c r="J102">
        <v>1</v>
      </c>
      <c r="K102" t="s">
        <v>32</v>
      </c>
      <c r="L102" t="s">
        <v>53</v>
      </c>
      <c r="M102" t="s">
        <v>50</v>
      </c>
      <c r="N102" s="2">
        <v>23039</v>
      </c>
      <c r="O102">
        <v>0</v>
      </c>
      <c r="P102" t="s">
        <v>35</v>
      </c>
      <c r="Q102" s="1">
        <v>43167</v>
      </c>
      <c r="R102" t="s">
        <v>47</v>
      </c>
      <c r="S102">
        <v>0</v>
      </c>
      <c r="T102">
        <v>0</v>
      </c>
      <c r="U102">
        <v>0</v>
      </c>
      <c r="V102">
        <v>0</v>
      </c>
    </row>
    <row r="103" spans="1:22" x14ac:dyDescent="0.25">
      <c r="A103" t="s">
        <v>1364</v>
      </c>
      <c r="B103" t="s">
        <v>8396</v>
      </c>
      <c r="C103" t="s">
        <v>49</v>
      </c>
      <c r="D103">
        <v>43</v>
      </c>
      <c r="E103" t="s">
        <v>38</v>
      </c>
      <c r="F103" t="s">
        <v>39</v>
      </c>
      <c r="G103">
        <v>5</v>
      </c>
      <c r="H103" t="s">
        <v>8291</v>
      </c>
      <c r="I103" t="s">
        <v>65</v>
      </c>
      <c r="J103">
        <v>3</v>
      </c>
      <c r="K103" t="s">
        <v>40</v>
      </c>
      <c r="L103" t="s">
        <v>41</v>
      </c>
      <c r="M103" t="s">
        <v>50</v>
      </c>
      <c r="N103" s="2">
        <v>350525</v>
      </c>
      <c r="O103">
        <v>0</v>
      </c>
      <c r="P103" t="s">
        <v>47</v>
      </c>
      <c r="Q103" s="1">
        <v>41056</v>
      </c>
      <c r="R103" t="s">
        <v>47</v>
      </c>
      <c r="S103">
        <v>9</v>
      </c>
      <c r="T103">
        <v>3</v>
      </c>
      <c r="U103">
        <v>9</v>
      </c>
      <c r="V103">
        <v>6</v>
      </c>
    </row>
    <row r="104" spans="1:22" x14ac:dyDescent="0.25">
      <c r="A104" t="s">
        <v>730</v>
      </c>
      <c r="B104" t="s">
        <v>8397</v>
      </c>
      <c r="C104" t="s">
        <v>49</v>
      </c>
      <c r="D104">
        <v>45</v>
      </c>
      <c r="E104" t="s">
        <v>29</v>
      </c>
      <c r="F104" t="s">
        <v>30</v>
      </c>
      <c r="G104">
        <v>14</v>
      </c>
      <c r="H104" t="s">
        <v>8291</v>
      </c>
      <c r="I104" t="s">
        <v>31</v>
      </c>
      <c r="J104">
        <v>2</v>
      </c>
      <c r="K104" t="s">
        <v>44</v>
      </c>
      <c r="L104" t="s">
        <v>45</v>
      </c>
      <c r="M104" t="s">
        <v>97</v>
      </c>
      <c r="N104" s="2">
        <v>223124</v>
      </c>
      <c r="O104">
        <v>1</v>
      </c>
      <c r="P104" t="s">
        <v>35</v>
      </c>
      <c r="Q104" s="1">
        <v>41549</v>
      </c>
      <c r="R104" t="s">
        <v>35</v>
      </c>
      <c r="S104">
        <v>9</v>
      </c>
      <c r="T104">
        <v>2</v>
      </c>
      <c r="U104">
        <v>3</v>
      </c>
      <c r="V104">
        <v>2</v>
      </c>
    </row>
    <row r="105" spans="1:22" x14ac:dyDescent="0.25">
      <c r="A105" t="s">
        <v>150</v>
      </c>
      <c r="B105" t="s">
        <v>8398</v>
      </c>
      <c r="C105" t="s">
        <v>37</v>
      </c>
      <c r="D105">
        <v>44</v>
      </c>
      <c r="E105" t="s">
        <v>29</v>
      </c>
      <c r="F105" t="s">
        <v>30</v>
      </c>
      <c r="G105">
        <v>14</v>
      </c>
      <c r="H105" t="s">
        <v>8291</v>
      </c>
      <c r="I105" t="s">
        <v>43</v>
      </c>
      <c r="J105">
        <v>2</v>
      </c>
      <c r="K105" t="s">
        <v>44</v>
      </c>
      <c r="L105" t="s">
        <v>53</v>
      </c>
      <c r="M105" t="s">
        <v>50</v>
      </c>
      <c r="N105" s="2">
        <v>92634</v>
      </c>
      <c r="O105">
        <v>0</v>
      </c>
      <c r="P105" t="s">
        <v>47</v>
      </c>
      <c r="Q105" s="1">
        <v>41370</v>
      </c>
      <c r="R105" t="s">
        <v>35</v>
      </c>
      <c r="S105">
        <v>9</v>
      </c>
      <c r="T105">
        <v>8</v>
      </c>
      <c r="U105">
        <v>9</v>
      </c>
      <c r="V105">
        <v>9</v>
      </c>
    </row>
    <row r="106" spans="1:22" x14ac:dyDescent="0.25">
      <c r="A106" t="s">
        <v>484</v>
      </c>
      <c r="B106" t="s">
        <v>8399</v>
      </c>
      <c r="C106" t="s">
        <v>28</v>
      </c>
      <c r="D106">
        <v>45</v>
      </c>
      <c r="E106" t="s">
        <v>38</v>
      </c>
      <c r="F106" t="s">
        <v>39</v>
      </c>
      <c r="G106">
        <v>1</v>
      </c>
      <c r="H106" t="s">
        <v>8292</v>
      </c>
      <c r="I106" t="s">
        <v>43</v>
      </c>
      <c r="J106">
        <v>3</v>
      </c>
      <c r="K106" t="s">
        <v>40</v>
      </c>
      <c r="L106" t="s">
        <v>60</v>
      </c>
      <c r="M106" t="s">
        <v>34</v>
      </c>
      <c r="N106" s="2">
        <v>70487</v>
      </c>
      <c r="O106">
        <v>1</v>
      </c>
      <c r="P106" t="s">
        <v>35</v>
      </c>
      <c r="Q106" s="1">
        <v>41038</v>
      </c>
      <c r="R106" t="s">
        <v>35</v>
      </c>
      <c r="S106">
        <v>10</v>
      </c>
      <c r="T106">
        <v>0</v>
      </c>
      <c r="U106">
        <v>7</v>
      </c>
      <c r="V106">
        <v>3</v>
      </c>
    </row>
    <row r="107" spans="1:22" x14ac:dyDescent="0.25">
      <c r="A107" t="s">
        <v>529</v>
      </c>
      <c r="B107" t="s">
        <v>8400</v>
      </c>
      <c r="C107" t="s">
        <v>37</v>
      </c>
      <c r="D107">
        <v>46</v>
      </c>
      <c r="E107" t="s">
        <v>29</v>
      </c>
      <c r="F107" t="s">
        <v>39</v>
      </c>
      <c r="G107">
        <v>17</v>
      </c>
      <c r="H107" t="s">
        <v>8291</v>
      </c>
      <c r="I107" t="s">
        <v>31</v>
      </c>
      <c r="J107">
        <v>3</v>
      </c>
      <c r="K107" t="s">
        <v>40</v>
      </c>
      <c r="L107" t="s">
        <v>41</v>
      </c>
      <c r="M107" t="s">
        <v>34</v>
      </c>
      <c r="N107" s="2">
        <v>223874</v>
      </c>
      <c r="O107">
        <v>1</v>
      </c>
      <c r="P107" t="s">
        <v>35</v>
      </c>
      <c r="Q107" s="1">
        <v>44396</v>
      </c>
      <c r="R107" t="s">
        <v>47</v>
      </c>
      <c r="S107">
        <v>1</v>
      </c>
      <c r="T107">
        <v>0</v>
      </c>
      <c r="U107">
        <v>0</v>
      </c>
      <c r="V107">
        <v>0</v>
      </c>
    </row>
    <row r="108" spans="1:22" x14ac:dyDescent="0.25">
      <c r="A108" t="s">
        <v>991</v>
      </c>
      <c r="B108" t="s">
        <v>8401</v>
      </c>
      <c r="C108" t="s">
        <v>28</v>
      </c>
      <c r="D108">
        <v>34</v>
      </c>
      <c r="E108" t="s">
        <v>29</v>
      </c>
      <c r="F108" t="s">
        <v>30</v>
      </c>
      <c r="G108">
        <v>40</v>
      </c>
      <c r="H108" t="s">
        <v>9769</v>
      </c>
      <c r="I108" t="s">
        <v>31</v>
      </c>
      <c r="J108">
        <v>3</v>
      </c>
      <c r="K108" t="s">
        <v>44</v>
      </c>
      <c r="L108" t="s">
        <v>81</v>
      </c>
      <c r="M108" t="s">
        <v>34</v>
      </c>
      <c r="N108" s="2">
        <v>97542</v>
      </c>
      <c r="O108">
        <v>3</v>
      </c>
      <c r="P108" t="s">
        <v>35</v>
      </c>
      <c r="Q108" s="1">
        <v>41035</v>
      </c>
      <c r="R108" t="s">
        <v>35</v>
      </c>
      <c r="S108">
        <v>10</v>
      </c>
      <c r="T108">
        <v>10</v>
      </c>
      <c r="U108">
        <v>10</v>
      </c>
      <c r="V108">
        <v>7</v>
      </c>
    </row>
    <row r="109" spans="1:22" x14ac:dyDescent="0.25">
      <c r="A109" t="s">
        <v>1132</v>
      </c>
      <c r="B109" t="s">
        <v>8402</v>
      </c>
      <c r="C109" t="s">
        <v>28</v>
      </c>
      <c r="D109">
        <v>41</v>
      </c>
      <c r="E109" t="s">
        <v>29</v>
      </c>
      <c r="F109" t="s">
        <v>144</v>
      </c>
      <c r="G109">
        <v>36</v>
      </c>
      <c r="H109" t="s">
        <v>8291</v>
      </c>
      <c r="I109" t="s">
        <v>31</v>
      </c>
      <c r="J109">
        <v>3</v>
      </c>
      <c r="K109" t="s">
        <v>144</v>
      </c>
      <c r="L109" t="s">
        <v>145</v>
      </c>
      <c r="M109" t="s">
        <v>34</v>
      </c>
      <c r="N109" s="2">
        <v>131047</v>
      </c>
      <c r="O109">
        <v>0</v>
      </c>
      <c r="P109" t="s">
        <v>35</v>
      </c>
      <c r="Q109" s="1">
        <v>41996</v>
      </c>
      <c r="R109" t="s">
        <v>35</v>
      </c>
      <c r="S109">
        <v>8</v>
      </c>
      <c r="T109">
        <v>4</v>
      </c>
      <c r="U109">
        <v>4</v>
      </c>
      <c r="V109">
        <v>7</v>
      </c>
    </row>
    <row r="110" spans="1:22" x14ac:dyDescent="0.25">
      <c r="A110" t="s">
        <v>170</v>
      </c>
      <c r="B110" t="s">
        <v>8403</v>
      </c>
      <c r="C110" t="s">
        <v>28</v>
      </c>
      <c r="D110">
        <v>22</v>
      </c>
      <c r="E110" t="s">
        <v>29</v>
      </c>
      <c r="F110" t="s">
        <v>30</v>
      </c>
      <c r="G110">
        <v>23</v>
      </c>
      <c r="H110" t="s">
        <v>8291</v>
      </c>
      <c r="I110" t="s">
        <v>124</v>
      </c>
      <c r="J110">
        <v>3</v>
      </c>
      <c r="K110" t="s">
        <v>44</v>
      </c>
      <c r="L110" t="s">
        <v>53</v>
      </c>
      <c r="M110" t="s">
        <v>50</v>
      </c>
      <c r="N110" s="2">
        <v>37021</v>
      </c>
      <c r="O110">
        <v>0</v>
      </c>
      <c r="P110" t="s">
        <v>35</v>
      </c>
      <c r="Q110" s="1">
        <v>43296</v>
      </c>
      <c r="R110" t="s">
        <v>47</v>
      </c>
      <c r="S110">
        <v>3</v>
      </c>
      <c r="T110">
        <v>0</v>
      </c>
      <c r="U110">
        <v>1</v>
      </c>
      <c r="V110">
        <v>2</v>
      </c>
    </row>
    <row r="111" spans="1:22" x14ac:dyDescent="0.25">
      <c r="A111" t="s">
        <v>510</v>
      </c>
      <c r="B111" t="s">
        <v>8404</v>
      </c>
      <c r="C111" t="s">
        <v>37</v>
      </c>
      <c r="D111">
        <v>26</v>
      </c>
      <c r="E111" t="s">
        <v>29</v>
      </c>
      <c r="F111" t="s">
        <v>30</v>
      </c>
      <c r="G111">
        <v>16</v>
      </c>
      <c r="H111" t="s">
        <v>8291</v>
      </c>
      <c r="I111" t="s">
        <v>31</v>
      </c>
      <c r="J111">
        <v>1</v>
      </c>
      <c r="K111" t="s">
        <v>44</v>
      </c>
      <c r="L111" t="s">
        <v>81</v>
      </c>
      <c r="M111" t="s">
        <v>34</v>
      </c>
      <c r="N111" s="2">
        <v>54746</v>
      </c>
      <c r="O111">
        <v>1</v>
      </c>
      <c r="P111" t="s">
        <v>47</v>
      </c>
      <c r="Q111" s="1">
        <v>42031</v>
      </c>
      <c r="R111" t="s">
        <v>35</v>
      </c>
      <c r="S111">
        <v>7</v>
      </c>
      <c r="T111">
        <v>2</v>
      </c>
      <c r="U111">
        <v>4</v>
      </c>
      <c r="V111">
        <v>4</v>
      </c>
    </row>
    <row r="112" spans="1:22" x14ac:dyDescent="0.25">
      <c r="A112" t="s">
        <v>157</v>
      </c>
      <c r="B112" t="s">
        <v>8405</v>
      </c>
      <c r="C112" t="s">
        <v>49</v>
      </c>
      <c r="D112">
        <v>30</v>
      </c>
      <c r="E112" t="s">
        <v>29</v>
      </c>
      <c r="F112" t="s">
        <v>30</v>
      </c>
      <c r="G112">
        <v>33</v>
      </c>
      <c r="H112" t="s">
        <v>8291</v>
      </c>
      <c r="I112" t="s">
        <v>43</v>
      </c>
      <c r="J112">
        <v>2</v>
      </c>
      <c r="K112" t="s">
        <v>32</v>
      </c>
      <c r="L112" t="s">
        <v>33</v>
      </c>
      <c r="M112" t="s">
        <v>50</v>
      </c>
      <c r="N112" s="2">
        <v>55485</v>
      </c>
      <c r="O112">
        <v>0</v>
      </c>
      <c r="P112" t="s">
        <v>35</v>
      </c>
      <c r="Q112" s="1">
        <v>41633</v>
      </c>
      <c r="R112" t="s">
        <v>35</v>
      </c>
      <c r="S112">
        <v>9</v>
      </c>
      <c r="T112">
        <v>8</v>
      </c>
      <c r="U112">
        <v>9</v>
      </c>
      <c r="V112">
        <v>2</v>
      </c>
    </row>
    <row r="113" spans="1:22" x14ac:dyDescent="0.25">
      <c r="A113" t="s">
        <v>227</v>
      </c>
      <c r="B113" t="s">
        <v>8406</v>
      </c>
      <c r="C113" t="s">
        <v>28</v>
      </c>
      <c r="D113">
        <v>26</v>
      </c>
      <c r="E113" t="s">
        <v>29</v>
      </c>
      <c r="F113" t="s">
        <v>39</v>
      </c>
      <c r="G113">
        <v>22</v>
      </c>
      <c r="H113" t="s">
        <v>8291</v>
      </c>
      <c r="I113" t="s">
        <v>124</v>
      </c>
      <c r="J113">
        <v>1</v>
      </c>
      <c r="K113" t="s">
        <v>40</v>
      </c>
      <c r="L113" t="s">
        <v>41</v>
      </c>
      <c r="M113" t="s">
        <v>34</v>
      </c>
      <c r="N113" s="2">
        <v>87142</v>
      </c>
      <c r="O113">
        <v>1</v>
      </c>
      <c r="P113" t="s">
        <v>35</v>
      </c>
      <c r="Q113" s="1">
        <v>42319</v>
      </c>
      <c r="R113" t="s">
        <v>47</v>
      </c>
      <c r="S113">
        <v>2</v>
      </c>
      <c r="T113">
        <v>1</v>
      </c>
      <c r="U113">
        <v>1</v>
      </c>
      <c r="V113">
        <v>0</v>
      </c>
    </row>
    <row r="114" spans="1:22" x14ac:dyDescent="0.25">
      <c r="A114" t="s">
        <v>1322</v>
      </c>
      <c r="B114" t="s">
        <v>8407</v>
      </c>
      <c r="C114" t="s">
        <v>49</v>
      </c>
      <c r="D114">
        <v>24</v>
      </c>
      <c r="E114" t="s">
        <v>29</v>
      </c>
      <c r="F114" t="s">
        <v>39</v>
      </c>
      <c r="G114">
        <v>27</v>
      </c>
      <c r="H114" t="s">
        <v>8292</v>
      </c>
      <c r="I114" t="s">
        <v>31</v>
      </c>
      <c r="J114">
        <v>4</v>
      </c>
      <c r="K114" t="s">
        <v>69</v>
      </c>
      <c r="L114" t="s">
        <v>41</v>
      </c>
      <c r="M114" t="s">
        <v>50</v>
      </c>
      <c r="N114" s="2">
        <v>208684</v>
      </c>
      <c r="O114">
        <v>0</v>
      </c>
      <c r="P114" t="s">
        <v>47</v>
      </c>
      <c r="Q114" s="1">
        <v>43165</v>
      </c>
      <c r="R114" t="s">
        <v>47</v>
      </c>
      <c r="S114">
        <v>2</v>
      </c>
      <c r="T114">
        <v>0</v>
      </c>
      <c r="U114">
        <v>0</v>
      </c>
      <c r="V114">
        <v>0</v>
      </c>
    </row>
    <row r="115" spans="1:22" x14ac:dyDescent="0.25">
      <c r="A115" t="s">
        <v>1207</v>
      </c>
      <c r="B115" t="s">
        <v>8408</v>
      </c>
      <c r="C115" t="s">
        <v>49</v>
      </c>
      <c r="D115">
        <v>32</v>
      </c>
      <c r="E115" t="s">
        <v>38</v>
      </c>
      <c r="F115" t="s">
        <v>30</v>
      </c>
      <c r="G115">
        <v>13</v>
      </c>
      <c r="H115" t="s">
        <v>8291</v>
      </c>
      <c r="I115" t="s">
        <v>31</v>
      </c>
      <c r="J115">
        <v>1</v>
      </c>
      <c r="K115" t="s">
        <v>44</v>
      </c>
      <c r="L115" t="s">
        <v>53</v>
      </c>
      <c r="M115" t="s">
        <v>97</v>
      </c>
      <c r="N115" s="2">
        <v>48835</v>
      </c>
      <c r="O115">
        <v>1</v>
      </c>
      <c r="P115" t="s">
        <v>47</v>
      </c>
      <c r="Q115" s="1">
        <v>40956</v>
      </c>
      <c r="R115" t="s">
        <v>47</v>
      </c>
      <c r="S115">
        <v>8</v>
      </c>
      <c r="T115">
        <v>5</v>
      </c>
      <c r="U115">
        <v>7</v>
      </c>
      <c r="V115">
        <v>0</v>
      </c>
    </row>
    <row r="116" spans="1:22" x14ac:dyDescent="0.25">
      <c r="A116" t="s">
        <v>160</v>
      </c>
      <c r="B116" t="s">
        <v>8409</v>
      </c>
      <c r="C116" t="s">
        <v>28</v>
      </c>
      <c r="D116">
        <v>29</v>
      </c>
      <c r="E116" t="s">
        <v>38</v>
      </c>
      <c r="F116" t="s">
        <v>30</v>
      </c>
      <c r="G116">
        <v>14</v>
      </c>
      <c r="H116" t="s">
        <v>9769</v>
      </c>
      <c r="I116" t="s">
        <v>56</v>
      </c>
      <c r="J116">
        <v>3</v>
      </c>
      <c r="K116" t="s">
        <v>44</v>
      </c>
      <c r="L116" t="s">
        <v>81</v>
      </c>
      <c r="M116" t="s">
        <v>34</v>
      </c>
      <c r="N116" s="2">
        <v>93591</v>
      </c>
      <c r="O116">
        <v>1</v>
      </c>
      <c r="P116" t="s">
        <v>35</v>
      </c>
      <c r="Q116" s="1">
        <v>40961</v>
      </c>
      <c r="R116" t="s">
        <v>35</v>
      </c>
      <c r="S116">
        <v>10</v>
      </c>
      <c r="T116">
        <v>4</v>
      </c>
      <c r="U116">
        <v>10</v>
      </c>
      <c r="V116">
        <v>3</v>
      </c>
    </row>
    <row r="117" spans="1:22" x14ac:dyDescent="0.25">
      <c r="A117" t="s">
        <v>979</v>
      </c>
      <c r="B117" t="s">
        <v>8410</v>
      </c>
      <c r="C117" t="s">
        <v>28</v>
      </c>
      <c r="D117">
        <v>25</v>
      </c>
      <c r="E117" t="s">
        <v>29</v>
      </c>
      <c r="F117" t="s">
        <v>39</v>
      </c>
      <c r="G117">
        <v>37</v>
      </c>
      <c r="H117" t="s">
        <v>8291</v>
      </c>
      <c r="I117" t="s">
        <v>56</v>
      </c>
      <c r="J117">
        <v>3</v>
      </c>
      <c r="K117" t="s">
        <v>62</v>
      </c>
      <c r="L117" t="s">
        <v>41</v>
      </c>
      <c r="M117" t="s">
        <v>34</v>
      </c>
      <c r="N117" s="2">
        <v>79329</v>
      </c>
      <c r="O117">
        <v>0</v>
      </c>
      <c r="P117" t="s">
        <v>35</v>
      </c>
      <c r="Q117" s="1">
        <v>42573</v>
      </c>
      <c r="R117" t="s">
        <v>47</v>
      </c>
      <c r="S117">
        <v>1</v>
      </c>
      <c r="T117">
        <v>1</v>
      </c>
      <c r="U117">
        <v>1</v>
      </c>
      <c r="V117">
        <v>1</v>
      </c>
    </row>
    <row r="118" spans="1:22" x14ac:dyDescent="0.25">
      <c r="A118" t="s">
        <v>161</v>
      </c>
      <c r="B118" t="s">
        <v>8411</v>
      </c>
      <c r="C118" t="s">
        <v>28</v>
      </c>
      <c r="D118">
        <v>25</v>
      </c>
      <c r="E118" t="s">
        <v>29</v>
      </c>
      <c r="F118" t="s">
        <v>39</v>
      </c>
      <c r="G118">
        <v>12</v>
      </c>
      <c r="H118" t="s">
        <v>9769</v>
      </c>
      <c r="I118" t="s">
        <v>56</v>
      </c>
      <c r="J118">
        <v>3</v>
      </c>
      <c r="K118" t="s">
        <v>40</v>
      </c>
      <c r="L118" t="s">
        <v>41</v>
      </c>
      <c r="M118" t="s">
        <v>97</v>
      </c>
      <c r="N118" s="2">
        <v>118048</v>
      </c>
      <c r="O118">
        <v>2</v>
      </c>
      <c r="P118" t="s">
        <v>35</v>
      </c>
      <c r="Q118" s="1">
        <v>43357</v>
      </c>
      <c r="R118" t="s">
        <v>35</v>
      </c>
      <c r="S118">
        <v>4</v>
      </c>
      <c r="T118">
        <v>4</v>
      </c>
      <c r="U118">
        <v>4</v>
      </c>
      <c r="V118">
        <v>3</v>
      </c>
    </row>
    <row r="119" spans="1:22" x14ac:dyDescent="0.25">
      <c r="A119" t="s">
        <v>1280</v>
      </c>
      <c r="B119" t="s">
        <v>8412</v>
      </c>
      <c r="C119" t="s">
        <v>37</v>
      </c>
      <c r="D119">
        <v>26</v>
      </c>
      <c r="E119" t="s">
        <v>55</v>
      </c>
      <c r="F119" t="s">
        <v>39</v>
      </c>
      <c r="G119">
        <v>10</v>
      </c>
      <c r="H119" t="s">
        <v>8292</v>
      </c>
      <c r="I119" t="s">
        <v>96</v>
      </c>
      <c r="J119">
        <v>2</v>
      </c>
      <c r="K119" t="s">
        <v>62</v>
      </c>
      <c r="L119" t="s">
        <v>41</v>
      </c>
      <c r="M119" t="s">
        <v>50</v>
      </c>
      <c r="N119" s="2">
        <v>55537</v>
      </c>
      <c r="O119">
        <v>0</v>
      </c>
      <c r="P119" t="s">
        <v>35</v>
      </c>
      <c r="Q119" s="1">
        <v>41714</v>
      </c>
      <c r="R119" t="s">
        <v>47</v>
      </c>
      <c r="S119">
        <v>4</v>
      </c>
      <c r="T119">
        <v>1</v>
      </c>
      <c r="U119">
        <v>1</v>
      </c>
      <c r="V119">
        <v>1</v>
      </c>
    </row>
    <row r="120" spans="1:22" x14ac:dyDescent="0.25">
      <c r="A120" t="s">
        <v>337</v>
      </c>
      <c r="B120" t="s">
        <v>8413</v>
      </c>
      <c r="C120" t="s">
        <v>28</v>
      </c>
      <c r="D120">
        <v>23</v>
      </c>
      <c r="E120" t="s">
        <v>29</v>
      </c>
      <c r="F120" t="s">
        <v>30</v>
      </c>
      <c r="G120">
        <v>25</v>
      </c>
      <c r="H120" t="s">
        <v>8291</v>
      </c>
      <c r="I120" t="s">
        <v>124</v>
      </c>
      <c r="J120">
        <v>3</v>
      </c>
      <c r="K120" t="s">
        <v>52</v>
      </c>
      <c r="L120" t="s">
        <v>53</v>
      </c>
      <c r="M120" t="s">
        <v>50</v>
      </c>
      <c r="N120" s="2">
        <v>37121</v>
      </c>
      <c r="O120">
        <v>0</v>
      </c>
      <c r="P120" t="s">
        <v>47</v>
      </c>
      <c r="Q120" s="1">
        <v>43375</v>
      </c>
      <c r="R120" t="s">
        <v>47</v>
      </c>
      <c r="S120">
        <v>1</v>
      </c>
      <c r="T120">
        <v>0</v>
      </c>
      <c r="U120">
        <v>0</v>
      </c>
      <c r="V120">
        <v>0</v>
      </c>
    </row>
    <row r="121" spans="1:22" x14ac:dyDescent="0.25">
      <c r="A121" t="s">
        <v>376</v>
      </c>
      <c r="B121" t="s">
        <v>8414</v>
      </c>
      <c r="C121" t="s">
        <v>28</v>
      </c>
      <c r="D121">
        <v>21</v>
      </c>
      <c r="E121" t="s">
        <v>29</v>
      </c>
      <c r="F121" t="s">
        <v>30</v>
      </c>
      <c r="G121">
        <v>19</v>
      </c>
      <c r="H121" t="s">
        <v>9769</v>
      </c>
      <c r="I121" t="s">
        <v>31</v>
      </c>
      <c r="J121">
        <v>4</v>
      </c>
      <c r="K121" t="s">
        <v>44</v>
      </c>
      <c r="L121" t="s">
        <v>53</v>
      </c>
      <c r="M121" t="s">
        <v>50</v>
      </c>
      <c r="N121" s="2">
        <v>25255</v>
      </c>
      <c r="O121">
        <v>0</v>
      </c>
      <c r="P121" t="s">
        <v>35</v>
      </c>
      <c r="Q121" s="1">
        <v>44774</v>
      </c>
      <c r="R121" t="s">
        <v>47</v>
      </c>
      <c r="S121">
        <v>0</v>
      </c>
      <c r="T121">
        <v>0</v>
      </c>
      <c r="U121">
        <v>0</v>
      </c>
      <c r="V121">
        <v>0</v>
      </c>
    </row>
    <row r="122" spans="1:22" x14ac:dyDescent="0.25">
      <c r="A122" t="s">
        <v>164</v>
      </c>
      <c r="B122" t="s">
        <v>8415</v>
      </c>
      <c r="C122" t="s">
        <v>49</v>
      </c>
      <c r="D122">
        <v>30</v>
      </c>
      <c r="E122" t="s">
        <v>29</v>
      </c>
      <c r="F122" t="s">
        <v>30</v>
      </c>
      <c r="G122">
        <v>1</v>
      </c>
      <c r="H122" t="s">
        <v>9769</v>
      </c>
      <c r="I122" t="s">
        <v>56</v>
      </c>
      <c r="J122">
        <v>4</v>
      </c>
      <c r="K122" t="s">
        <v>74</v>
      </c>
      <c r="L122" t="s">
        <v>53</v>
      </c>
      <c r="M122" t="s">
        <v>34</v>
      </c>
      <c r="N122" s="2">
        <v>40285</v>
      </c>
      <c r="O122">
        <v>0</v>
      </c>
      <c r="P122" t="s">
        <v>47</v>
      </c>
      <c r="Q122" s="1">
        <v>41354</v>
      </c>
      <c r="R122" t="s">
        <v>47</v>
      </c>
      <c r="S122">
        <v>1</v>
      </c>
      <c r="T122">
        <v>1</v>
      </c>
      <c r="U122">
        <v>1</v>
      </c>
      <c r="V122">
        <v>0</v>
      </c>
    </row>
    <row r="123" spans="1:22" x14ac:dyDescent="0.25">
      <c r="A123" t="s">
        <v>357</v>
      </c>
      <c r="B123" t="s">
        <v>8416</v>
      </c>
      <c r="C123" t="s">
        <v>49</v>
      </c>
      <c r="D123">
        <v>37</v>
      </c>
      <c r="E123" t="s">
        <v>29</v>
      </c>
      <c r="F123" t="s">
        <v>30</v>
      </c>
      <c r="G123">
        <v>6</v>
      </c>
      <c r="H123" t="s">
        <v>8291</v>
      </c>
      <c r="I123" t="s">
        <v>124</v>
      </c>
      <c r="J123">
        <v>2</v>
      </c>
      <c r="K123" t="s">
        <v>44</v>
      </c>
      <c r="L123" t="s">
        <v>53</v>
      </c>
      <c r="M123" t="s">
        <v>34</v>
      </c>
      <c r="N123" s="2">
        <v>42188</v>
      </c>
      <c r="O123">
        <v>1</v>
      </c>
      <c r="P123" t="s">
        <v>35</v>
      </c>
      <c r="Q123" s="1">
        <v>41551</v>
      </c>
      <c r="R123" t="s">
        <v>47</v>
      </c>
      <c r="S123">
        <v>8</v>
      </c>
      <c r="T123">
        <v>3</v>
      </c>
      <c r="U123">
        <v>5</v>
      </c>
      <c r="V123">
        <v>6</v>
      </c>
    </row>
    <row r="124" spans="1:22" x14ac:dyDescent="0.25">
      <c r="A124" t="s">
        <v>1077</v>
      </c>
      <c r="B124" t="s">
        <v>8417</v>
      </c>
      <c r="C124" t="s">
        <v>28</v>
      </c>
      <c r="D124">
        <v>38</v>
      </c>
      <c r="E124" t="s">
        <v>38</v>
      </c>
      <c r="F124" t="s">
        <v>30</v>
      </c>
      <c r="G124">
        <v>23</v>
      </c>
      <c r="H124" t="s">
        <v>8291</v>
      </c>
      <c r="I124" t="s">
        <v>65</v>
      </c>
      <c r="J124">
        <v>4</v>
      </c>
      <c r="K124" t="s">
        <v>44</v>
      </c>
      <c r="L124" t="s">
        <v>45</v>
      </c>
      <c r="M124" t="s">
        <v>50</v>
      </c>
      <c r="N124" s="2">
        <v>231699</v>
      </c>
      <c r="O124">
        <v>0</v>
      </c>
      <c r="P124" t="s">
        <v>35</v>
      </c>
      <c r="Q124" s="1">
        <v>43410</v>
      </c>
      <c r="R124" t="s">
        <v>47</v>
      </c>
      <c r="S124">
        <v>1</v>
      </c>
      <c r="T124">
        <v>0</v>
      </c>
      <c r="U124">
        <v>0</v>
      </c>
      <c r="V124">
        <v>0</v>
      </c>
    </row>
    <row r="125" spans="1:22" x14ac:dyDescent="0.25">
      <c r="A125" t="s">
        <v>1423</v>
      </c>
      <c r="B125" t="s">
        <v>8418</v>
      </c>
      <c r="C125" t="s">
        <v>49</v>
      </c>
      <c r="D125">
        <v>25</v>
      </c>
      <c r="E125" t="s">
        <v>29</v>
      </c>
      <c r="F125" t="s">
        <v>30</v>
      </c>
      <c r="G125">
        <v>20</v>
      </c>
      <c r="H125" t="s">
        <v>8292</v>
      </c>
      <c r="I125" t="s">
        <v>124</v>
      </c>
      <c r="J125">
        <v>2</v>
      </c>
      <c r="K125" t="s">
        <v>44</v>
      </c>
      <c r="L125" t="s">
        <v>33</v>
      </c>
      <c r="M125" t="s">
        <v>34</v>
      </c>
      <c r="N125" s="2">
        <v>43438</v>
      </c>
      <c r="O125">
        <v>1</v>
      </c>
      <c r="P125" t="s">
        <v>47</v>
      </c>
      <c r="Q125" s="1">
        <v>42033</v>
      </c>
      <c r="R125" t="s">
        <v>35</v>
      </c>
      <c r="S125">
        <v>7</v>
      </c>
      <c r="T125">
        <v>7</v>
      </c>
      <c r="U125">
        <v>7</v>
      </c>
      <c r="V125">
        <v>3</v>
      </c>
    </row>
    <row r="126" spans="1:22" x14ac:dyDescent="0.25">
      <c r="A126" t="s">
        <v>168</v>
      </c>
      <c r="B126" t="s">
        <v>8419</v>
      </c>
      <c r="C126" t="s">
        <v>37</v>
      </c>
      <c r="D126">
        <v>34</v>
      </c>
      <c r="E126" t="s">
        <v>38</v>
      </c>
      <c r="F126" t="s">
        <v>30</v>
      </c>
      <c r="G126">
        <v>12</v>
      </c>
      <c r="H126" t="s">
        <v>8291</v>
      </c>
      <c r="I126" t="s">
        <v>31</v>
      </c>
      <c r="J126">
        <v>2</v>
      </c>
      <c r="K126" t="s">
        <v>44</v>
      </c>
      <c r="L126" t="s">
        <v>53</v>
      </c>
      <c r="M126" t="s">
        <v>34</v>
      </c>
      <c r="N126" s="2">
        <v>44057</v>
      </c>
      <c r="O126">
        <v>1</v>
      </c>
      <c r="P126" t="s">
        <v>47</v>
      </c>
      <c r="Q126" s="1">
        <v>41776</v>
      </c>
      <c r="R126" t="s">
        <v>35</v>
      </c>
      <c r="S126">
        <v>8</v>
      </c>
      <c r="T126">
        <v>7</v>
      </c>
      <c r="U126">
        <v>7</v>
      </c>
      <c r="V126">
        <v>1</v>
      </c>
    </row>
    <row r="127" spans="1:22" x14ac:dyDescent="0.25">
      <c r="A127" t="s">
        <v>199</v>
      </c>
      <c r="B127" t="s">
        <v>8420</v>
      </c>
      <c r="C127" t="s">
        <v>28</v>
      </c>
      <c r="D127">
        <v>27</v>
      </c>
      <c r="E127" t="s">
        <v>29</v>
      </c>
      <c r="F127" t="s">
        <v>39</v>
      </c>
      <c r="G127">
        <v>1</v>
      </c>
      <c r="H127" t="s">
        <v>8291</v>
      </c>
      <c r="I127" t="s">
        <v>43</v>
      </c>
      <c r="J127">
        <v>4</v>
      </c>
      <c r="K127" t="s">
        <v>40</v>
      </c>
      <c r="L127" t="s">
        <v>60</v>
      </c>
      <c r="M127" t="s">
        <v>50</v>
      </c>
      <c r="N127" s="2">
        <v>30870</v>
      </c>
      <c r="O127">
        <v>0</v>
      </c>
      <c r="P127" t="s">
        <v>35</v>
      </c>
      <c r="Q127" s="1">
        <v>42001</v>
      </c>
      <c r="R127" t="s">
        <v>47</v>
      </c>
      <c r="S127">
        <v>3</v>
      </c>
      <c r="T127">
        <v>1</v>
      </c>
      <c r="U127">
        <v>2</v>
      </c>
      <c r="V127">
        <v>3</v>
      </c>
    </row>
    <row r="128" spans="1:22" x14ac:dyDescent="0.25">
      <c r="A128" t="s">
        <v>169</v>
      </c>
      <c r="B128" t="s">
        <v>8421</v>
      </c>
      <c r="C128" t="s">
        <v>37</v>
      </c>
      <c r="D128">
        <v>37</v>
      </c>
      <c r="E128" t="s">
        <v>29</v>
      </c>
      <c r="F128" t="s">
        <v>30</v>
      </c>
      <c r="G128">
        <v>3</v>
      </c>
      <c r="H128" t="s">
        <v>9769</v>
      </c>
      <c r="I128" t="s">
        <v>31</v>
      </c>
      <c r="J128">
        <v>3</v>
      </c>
      <c r="K128" t="s">
        <v>44</v>
      </c>
      <c r="L128" t="s">
        <v>33</v>
      </c>
      <c r="M128" t="s">
        <v>97</v>
      </c>
      <c r="N128" s="2">
        <v>48395</v>
      </c>
      <c r="O128">
        <v>1</v>
      </c>
      <c r="P128" t="s">
        <v>35</v>
      </c>
      <c r="Q128" s="1">
        <v>40923</v>
      </c>
      <c r="R128" t="s">
        <v>35</v>
      </c>
      <c r="S128">
        <v>10</v>
      </c>
      <c r="T128">
        <v>2</v>
      </c>
      <c r="U128">
        <v>2</v>
      </c>
      <c r="V128">
        <v>4</v>
      </c>
    </row>
    <row r="129" spans="1:22" x14ac:dyDescent="0.25">
      <c r="A129" t="s">
        <v>581</v>
      </c>
      <c r="B129" t="s">
        <v>8422</v>
      </c>
      <c r="C129" t="s">
        <v>49</v>
      </c>
      <c r="D129">
        <v>47</v>
      </c>
      <c r="E129" t="s">
        <v>38</v>
      </c>
      <c r="F129" t="s">
        <v>144</v>
      </c>
      <c r="G129">
        <v>3</v>
      </c>
      <c r="H129" t="s">
        <v>8291</v>
      </c>
      <c r="I129" t="s">
        <v>31</v>
      </c>
      <c r="J129">
        <v>3</v>
      </c>
      <c r="K129" t="s">
        <v>40</v>
      </c>
      <c r="L129" t="s">
        <v>145</v>
      </c>
      <c r="M129" t="s">
        <v>34</v>
      </c>
      <c r="N129" s="2">
        <v>85744</v>
      </c>
      <c r="O129">
        <v>2</v>
      </c>
      <c r="P129" t="s">
        <v>35</v>
      </c>
      <c r="Q129" s="1">
        <v>41335</v>
      </c>
      <c r="R129" t="s">
        <v>35</v>
      </c>
      <c r="S129">
        <v>9</v>
      </c>
      <c r="T129">
        <v>0</v>
      </c>
      <c r="U129">
        <v>9</v>
      </c>
      <c r="V129">
        <v>8</v>
      </c>
    </row>
    <row r="130" spans="1:22" x14ac:dyDescent="0.25">
      <c r="A130" t="s">
        <v>1271</v>
      </c>
      <c r="B130" t="s">
        <v>8423</v>
      </c>
      <c r="C130" t="s">
        <v>28</v>
      </c>
      <c r="D130">
        <v>25</v>
      </c>
      <c r="E130" t="s">
        <v>38</v>
      </c>
      <c r="F130" t="s">
        <v>39</v>
      </c>
      <c r="G130">
        <v>19</v>
      </c>
      <c r="H130" t="s">
        <v>8291</v>
      </c>
      <c r="I130" t="s">
        <v>124</v>
      </c>
      <c r="J130">
        <v>4</v>
      </c>
      <c r="K130" t="s">
        <v>40</v>
      </c>
      <c r="L130" t="s">
        <v>60</v>
      </c>
      <c r="M130" t="s">
        <v>50</v>
      </c>
      <c r="N130" s="2">
        <v>28090</v>
      </c>
      <c r="O130">
        <v>0</v>
      </c>
      <c r="P130" t="s">
        <v>35</v>
      </c>
      <c r="Q130" s="1">
        <v>42613</v>
      </c>
      <c r="R130" t="s">
        <v>47</v>
      </c>
      <c r="S130">
        <v>0</v>
      </c>
      <c r="T130">
        <v>0</v>
      </c>
      <c r="U130">
        <v>0</v>
      </c>
      <c r="V130">
        <v>0</v>
      </c>
    </row>
    <row r="131" spans="1:22" x14ac:dyDescent="0.25">
      <c r="A131" t="s">
        <v>560</v>
      </c>
      <c r="B131" t="s">
        <v>8424</v>
      </c>
      <c r="C131" t="s">
        <v>49</v>
      </c>
      <c r="D131">
        <v>30</v>
      </c>
      <c r="E131" t="s">
        <v>55</v>
      </c>
      <c r="F131" t="s">
        <v>30</v>
      </c>
      <c r="G131">
        <v>3</v>
      </c>
      <c r="H131" t="s">
        <v>9769</v>
      </c>
      <c r="I131" t="s">
        <v>31</v>
      </c>
      <c r="J131">
        <v>3</v>
      </c>
      <c r="K131" t="s">
        <v>32</v>
      </c>
      <c r="L131" t="s">
        <v>53</v>
      </c>
      <c r="M131" t="s">
        <v>34</v>
      </c>
      <c r="N131" s="2">
        <v>47338</v>
      </c>
      <c r="O131">
        <v>1</v>
      </c>
      <c r="P131" t="s">
        <v>35</v>
      </c>
      <c r="Q131" s="1">
        <v>41402</v>
      </c>
      <c r="R131" t="s">
        <v>35</v>
      </c>
      <c r="S131">
        <v>9</v>
      </c>
      <c r="T131">
        <v>4</v>
      </c>
      <c r="U131">
        <v>9</v>
      </c>
      <c r="V131">
        <v>1</v>
      </c>
    </row>
    <row r="132" spans="1:22" x14ac:dyDescent="0.25">
      <c r="A132" t="s">
        <v>192</v>
      </c>
      <c r="B132" t="s">
        <v>8425</v>
      </c>
      <c r="C132" t="s">
        <v>28</v>
      </c>
      <c r="D132">
        <v>24</v>
      </c>
      <c r="E132" t="s">
        <v>38</v>
      </c>
      <c r="F132" t="s">
        <v>30</v>
      </c>
      <c r="G132">
        <v>15</v>
      </c>
      <c r="H132" t="s">
        <v>8292</v>
      </c>
      <c r="I132" t="s">
        <v>31</v>
      </c>
      <c r="J132">
        <v>3</v>
      </c>
      <c r="K132" t="s">
        <v>44</v>
      </c>
      <c r="L132" t="s">
        <v>81</v>
      </c>
      <c r="M132" t="s">
        <v>97</v>
      </c>
      <c r="N132" s="2">
        <v>139627</v>
      </c>
      <c r="O132">
        <v>3</v>
      </c>
      <c r="P132" t="s">
        <v>35</v>
      </c>
      <c r="Q132" s="1">
        <v>42396</v>
      </c>
      <c r="R132" t="s">
        <v>47</v>
      </c>
      <c r="S132">
        <v>5</v>
      </c>
      <c r="T132">
        <v>0</v>
      </c>
      <c r="U132">
        <v>4</v>
      </c>
      <c r="V132">
        <v>1</v>
      </c>
    </row>
    <row r="133" spans="1:22" x14ac:dyDescent="0.25">
      <c r="A133" t="s">
        <v>173</v>
      </c>
      <c r="B133" t="s">
        <v>8426</v>
      </c>
      <c r="C133" t="s">
        <v>28</v>
      </c>
      <c r="D133">
        <v>43</v>
      </c>
      <c r="E133" t="s">
        <v>29</v>
      </c>
      <c r="F133" t="s">
        <v>30</v>
      </c>
      <c r="G133">
        <v>17</v>
      </c>
      <c r="H133" t="s">
        <v>8291</v>
      </c>
      <c r="I133" t="s">
        <v>31</v>
      </c>
      <c r="J133">
        <v>3</v>
      </c>
      <c r="K133" t="s">
        <v>44</v>
      </c>
      <c r="L133" t="s">
        <v>33</v>
      </c>
      <c r="M133" t="s">
        <v>34</v>
      </c>
      <c r="N133" s="2">
        <v>50946</v>
      </c>
      <c r="O133">
        <v>0</v>
      </c>
      <c r="P133" t="s">
        <v>47</v>
      </c>
      <c r="Q133" s="1">
        <v>41713</v>
      </c>
      <c r="R133" t="s">
        <v>47</v>
      </c>
      <c r="S133">
        <v>8</v>
      </c>
      <c r="T133">
        <v>6</v>
      </c>
      <c r="U133">
        <v>7</v>
      </c>
      <c r="V133">
        <v>3</v>
      </c>
    </row>
    <row r="134" spans="1:22" x14ac:dyDescent="0.25">
      <c r="A134" t="s">
        <v>1050</v>
      </c>
      <c r="B134" t="s">
        <v>8427</v>
      </c>
      <c r="C134" t="s">
        <v>28</v>
      </c>
      <c r="D134">
        <v>27</v>
      </c>
      <c r="E134" t="s">
        <v>29</v>
      </c>
      <c r="F134" t="s">
        <v>30</v>
      </c>
      <c r="G134">
        <v>28</v>
      </c>
      <c r="H134" t="s">
        <v>8291</v>
      </c>
      <c r="I134" t="s">
        <v>31</v>
      </c>
      <c r="J134">
        <v>3</v>
      </c>
      <c r="K134" t="s">
        <v>44</v>
      </c>
      <c r="L134" t="s">
        <v>53</v>
      </c>
      <c r="M134" t="s">
        <v>50</v>
      </c>
      <c r="N134" s="2">
        <v>20387</v>
      </c>
      <c r="O134">
        <v>0</v>
      </c>
      <c r="P134" t="s">
        <v>35</v>
      </c>
      <c r="Q134" s="1">
        <v>42598</v>
      </c>
      <c r="R134" t="s">
        <v>47</v>
      </c>
      <c r="S134">
        <v>0</v>
      </c>
      <c r="T134">
        <v>0</v>
      </c>
      <c r="U134">
        <v>0</v>
      </c>
      <c r="V134">
        <v>0</v>
      </c>
    </row>
    <row r="135" spans="1:22" x14ac:dyDescent="0.25">
      <c r="A135" t="s">
        <v>174</v>
      </c>
      <c r="B135" t="s">
        <v>8428</v>
      </c>
      <c r="C135" t="s">
        <v>28</v>
      </c>
      <c r="D135">
        <v>39</v>
      </c>
      <c r="E135" t="s">
        <v>29</v>
      </c>
      <c r="F135" t="s">
        <v>39</v>
      </c>
      <c r="G135">
        <v>38</v>
      </c>
      <c r="H135" t="s">
        <v>8291</v>
      </c>
      <c r="I135" t="s">
        <v>124</v>
      </c>
      <c r="J135">
        <v>2</v>
      </c>
      <c r="K135" t="s">
        <v>59</v>
      </c>
      <c r="L135" t="s">
        <v>93</v>
      </c>
      <c r="M135" t="s">
        <v>34</v>
      </c>
      <c r="N135" s="2">
        <v>300299</v>
      </c>
      <c r="O135">
        <v>1</v>
      </c>
      <c r="P135" t="s">
        <v>47</v>
      </c>
      <c r="Q135" s="1">
        <v>40958</v>
      </c>
      <c r="R135" t="s">
        <v>35</v>
      </c>
      <c r="S135">
        <v>10</v>
      </c>
      <c r="T135">
        <v>7</v>
      </c>
      <c r="U135">
        <v>7</v>
      </c>
      <c r="V135">
        <v>10</v>
      </c>
    </row>
    <row r="136" spans="1:22" x14ac:dyDescent="0.25">
      <c r="A136" t="s">
        <v>1535</v>
      </c>
      <c r="B136" t="s">
        <v>8429</v>
      </c>
      <c r="C136" t="s">
        <v>49</v>
      </c>
      <c r="D136">
        <v>28</v>
      </c>
      <c r="E136" t="s">
        <v>29</v>
      </c>
      <c r="F136" t="s">
        <v>30</v>
      </c>
      <c r="G136">
        <v>23</v>
      </c>
      <c r="H136" t="s">
        <v>8292</v>
      </c>
      <c r="I136" t="s">
        <v>31</v>
      </c>
      <c r="J136">
        <v>3</v>
      </c>
      <c r="K136" t="s">
        <v>32</v>
      </c>
      <c r="L136" t="s">
        <v>53</v>
      </c>
      <c r="M136" t="s">
        <v>34</v>
      </c>
      <c r="N136" s="2">
        <v>35606</v>
      </c>
      <c r="O136">
        <v>3</v>
      </c>
      <c r="P136" t="s">
        <v>47</v>
      </c>
      <c r="Q136" s="1">
        <v>41036</v>
      </c>
      <c r="R136" t="s">
        <v>47</v>
      </c>
      <c r="S136">
        <v>5</v>
      </c>
      <c r="T136">
        <v>3</v>
      </c>
      <c r="U136">
        <v>4</v>
      </c>
      <c r="V136">
        <v>5</v>
      </c>
    </row>
    <row r="137" spans="1:22" x14ac:dyDescent="0.25">
      <c r="A137" t="s">
        <v>1470</v>
      </c>
      <c r="B137" t="s">
        <v>8430</v>
      </c>
      <c r="C137" t="s">
        <v>28</v>
      </c>
      <c r="D137">
        <v>20</v>
      </c>
      <c r="E137" t="s">
        <v>29</v>
      </c>
      <c r="F137" t="s">
        <v>30</v>
      </c>
      <c r="G137">
        <v>34</v>
      </c>
      <c r="H137" t="s">
        <v>8291</v>
      </c>
      <c r="I137" t="s">
        <v>31</v>
      </c>
      <c r="J137">
        <v>4</v>
      </c>
      <c r="K137" t="s">
        <v>44</v>
      </c>
      <c r="L137" t="s">
        <v>33</v>
      </c>
      <c r="M137" t="s">
        <v>50</v>
      </c>
      <c r="N137" s="2">
        <v>22925</v>
      </c>
      <c r="O137">
        <v>0</v>
      </c>
      <c r="P137" t="s">
        <v>47</v>
      </c>
      <c r="Q137" s="1">
        <v>44360</v>
      </c>
      <c r="R137" t="s">
        <v>47</v>
      </c>
      <c r="S137">
        <v>1</v>
      </c>
      <c r="T137">
        <v>0</v>
      </c>
      <c r="U137">
        <v>0</v>
      </c>
      <c r="V137">
        <v>0</v>
      </c>
    </row>
    <row r="138" spans="1:22" x14ac:dyDescent="0.25">
      <c r="A138" t="s">
        <v>177</v>
      </c>
      <c r="B138" t="s">
        <v>8431</v>
      </c>
      <c r="C138" t="s">
        <v>49</v>
      </c>
      <c r="D138">
        <v>45</v>
      </c>
      <c r="E138" t="s">
        <v>29</v>
      </c>
      <c r="F138" t="s">
        <v>39</v>
      </c>
      <c r="G138">
        <v>34</v>
      </c>
      <c r="H138" t="s">
        <v>8291</v>
      </c>
      <c r="I138" t="s">
        <v>65</v>
      </c>
      <c r="J138">
        <v>3</v>
      </c>
      <c r="K138" t="s">
        <v>69</v>
      </c>
      <c r="L138" t="s">
        <v>41</v>
      </c>
      <c r="M138" t="s">
        <v>97</v>
      </c>
      <c r="N138" s="2">
        <v>173037</v>
      </c>
      <c r="O138">
        <v>3</v>
      </c>
      <c r="P138" t="s">
        <v>35</v>
      </c>
      <c r="Q138" s="1">
        <v>41359</v>
      </c>
      <c r="R138" t="s">
        <v>35</v>
      </c>
      <c r="S138">
        <v>9</v>
      </c>
      <c r="T138">
        <v>4</v>
      </c>
      <c r="U138">
        <v>9</v>
      </c>
      <c r="V138">
        <v>3</v>
      </c>
    </row>
    <row r="139" spans="1:22" x14ac:dyDescent="0.25">
      <c r="A139" t="s">
        <v>324</v>
      </c>
      <c r="B139" t="s">
        <v>8432</v>
      </c>
      <c r="C139" t="s">
        <v>37</v>
      </c>
      <c r="D139">
        <v>23</v>
      </c>
      <c r="E139" t="s">
        <v>29</v>
      </c>
      <c r="F139" t="s">
        <v>30</v>
      </c>
      <c r="G139">
        <v>7</v>
      </c>
      <c r="H139" t="s">
        <v>8292</v>
      </c>
      <c r="I139" t="s">
        <v>56</v>
      </c>
      <c r="J139">
        <v>3</v>
      </c>
      <c r="K139" t="s">
        <v>52</v>
      </c>
      <c r="L139" t="s">
        <v>33</v>
      </c>
      <c r="M139" t="s">
        <v>50</v>
      </c>
      <c r="N139" s="2">
        <v>28753</v>
      </c>
      <c r="O139">
        <v>0</v>
      </c>
      <c r="P139" t="s">
        <v>35</v>
      </c>
      <c r="Q139" s="1">
        <v>42857</v>
      </c>
      <c r="R139" t="s">
        <v>47</v>
      </c>
      <c r="S139">
        <v>2</v>
      </c>
      <c r="T139">
        <v>1</v>
      </c>
      <c r="U139">
        <v>1</v>
      </c>
      <c r="V139">
        <v>0</v>
      </c>
    </row>
    <row r="140" spans="1:22" x14ac:dyDescent="0.25">
      <c r="A140" t="s">
        <v>180</v>
      </c>
      <c r="B140" t="s">
        <v>8433</v>
      </c>
      <c r="C140" t="s">
        <v>37</v>
      </c>
      <c r="D140">
        <v>24</v>
      </c>
      <c r="E140" t="s">
        <v>29</v>
      </c>
      <c r="F140" t="s">
        <v>39</v>
      </c>
      <c r="G140">
        <v>22</v>
      </c>
      <c r="H140" t="s">
        <v>8291</v>
      </c>
      <c r="I140" t="s">
        <v>124</v>
      </c>
      <c r="J140">
        <v>3</v>
      </c>
      <c r="K140" t="s">
        <v>69</v>
      </c>
      <c r="L140" t="s">
        <v>41</v>
      </c>
      <c r="M140" t="s">
        <v>34</v>
      </c>
      <c r="N140" s="2">
        <v>53530</v>
      </c>
      <c r="O140">
        <v>0</v>
      </c>
      <c r="P140" t="s">
        <v>47</v>
      </c>
      <c r="Q140" s="1">
        <v>43362</v>
      </c>
      <c r="R140" t="s">
        <v>35</v>
      </c>
      <c r="S140">
        <v>4</v>
      </c>
      <c r="T140">
        <v>3</v>
      </c>
      <c r="U140">
        <v>3</v>
      </c>
      <c r="V140">
        <v>1</v>
      </c>
    </row>
    <row r="141" spans="1:22" x14ac:dyDescent="0.25">
      <c r="A141" t="s">
        <v>1270</v>
      </c>
      <c r="B141" t="s">
        <v>8434</v>
      </c>
      <c r="C141" t="s">
        <v>49</v>
      </c>
      <c r="D141">
        <v>31</v>
      </c>
      <c r="E141" t="s">
        <v>38</v>
      </c>
      <c r="F141" t="s">
        <v>39</v>
      </c>
      <c r="G141">
        <v>28</v>
      </c>
      <c r="H141" t="s">
        <v>8292</v>
      </c>
      <c r="I141" t="s">
        <v>31</v>
      </c>
      <c r="J141">
        <v>2</v>
      </c>
      <c r="K141" t="s">
        <v>40</v>
      </c>
      <c r="L141" t="s">
        <v>41</v>
      </c>
      <c r="M141" t="s">
        <v>34</v>
      </c>
      <c r="N141" s="2">
        <v>183189</v>
      </c>
      <c r="O141">
        <v>1</v>
      </c>
      <c r="P141" t="s">
        <v>35</v>
      </c>
      <c r="Q141" s="1">
        <v>41640</v>
      </c>
      <c r="R141" t="s">
        <v>35</v>
      </c>
      <c r="S141">
        <v>8</v>
      </c>
      <c r="T141">
        <v>3</v>
      </c>
      <c r="U141">
        <v>6</v>
      </c>
      <c r="V141">
        <v>6</v>
      </c>
    </row>
    <row r="142" spans="1:22" x14ac:dyDescent="0.25">
      <c r="A142" t="s">
        <v>181</v>
      </c>
      <c r="B142" t="s">
        <v>8435</v>
      </c>
      <c r="C142" t="s">
        <v>49</v>
      </c>
      <c r="D142">
        <v>30</v>
      </c>
      <c r="E142" t="s">
        <v>29</v>
      </c>
      <c r="F142" t="s">
        <v>30</v>
      </c>
      <c r="G142">
        <v>8</v>
      </c>
      <c r="H142" t="s">
        <v>9769</v>
      </c>
      <c r="I142" t="s">
        <v>31</v>
      </c>
      <c r="J142">
        <v>3</v>
      </c>
      <c r="K142" t="s">
        <v>32</v>
      </c>
      <c r="L142" t="s">
        <v>33</v>
      </c>
      <c r="M142" t="s">
        <v>34</v>
      </c>
      <c r="N142" s="2">
        <v>70771</v>
      </c>
      <c r="O142">
        <v>1</v>
      </c>
      <c r="P142" t="s">
        <v>35</v>
      </c>
      <c r="Q142" s="1">
        <v>40976</v>
      </c>
      <c r="R142" t="s">
        <v>35</v>
      </c>
      <c r="S142">
        <v>10</v>
      </c>
      <c r="T142">
        <v>9</v>
      </c>
      <c r="U142">
        <v>9</v>
      </c>
      <c r="V142">
        <v>2</v>
      </c>
    </row>
    <row r="143" spans="1:22" x14ac:dyDescent="0.25">
      <c r="A143" t="s">
        <v>941</v>
      </c>
      <c r="B143" t="s">
        <v>8436</v>
      </c>
      <c r="C143" t="s">
        <v>37</v>
      </c>
      <c r="D143">
        <v>27</v>
      </c>
      <c r="E143" t="s">
        <v>55</v>
      </c>
      <c r="F143" t="s">
        <v>39</v>
      </c>
      <c r="G143">
        <v>2</v>
      </c>
      <c r="H143" t="s">
        <v>8291</v>
      </c>
      <c r="I143" t="s">
        <v>43</v>
      </c>
      <c r="J143">
        <v>3</v>
      </c>
      <c r="K143" t="s">
        <v>74</v>
      </c>
      <c r="L143" t="s">
        <v>41</v>
      </c>
      <c r="M143" t="s">
        <v>97</v>
      </c>
      <c r="N143" s="2">
        <v>92022</v>
      </c>
      <c r="O143">
        <v>1</v>
      </c>
      <c r="P143" t="s">
        <v>35</v>
      </c>
      <c r="Q143" s="1">
        <v>42010</v>
      </c>
      <c r="R143" t="s">
        <v>35</v>
      </c>
      <c r="S143">
        <v>7</v>
      </c>
      <c r="T143">
        <v>7</v>
      </c>
      <c r="U143">
        <v>7</v>
      </c>
      <c r="V143">
        <v>0</v>
      </c>
    </row>
    <row r="144" spans="1:22" x14ac:dyDescent="0.25">
      <c r="A144" t="s">
        <v>1410</v>
      </c>
      <c r="B144" t="s">
        <v>8437</v>
      </c>
      <c r="C144" t="s">
        <v>28</v>
      </c>
      <c r="D144">
        <v>29</v>
      </c>
      <c r="E144" t="s">
        <v>29</v>
      </c>
      <c r="F144" t="s">
        <v>39</v>
      </c>
      <c r="G144">
        <v>18</v>
      </c>
      <c r="H144" t="s">
        <v>9769</v>
      </c>
      <c r="I144" t="s">
        <v>31</v>
      </c>
      <c r="J144">
        <v>2</v>
      </c>
      <c r="K144" t="s">
        <v>62</v>
      </c>
      <c r="L144" t="s">
        <v>41</v>
      </c>
      <c r="M144" t="s">
        <v>50</v>
      </c>
      <c r="N144" s="2">
        <v>225330</v>
      </c>
      <c r="O144">
        <v>0</v>
      </c>
      <c r="P144" t="s">
        <v>35</v>
      </c>
      <c r="Q144" s="1">
        <v>44622</v>
      </c>
      <c r="R144" t="s">
        <v>47</v>
      </c>
      <c r="S144">
        <v>0</v>
      </c>
      <c r="T144">
        <v>0</v>
      </c>
      <c r="U144">
        <v>0</v>
      </c>
      <c r="V144">
        <v>0</v>
      </c>
    </row>
    <row r="145" spans="1:22" x14ac:dyDescent="0.25">
      <c r="A145" t="s">
        <v>183</v>
      </c>
      <c r="B145" t="s">
        <v>8438</v>
      </c>
      <c r="C145" t="s">
        <v>49</v>
      </c>
      <c r="D145">
        <v>48</v>
      </c>
      <c r="E145" t="s">
        <v>38</v>
      </c>
      <c r="F145" t="s">
        <v>39</v>
      </c>
      <c r="G145">
        <v>2</v>
      </c>
      <c r="H145" t="s">
        <v>8291</v>
      </c>
      <c r="I145" t="s">
        <v>31</v>
      </c>
      <c r="J145">
        <v>1</v>
      </c>
      <c r="K145" t="s">
        <v>59</v>
      </c>
      <c r="L145" t="s">
        <v>60</v>
      </c>
      <c r="M145" t="s">
        <v>50</v>
      </c>
      <c r="N145" s="2">
        <v>37124</v>
      </c>
      <c r="O145">
        <v>0</v>
      </c>
      <c r="P145" t="s">
        <v>35</v>
      </c>
      <c r="Q145" s="1">
        <v>41614</v>
      </c>
      <c r="R145" t="s">
        <v>47</v>
      </c>
      <c r="S145">
        <v>9</v>
      </c>
      <c r="T145">
        <v>8</v>
      </c>
      <c r="U145">
        <v>8</v>
      </c>
      <c r="V145">
        <v>7</v>
      </c>
    </row>
    <row r="146" spans="1:22" x14ac:dyDescent="0.25">
      <c r="A146" t="s">
        <v>301</v>
      </c>
      <c r="B146" t="s">
        <v>8439</v>
      </c>
      <c r="C146" t="s">
        <v>28</v>
      </c>
      <c r="D146">
        <v>26</v>
      </c>
      <c r="E146" t="s">
        <v>29</v>
      </c>
      <c r="F146" t="s">
        <v>30</v>
      </c>
      <c r="G146">
        <v>3</v>
      </c>
      <c r="H146" t="s">
        <v>8292</v>
      </c>
      <c r="I146" t="s">
        <v>43</v>
      </c>
      <c r="J146">
        <v>4</v>
      </c>
      <c r="K146" t="s">
        <v>32</v>
      </c>
      <c r="L146" t="s">
        <v>53</v>
      </c>
      <c r="M146" t="s">
        <v>97</v>
      </c>
      <c r="N146" s="2">
        <v>28952</v>
      </c>
      <c r="O146">
        <v>1</v>
      </c>
      <c r="P146" t="s">
        <v>47</v>
      </c>
      <c r="Q146" s="1">
        <v>42665</v>
      </c>
      <c r="R146" t="s">
        <v>47</v>
      </c>
      <c r="S146">
        <v>0</v>
      </c>
      <c r="T146">
        <v>0</v>
      </c>
      <c r="U146">
        <v>0</v>
      </c>
      <c r="V146">
        <v>0</v>
      </c>
    </row>
    <row r="147" spans="1:22" x14ac:dyDescent="0.25">
      <c r="A147" t="s">
        <v>184</v>
      </c>
      <c r="B147" t="s">
        <v>8440</v>
      </c>
      <c r="C147" t="s">
        <v>49</v>
      </c>
      <c r="D147">
        <v>20</v>
      </c>
      <c r="E147" t="s">
        <v>29</v>
      </c>
      <c r="F147" t="s">
        <v>30</v>
      </c>
      <c r="G147">
        <v>6</v>
      </c>
      <c r="H147" t="s">
        <v>8291</v>
      </c>
      <c r="I147" t="s">
        <v>31</v>
      </c>
      <c r="J147">
        <v>1</v>
      </c>
      <c r="K147" t="s">
        <v>44</v>
      </c>
      <c r="L147" t="s">
        <v>33</v>
      </c>
      <c r="M147" t="s">
        <v>50</v>
      </c>
      <c r="N147" s="2">
        <v>30714</v>
      </c>
      <c r="O147">
        <v>0</v>
      </c>
      <c r="P147" t="s">
        <v>47</v>
      </c>
      <c r="Q147" s="1">
        <v>43987</v>
      </c>
      <c r="R147" t="s">
        <v>47</v>
      </c>
      <c r="S147">
        <v>2</v>
      </c>
      <c r="T147">
        <v>0</v>
      </c>
      <c r="U147">
        <v>1</v>
      </c>
      <c r="V147">
        <v>1</v>
      </c>
    </row>
    <row r="148" spans="1:22" x14ac:dyDescent="0.25">
      <c r="A148" t="s">
        <v>685</v>
      </c>
      <c r="B148" t="s">
        <v>8441</v>
      </c>
      <c r="C148" t="s">
        <v>28</v>
      </c>
      <c r="D148">
        <v>47</v>
      </c>
      <c r="E148" t="s">
        <v>29</v>
      </c>
      <c r="F148" t="s">
        <v>39</v>
      </c>
      <c r="G148">
        <v>42</v>
      </c>
      <c r="H148" t="s">
        <v>8291</v>
      </c>
      <c r="I148" t="s">
        <v>56</v>
      </c>
      <c r="J148">
        <v>3</v>
      </c>
      <c r="K148" t="s">
        <v>40</v>
      </c>
      <c r="L148" t="s">
        <v>41</v>
      </c>
      <c r="M148" t="s">
        <v>34</v>
      </c>
      <c r="N148" s="2">
        <v>249553</v>
      </c>
      <c r="O148">
        <v>1</v>
      </c>
      <c r="P148" t="s">
        <v>35</v>
      </c>
      <c r="Q148" s="1">
        <v>41049</v>
      </c>
      <c r="R148" t="s">
        <v>35</v>
      </c>
      <c r="S148">
        <v>10</v>
      </c>
      <c r="T148">
        <v>3</v>
      </c>
      <c r="U148">
        <v>4</v>
      </c>
      <c r="V148">
        <v>9</v>
      </c>
    </row>
    <row r="149" spans="1:22" x14ac:dyDescent="0.25">
      <c r="A149" t="s">
        <v>185</v>
      </c>
      <c r="B149" t="s">
        <v>8442</v>
      </c>
      <c r="C149" t="s">
        <v>49</v>
      </c>
      <c r="D149">
        <v>35</v>
      </c>
      <c r="E149" t="s">
        <v>29</v>
      </c>
      <c r="F149" t="s">
        <v>30</v>
      </c>
      <c r="G149">
        <v>36</v>
      </c>
      <c r="H149" t="s">
        <v>8291</v>
      </c>
      <c r="I149" t="s">
        <v>31</v>
      </c>
      <c r="J149">
        <v>4</v>
      </c>
      <c r="K149" t="s">
        <v>44</v>
      </c>
      <c r="L149" t="s">
        <v>33</v>
      </c>
      <c r="M149" t="s">
        <v>34</v>
      </c>
      <c r="N149" s="2">
        <v>59086</v>
      </c>
      <c r="O149">
        <v>1</v>
      </c>
      <c r="P149" t="s">
        <v>47</v>
      </c>
      <c r="Q149" s="1">
        <v>40972</v>
      </c>
      <c r="R149" t="s">
        <v>35</v>
      </c>
      <c r="S149">
        <v>10</v>
      </c>
      <c r="T149">
        <v>2</v>
      </c>
      <c r="U149">
        <v>8</v>
      </c>
      <c r="V149">
        <v>4</v>
      </c>
    </row>
    <row r="150" spans="1:22" x14ac:dyDescent="0.25">
      <c r="A150" t="s">
        <v>460</v>
      </c>
      <c r="B150" t="s">
        <v>8443</v>
      </c>
      <c r="C150" t="s">
        <v>37</v>
      </c>
      <c r="D150">
        <v>29</v>
      </c>
      <c r="E150" t="s">
        <v>29</v>
      </c>
      <c r="F150" t="s">
        <v>30</v>
      </c>
      <c r="G150">
        <v>25</v>
      </c>
      <c r="H150" t="s">
        <v>8291</v>
      </c>
      <c r="I150" t="s">
        <v>65</v>
      </c>
      <c r="J150">
        <v>2</v>
      </c>
      <c r="K150" t="s">
        <v>32</v>
      </c>
      <c r="L150" t="s">
        <v>81</v>
      </c>
      <c r="M150" t="s">
        <v>34</v>
      </c>
      <c r="N150" s="2">
        <v>145716</v>
      </c>
      <c r="O150">
        <v>1</v>
      </c>
      <c r="P150" t="s">
        <v>35</v>
      </c>
      <c r="Q150" s="1">
        <v>43153</v>
      </c>
      <c r="R150" t="s">
        <v>47</v>
      </c>
      <c r="S150">
        <v>1</v>
      </c>
      <c r="T150">
        <v>0</v>
      </c>
      <c r="U150">
        <v>1</v>
      </c>
      <c r="V150">
        <v>1</v>
      </c>
    </row>
    <row r="151" spans="1:22" x14ac:dyDescent="0.25">
      <c r="A151" t="s">
        <v>186</v>
      </c>
      <c r="B151" t="s">
        <v>8444</v>
      </c>
      <c r="C151" t="s">
        <v>28</v>
      </c>
      <c r="D151">
        <v>37</v>
      </c>
      <c r="E151" t="s">
        <v>29</v>
      </c>
      <c r="F151" t="s">
        <v>30</v>
      </c>
      <c r="G151">
        <v>29</v>
      </c>
      <c r="H151" t="s">
        <v>9769</v>
      </c>
      <c r="I151" t="s">
        <v>31</v>
      </c>
      <c r="J151">
        <v>3</v>
      </c>
      <c r="K151" t="s">
        <v>44</v>
      </c>
      <c r="L151" t="s">
        <v>86</v>
      </c>
      <c r="M151" t="s">
        <v>34</v>
      </c>
      <c r="N151" s="2">
        <v>513608</v>
      </c>
      <c r="O151">
        <v>0</v>
      </c>
      <c r="P151" t="s">
        <v>35</v>
      </c>
      <c r="Q151" s="1">
        <v>41520</v>
      </c>
      <c r="R151" t="s">
        <v>35</v>
      </c>
      <c r="S151">
        <v>9</v>
      </c>
      <c r="T151">
        <v>4</v>
      </c>
      <c r="U151">
        <v>7</v>
      </c>
      <c r="V151">
        <v>3</v>
      </c>
    </row>
    <row r="152" spans="1:22" x14ac:dyDescent="0.25">
      <c r="A152" t="s">
        <v>933</v>
      </c>
      <c r="B152" t="s">
        <v>8445</v>
      </c>
      <c r="C152" t="s">
        <v>28</v>
      </c>
      <c r="D152">
        <v>28</v>
      </c>
      <c r="E152" t="s">
        <v>29</v>
      </c>
      <c r="F152" t="s">
        <v>39</v>
      </c>
      <c r="G152">
        <v>19</v>
      </c>
      <c r="H152" t="s">
        <v>8292</v>
      </c>
      <c r="I152" t="s">
        <v>124</v>
      </c>
      <c r="J152">
        <v>2</v>
      </c>
      <c r="K152" t="s">
        <v>69</v>
      </c>
      <c r="L152" t="s">
        <v>60</v>
      </c>
      <c r="M152" t="s">
        <v>34</v>
      </c>
      <c r="N152" s="2">
        <v>56122</v>
      </c>
      <c r="O152">
        <v>0</v>
      </c>
      <c r="P152" t="s">
        <v>47</v>
      </c>
      <c r="Q152" s="1">
        <v>41364</v>
      </c>
      <c r="R152" t="s">
        <v>47</v>
      </c>
      <c r="S152">
        <v>7</v>
      </c>
      <c r="T152">
        <v>5</v>
      </c>
      <c r="U152">
        <v>5</v>
      </c>
      <c r="V152">
        <v>0</v>
      </c>
    </row>
    <row r="153" spans="1:22" x14ac:dyDescent="0.25">
      <c r="A153" t="s">
        <v>187</v>
      </c>
      <c r="B153" t="s">
        <v>8446</v>
      </c>
      <c r="C153" t="s">
        <v>49</v>
      </c>
      <c r="D153">
        <v>41</v>
      </c>
      <c r="E153" t="s">
        <v>55</v>
      </c>
      <c r="F153" t="s">
        <v>30</v>
      </c>
      <c r="G153">
        <v>22</v>
      </c>
      <c r="H153" t="s">
        <v>8291</v>
      </c>
      <c r="I153" t="s">
        <v>96</v>
      </c>
      <c r="J153">
        <v>3</v>
      </c>
      <c r="K153" t="s">
        <v>44</v>
      </c>
      <c r="L153" t="s">
        <v>53</v>
      </c>
      <c r="M153" t="s">
        <v>34</v>
      </c>
      <c r="N153" s="2">
        <v>52581</v>
      </c>
      <c r="O153">
        <v>0</v>
      </c>
      <c r="P153" t="s">
        <v>35</v>
      </c>
      <c r="Q153" s="1">
        <v>41617</v>
      </c>
      <c r="R153" t="s">
        <v>35</v>
      </c>
      <c r="S153">
        <v>9</v>
      </c>
      <c r="T153">
        <v>8</v>
      </c>
      <c r="U153">
        <v>8</v>
      </c>
      <c r="V153">
        <v>7</v>
      </c>
    </row>
    <row r="154" spans="1:22" x14ac:dyDescent="0.25">
      <c r="A154" t="s">
        <v>1268</v>
      </c>
      <c r="B154" t="s">
        <v>8447</v>
      </c>
      <c r="C154" t="s">
        <v>28</v>
      </c>
      <c r="D154">
        <v>24</v>
      </c>
      <c r="E154" t="s">
        <v>29</v>
      </c>
      <c r="F154" t="s">
        <v>30</v>
      </c>
      <c r="G154">
        <v>45</v>
      </c>
      <c r="H154" t="s">
        <v>8291</v>
      </c>
      <c r="I154" t="s">
        <v>124</v>
      </c>
      <c r="J154">
        <v>4</v>
      </c>
      <c r="K154" t="s">
        <v>32</v>
      </c>
      <c r="L154" t="s">
        <v>53</v>
      </c>
      <c r="M154" t="s">
        <v>34</v>
      </c>
      <c r="N154" s="2">
        <v>38022</v>
      </c>
      <c r="O154">
        <v>0</v>
      </c>
      <c r="P154" t="s">
        <v>35</v>
      </c>
      <c r="Q154" s="1">
        <v>42930</v>
      </c>
      <c r="R154" t="s">
        <v>35</v>
      </c>
      <c r="S154">
        <v>5</v>
      </c>
      <c r="T154">
        <v>5</v>
      </c>
      <c r="U154">
        <v>5</v>
      </c>
      <c r="V154">
        <v>1</v>
      </c>
    </row>
    <row r="155" spans="1:22" x14ac:dyDescent="0.25">
      <c r="A155" t="s">
        <v>874</v>
      </c>
      <c r="B155" t="s">
        <v>8448</v>
      </c>
      <c r="C155" t="s">
        <v>28</v>
      </c>
      <c r="D155">
        <v>25</v>
      </c>
      <c r="E155" t="s">
        <v>29</v>
      </c>
      <c r="F155" t="s">
        <v>30</v>
      </c>
      <c r="G155">
        <v>14</v>
      </c>
      <c r="H155" t="s">
        <v>9769</v>
      </c>
      <c r="I155" t="s">
        <v>43</v>
      </c>
      <c r="J155">
        <v>2</v>
      </c>
      <c r="K155" t="s">
        <v>44</v>
      </c>
      <c r="L155" t="s">
        <v>33</v>
      </c>
      <c r="M155" t="s">
        <v>50</v>
      </c>
      <c r="N155" s="2">
        <v>40079</v>
      </c>
      <c r="O155">
        <v>0</v>
      </c>
      <c r="P155" t="s">
        <v>47</v>
      </c>
      <c r="Q155" s="1">
        <v>43416</v>
      </c>
      <c r="R155" t="s">
        <v>35</v>
      </c>
      <c r="S155">
        <v>4</v>
      </c>
      <c r="T155">
        <v>3</v>
      </c>
      <c r="U155">
        <v>4</v>
      </c>
      <c r="V155">
        <v>1</v>
      </c>
    </row>
    <row r="156" spans="1:22" x14ac:dyDescent="0.25">
      <c r="A156" t="s">
        <v>189</v>
      </c>
      <c r="B156" t="s">
        <v>8449</v>
      </c>
      <c r="C156" t="s">
        <v>28</v>
      </c>
      <c r="D156">
        <v>36</v>
      </c>
      <c r="E156" t="s">
        <v>29</v>
      </c>
      <c r="F156" t="s">
        <v>30</v>
      </c>
      <c r="G156">
        <v>10</v>
      </c>
      <c r="H156" t="s">
        <v>8291</v>
      </c>
      <c r="I156" t="s">
        <v>126</v>
      </c>
      <c r="J156">
        <v>3</v>
      </c>
      <c r="K156" t="s">
        <v>52</v>
      </c>
      <c r="L156" t="s">
        <v>81</v>
      </c>
      <c r="M156" t="s">
        <v>50</v>
      </c>
      <c r="N156" s="2">
        <v>189405</v>
      </c>
      <c r="O156">
        <v>0</v>
      </c>
      <c r="P156" t="s">
        <v>35</v>
      </c>
      <c r="Q156" s="1">
        <v>41417</v>
      </c>
      <c r="R156" t="s">
        <v>35</v>
      </c>
      <c r="S156">
        <v>9</v>
      </c>
      <c r="T156">
        <v>4</v>
      </c>
      <c r="U156">
        <v>6</v>
      </c>
      <c r="V156">
        <v>7</v>
      </c>
    </row>
    <row r="157" spans="1:22" x14ac:dyDescent="0.25">
      <c r="A157" t="s">
        <v>1374</v>
      </c>
      <c r="B157" t="s">
        <v>8450</v>
      </c>
      <c r="C157" t="s">
        <v>37</v>
      </c>
      <c r="D157">
        <v>22</v>
      </c>
      <c r="E157" t="s">
        <v>29</v>
      </c>
      <c r="F157" t="s">
        <v>39</v>
      </c>
      <c r="G157">
        <v>5</v>
      </c>
      <c r="H157" t="s">
        <v>8292</v>
      </c>
      <c r="I157" t="s">
        <v>31</v>
      </c>
      <c r="J157">
        <v>1</v>
      </c>
      <c r="K157" t="s">
        <v>62</v>
      </c>
      <c r="L157" t="s">
        <v>41</v>
      </c>
      <c r="M157" t="s">
        <v>50</v>
      </c>
      <c r="N157" s="2">
        <v>64689</v>
      </c>
      <c r="O157">
        <v>0</v>
      </c>
      <c r="P157" t="s">
        <v>35</v>
      </c>
      <c r="Q157" s="1">
        <v>43849</v>
      </c>
      <c r="R157" t="s">
        <v>47</v>
      </c>
      <c r="S157">
        <v>1</v>
      </c>
      <c r="T157">
        <v>1</v>
      </c>
      <c r="U157">
        <v>1</v>
      </c>
      <c r="V157">
        <v>1</v>
      </c>
    </row>
    <row r="158" spans="1:22" x14ac:dyDescent="0.25">
      <c r="A158" t="s">
        <v>774</v>
      </c>
      <c r="B158" t="s">
        <v>8451</v>
      </c>
      <c r="C158" t="s">
        <v>49</v>
      </c>
      <c r="D158">
        <v>36</v>
      </c>
      <c r="E158" t="s">
        <v>29</v>
      </c>
      <c r="F158" t="s">
        <v>39</v>
      </c>
      <c r="G158">
        <v>23</v>
      </c>
      <c r="H158" t="s">
        <v>8291</v>
      </c>
      <c r="I158" t="s">
        <v>124</v>
      </c>
      <c r="J158">
        <v>4</v>
      </c>
      <c r="K158" t="s">
        <v>69</v>
      </c>
      <c r="L158" t="s">
        <v>41</v>
      </c>
      <c r="M158" t="s">
        <v>50</v>
      </c>
      <c r="N158" s="2">
        <v>195502</v>
      </c>
      <c r="O158">
        <v>0</v>
      </c>
      <c r="P158" t="s">
        <v>35</v>
      </c>
      <c r="Q158" s="1">
        <v>41693</v>
      </c>
      <c r="R158" t="s">
        <v>35</v>
      </c>
      <c r="S158">
        <v>8</v>
      </c>
      <c r="T158">
        <v>0</v>
      </c>
      <c r="U158">
        <v>3</v>
      </c>
      <c r="V158">
        <v>0</v>
      </c>
    </row>
    <row r="159" spans="1:22" x14ac:dyDescent="0.25">
      <c r="A159" t="s">
        <v>1009</v>
      </c>
      <c r="B159" t="s">
        <v>8452</v>
      </c>
      <c r="C159" t="s">
        <v>28</v>
      </c>
      <c r="D159">
        <v>25</v>
      </c>
      <c r="E159" t="s">
        <v>29</v>
      </c>
      <c r="F159" t="s">
        <v>30</v>
      </c>
      <c r="G159">
        <v>37</v>
      </c>
      <c r="H159" t="s">
        <v>8291</v>
      </c>
      <c r="I159" t="s">
        <v>43</v>
      </c>
      <c r="J159">
        <v>2</v>
      </c>
      <c r="K159" t="s">
        <v>44</v>
      </c>
      <c r="L159" t="s">
        <v>53</v>
      </c>
      <c r="M159" t="s">
        <v>34</v>
      </c>
      <c r="N159" s="2">
        <v>38038</v>
      </c>
      <c r="O159">
        <v>0</v>
      </c>
      <c r="P159" t="s">
        <v>35</v>
      </c>
      <c r="Q159" s="1">
        <v>43126</v>
      </c>
      <c r="R159" t="s">
        <v>47</v>
      </c>
      <c r="S159">
        <v>2</v>
      </c>
      <c r="T159">
        <v>1</v>
      </c>
      <c r="U159">
        <v>1</v>
      </c>
      <c r="V159">
        <v>1</v>
      </c>
    </row>
    <row r="160" spans="1:22" x14ac:dyDescent="0.25">
      <c r="A160" t="s">
        <v>238</v>
      </c>
      <c r="B160" t="s">
        <v>8453</v>
      </c>
      <c r="C160" t="s">
        <v>49</v>
      </c>
      <c r="D160">
        <v>28</v>
      </c>
      <c r="E160" t="s">
        <v>38</v>
      </c>
      <c r="F160" t="s">
        <v>30</v>
      </c>
      <c r="G160">
        <v>9</v>
      </c>
      <c r="H160" t="s">
        <v>8291</v>
      </c>
      <c r="I160" t="s">
        <v>43</v>
      </c>
      <c r="J160">
        <v>3</v>
      </c>
      <c r="K160" t="s">
        <v>44</v>
      </c>
      <c r="L160" t="s">
        <v>33</v>
      </c>
      <c r="M160" t="s">
        <v>34</v>
      </c>
      <c r="N160" s="2">
        <v>48930</v>
      </c>
      <c r="O160">
        <v>1</v>
      </c>
      <c r="P160" t="s">
        <v>47</v>
      </c>
      <c r="Q160" s="1">
        <v>40982</v>
      </c>
      <c r="R160" t="s">
        <v>47</v>
      </c>
      <c r="S160">
        <v>7</v>
      </c>
      <c r="T160">
        <v>4</v>
      </c>
      <c r="U160">
        <v>6</v>
      </c>
      <c r="V160">
        <v>2</v>
      </c>
    </row>
    <row r="161" spans="1:22" x14ac:dyDescent="0.25">
      <c r="A161" t="s">
        <v>193</v>
      </c>
      <c r="B161" t="s">
        <v>8454</v>
      </c>
      <c r="C161" t="s">
        <v>49</v>
      </c>
      <c r="D161">
        <v>47</v>
      </c>
      <c r="E161" t="s">
        <v>29</v>
      </c>
      <c r="F161" t="s">
        <v>39</v>
      </c>
      <c r="G161">
        <v>14</v>
      </c>
      <c r="H161" t="s">
        <v>8292</v>
      </c>
      <c r="I161" t="s">
        <v>31</v>
      </c>
      <c r="J161">
        <v>4</v>
      </c>
      <c r="K161" t="s">
        <v>40</v>
      </c>
      <c r="L161" t="s">
        <v>93</v>
      </c>
      <c r="M161" t="s">
        <v>50</v>
      </c>
      <c r="N161" s="2">
        <v>410970</v>
      </c>
      <c r="O161">
        <v>0</v>
      </c>
      <c r="P161" t="s">
        <v>35</v>
      </c>
      <c r="Q161" s="1">
        <v>41979</v>
      </c>
      <c r="R161" t="s">
        <v>35</v>
      </c>
      <c r="S161">
        <v>8</v>
      </c>
      <c r="T161">
        <v>2</v>
      </c>
      <c r="U161">
        <v>5</v>
      </c>
      <c r="V161">
        <v>8</v>
      </c>
    </row>
    <row r="162" spans="1:22" x14ac:dyDescent="0.25">
      <c r="A162" t="s">
        <v>432</v>
      </c>
      <c r="B162" t="s">
        <v>8455</v>
      </c>
      <c r="C162" t="s">
        <v>28</v>
      </c>
      <c r="D162">
        <v>23</v>
      </c>
      <c r="E162" t="s">
        <v>38</v>
      </c>
      <c r="F162" t="s">
        <v>39</v>
      </c>
      <c r="G162">
        <v>31</v>
      </c>
      <c r="H162" t="s">
        <v>8291</v>
      </c>
      <c r="I162" t="s">
        <v>124</v>
      </c>
      <c r="J162">
        <v>3</v>
      </c>
      <c r="K162" t="s">
        <v>59</v>
      </c>
      <c r="L162" t="s">
        <v>60</v>
      </c>
      <c r="M162" t="s">
        <v>50</v>
      </c>
      <c r="N162" s="2">
        <v>23505</v>
      </c>
      <c r="O162">
        <v>0</v>
      </c>
      <c r="P162" t="s">
        <v>35</v>
      </c>
      <c r="Q162" s="1">
        <v>42928</v>
      </c>
      <c r="R162" t="s">
        <v>47</v>
      </c>
      <c r="S162">
        <v>1</v>
      </c>
      <c r="T162">
        <v>0</v>
      </c>
      <c r="U162">
        <v>0</v>
      </c>
      <c r="V162">
        <v>0</v>
      </c>
    </row>
    <row r="163" spans="1:22" x14ac:dyDescent="0.25">
      <c r="A163" t="s">
        <v>194</v>
      </c>
      <c r="B163" t="s">
        <v>8456</v>
      </c>
      <c r="C163" t="s">
        <v>49</v>
      </c>
      <c r="D163">
        <v>38</v>
      </c>
      <c r="E163" t="s">
        <v>29</v>
      </c>
      <c r="F163" t="s">
        <v>39</v>
      </c>
      <c r="G163">
        <v>13</v>
      </c>
      <c r="H163" t="s">
        <v>8291</v>
      </c>
      <c r="I163" t="s">
        <v>43</v>
      </c>
      <c r="J163">
        <v>3</v>
      </c>
      <c r="K163" t="s">
        <v>69</v>
      </c>
      <c r="L163" t="s">
        <v>41</v>
      </c>
      <c r="M163" t="s">
        <v>97</v>
      </c>
      <c r="N163" s="2">
        <v>240248</v>
      </c>
      <c r="O163">
        <v>1</v>
      </c>
      <c r="P163" t="s">
        <v>47</v>
      </c>
      <c r="Q163" s="1">
        <v>41987</v>
      </c>
      <c r="R163" t="s">
        <v>35</v>
      </c>
      <c r="S163">
        <v>8</v>
      </c>
      <c r="T163">
        <v>4</v>
      </c>
      <c r="U163">
        <v>8</v>
      </c>
      <c r="V163">
        <v>0</v>
      </c>
    </row>
    <row r="164" spans="1:22" x14ac:dyDescent="0.25">
      <c r="A164" t="s">
        <v>1000</v>
      </c>
      <c r="B164" t="s">
        <v>8457</v>
      </c>
      <c r="C164" t="s">
        <v>49</v>
      </c>
      <c r="D164">
        <v>35</v>
      </c>
      <c r="E164" t="s">
        <v>29</v>
      </c>
      <c r="F164" t="s">
        <v>30</v>
      </c>
      <c r="G164">
        <v>7</v>
      </c>
      <c r="H164" t="s">
        <v>8292</v>
      </c>
      <c r="I164" t="s">
        <v>124</v>
      </c>
      <c r="J164">
        <v>3</v>
      </c>
      <c r="K164" t="s">
        <v>32</v>
      </c>
      <c r="L164" t="s">
        <v>81</v>
      </c>
      <c r="M164" t="s">
        <v>97</v>
      </c>
      <c r="N164" s="2">
        <v>253952</v>
      </c>
      <c r="O164">
        <v>1</v>
      </c>
      <c r="P164" t="s">
        <v>47</v>
      </c>
      <c r="Q164" s="1">
        <v>41549</v>
      </c>
      <c r="R164" t="s">
        <v>35</v>
      </c>
      <c r="S164">
        <v>9</v>
      </c>
      <c r="T164">
        <v>9</v>
      </c>
      <c r="U164">
        <v>9</v>
      </c>
      <c r="V164">
        <v>4</v>
      </c>
    </row>
    <row r="165" spans="1:22" x14ac:dyDescent="0.25">
      <c r="A165" t="s">
        <v>439</v>
      </c>
      <c r="B165" t="s">
        <v>8458</v>
      </c>
      <c r="C165" t="s">
        <v>49</v>
      </c>
      <c r="D165">
        <v>29</v>
      </c>
      <c r="E165" t="s">
        <v>29</v>
      </c>
      <c r="F165" t="s">
        <v>144</v>
      </c>
      <c r="G165">
        <v>29</v>
      </c>
      <c r="H165" t="s">
        <v>8291</v>
      </c>
      <c r="I165" t="s">
        <v>31</v>
      </c>
      <c r="J165">
        <v>2</v>
      </c>
      <c r="K165" t="s">
        <v>59</v>
      </c>
      <c r="L165" t="s">
        <v>202</v>
      </c>
      <c r="M165" t="s">
        <v>50</v>
      </c>
      <c r="N165" s="2">
        <v>49606</v>
      </c>
      <c r="O165">
        <v>0</v>
      </c>
      <c r="P165" t="s">
        <v>35</v>
      </c>
      <c r="Q165" s="1">
        <v>40913</v>
      </c>
      <c r="R165" t="s">
        <v>47</v>
      </c>
      <c r="S165">
        <v>6</v>
      </c>
      <c r="T165">
        <v>1</v>
      </c>
      <c r="U165">
        <v>1</v>
      </c>
      <c r="V165">
        <v>6</v>
      </c>
    </row>
    <row r="166" spans="1:22" x14ac:dyDescent="0.25">
      <c r="A166" t="s">
        <v>1218</v>
      </c>
      <c r="B166" t="s">
        <v>8459</v>
      </c>
      <c r="C166" t="s">
        <v>28</v>
      </c>
      <c r="D166">
        <v>28</v>
      </c>
      <c r="E166" t="s">
        <v>55</v>
      </c>
      <c r="F166" t="s">
        <v>30</v>
      </c>
      <c r="G166">
        <v>17</v>
      </c>
      <c r="H166" t="s">
        <v>8292</v>
      </c>
      <c r="I166" t="s">
        <v>43</v>
      </c>
      <c r="J166">
        <v>2</v>
      </c>
      <c r="K166" t="s">
        <v>32</v>
      </c>
      <c r="L166" t="s">
        <v>33</v>
      </c>
      <c r="M166" t="s">
        <v>50</v>
      </c>
      <c r="N166" s="2">
        <v>54324</v>
      </c>
      <c r="O166">
        <v>0</v>
      </c>
      <c r="P166" t="s">
        <v>47</v>
      </c>
      <c r="Q166" s="1">
        <v>42257</v>
      </c>
      <c r="R166" t="s">
        <v>47</v>
      </c>
      <c r="S166">
        <v>3</v>
      </c>
      <c r="T166">
        <v>3</v>
      </c>
      <c r="U166">
        <v>3</v>
      </c>
      <c r="V166">
        <v>1</v>
      </c>
    </row>
    <row r="167" spans="1:22" x14ac:dyDescent="0.25">
      <c r="A167" t="s">
        <v>198</v>
      </c>
      <c r="B167" t="s">
        <v>8460</v>
      </c>
      <c r="C167" t="s">
        <v>37</v>
      </c>
      <c r="D167">
        <v>27</v>
      </c>
      <c r="E167" t="s">
        <v>29</v>
      </c>
      <c r="F167" t="s">
        <v>30</v>
      </c>
      <c r="G167">
        <v>4</v>
      </c>
      <c r="H167" t="s">
        <v>8292</v>
      </c>
      <c r="I167" t="s">
        <v>56</v>
      </c>
      <c r="J167">
        <v>3</v>
      </c>
      <c r="K167" t="s">
        <v>44</v>
      </c>
      <c r="L167" t="s">
        <v>45</v>
      </c>
      <c r="M167" t="s">
        <v>34</v>
      </c>
      <c r="N167" s="2">
        <v>60967</v>
      </c>
      <c r="O167">
        <v>2</v>
      </c>
      <c r="P167" t="s">
        <v>35</v>
      </c>
      <c r="Q167" s="1">
        <v>42230</v>
      </c>
      <c r="R167" t="s">
        <v>35</v>
      </c>
      <c r="S167">
        <v>7</v>
      </c>
      <c r="T167">
        <v>7</v>
      </c>
      <c r="U167">
        <v>7</v>
      </c>
      <c r="V167">
        <v>0</v>
      </c>
    </row>
    <row r="168" spans="1:22" x14ac:dyDescent="0.25">
      <c r="A168" t="s">
        <v>1153</v>
      </c>
      <c r="B168" t="s">
        <v>8461</v>
      </c>
      <c r="C168" t="s">
        <v>28</v>
      </c>
      <c r="D168">
        <v>35</v>
      </c>
      <c r="E168" t="s">
        <v>55</v>
      </c>
      <c r="F168" t="s">
        <v>30</v>
      </c>
      <c r="G168">
        <v>17</v>
      </c>
      <c r="H168" t="s">
        <v>8291</v>
      </c>
      <c r="I168" t="s">
        <v>56</v>
      </c>
      <c r="J168">
        <v>2</v>
      </c>
      <c r="K168" t="s">
        <v>44</v>
      </c>
      <c r="L168" t="s">
        <v>81</v>
      </c>
      <c r="M168" t="s">
        <v>97</v>
      </c>
      <c r="N168" s="2">
        <v>117151</v>
      </c>
      <c r="O168">
        <v>1</v>
      </c>
      <c r="P168" t="s">
        <v>35</v>
      </c>
      <c r="Q168" s="1">
        <v>40994</v>
      </c>
      <c r="R168" t="s">
        <v>35</v>
      </c>
      <c r="S168">
        <v>10</v>
      </c>
      <c r="T168">
        <v>3</v>
      </c>
      <c r="U168">
        <v>7</v>
      </c>
      <c r="V168">
        <v>6</v>
      </c>
    </row>
    <row r="169" spans="1:22" x14ac:dyDescent="0.25">
      <c r="A169" t="s">
        <v>1442</v>
      </c>
      <c r="B169" t="s">
        <v>8462</v>
      </c>
      <c r="C169" t="s">
        <v>49</v>
      </c>
      <c r="D169">
        <v>21</v>
      </c>
      <c r="E169" t="s">
        <v>29</v>
      </c>
      <c r="F169" t="s">
        <v>30</v>
      </c>
      <c r="G169">
        <v>17</v>
      </c>
      <c r="H169" t="s">
        <v>8292</v>
      </c>
      <c r="I169" t="s">
        <v>31</v>
      </c>
      <c r="J169">
        <v>3</v>
      </c>
      <c r="K169" t="s">
        <v>44</v>
      </c>
      <c r="L169" t="s">
        <v>81</v>
      </c>
      <c r="M169" t="s">
        <v>50</v>
      </c>
      <c r="N169" s="2">
        <v>44940</v>
      </c>
      <c r="O169">
        <v>0</v>
      </c>
      <c r="P169" t="s">
        <v>35</v>
      </c>
      <c r="Q169" s="1">
        <v>43745</v>
      </c>
      <c r="R169" t="s">
        <v>35</v>
      </c>
      <c r="S169">
        <v>3</v>
      </c>
      <c r="T169">
        <v>3</v>
      </c>
      <c r="U169">
        <v>3</v>
      </c>
      <c r="V169">
        <v>0</v>
      </c>
    </row>
    <row r="170" spans="1:22" x14ac:dyDescent="0.25">
      <c r="A170" t="s">
        <v>252</v>
      </c>
      <c r="B170" t="s">
        <v>8463</v>
      </c>
      <c r="C170" t="s">
        <v>49</v>
      </c>
      <c r="D170">
        <v>29</v>
      </c>
      <c r="E170" t="s">
        <v>29</v>
      </c>
      <c r="F170" t="s">
        <v>30</v>
      </c>
      <c r="G170">
        <v>3</v>
      </c>
      <c r="H170" t="s">
        <v>8292</v>
      </c>
      <c r="I170" t="s">
        <v>31</v>
      </c>
      <c r="J170">
        <v>3</v>
      </c>
      <c r="K170" t="s">
        <v>52</v>
      </c>
      <c r="L170" t="s">
        <v>53</v>
      </c>
      <c r="M170" t="s">
        <v>97</v>
      </c>
      <c r="N170" s="2">
        <v>60388</v>
      </c>
      <c r="O170">
        <v>2</v>
      </c>
      <c r="P170" t="s">
        <v>47</v>
      </c>
      <c r="Q170" s="1">
        <v>41375</v>
      </c>
      <c r="R170" t="s">
        <v>47</v>
      </c>
      <c r="S170">
        <v>5</v>
      </c>
      <c r="T170">
        <v>1</v>
      </c>
      <c r="U170">
        <v>3</v>
      </c>
      <c r="V170">
        <v>1</v>
      </c>
    </row>
    <row r="171" spans="1:22" x14ac:dyDescent="0.25">
      <c r="A171" t="s">
        <v>1349</v>
      </c>
      <c r="B171" t="s">
        <v>8464</v>
      </c>
      <c r="C171" t="s">
        <v>37</v>
      </c>
      <c r="D171">
        <v>43</v>
      </c>
      <c r="E171" t="s">
        <v>29</v>
      </c>
      <c r="F171" t="s">
        <v>30</v>
      </c>
      <c r="G171">
        <v>31</v>
      </c>
      <c r="H171" t="s">
        <v>8292</v>
      </c>
      <c r="I171" t="s">
        <v>31</v>
      </c>
      <c r="J171">
        <v>4</v>
      </c>
      <c r="K171" t="s">
        <v>44</v>
      </c>
      <c r="L171" t="s">
        <v>33</v>
      </c>
      <c r="M171" t="s">
        <v>34</v>
      </c>
      <c r="N171" s="2">
        <v>130665</v>
      </c>
      <c r="O171">
        <v>1</v>
      </c>
      <c r="P171" t="s">
        <v>35</v>
      </c>
      <c r="Q171" s="1">
        <v>41618</v>
      </c>
      <c r="R171" t="s">
        <v>35</v>
      </c>
      <c r="S171">
        <v>9</v>
      </c>
      <c r="T171">
        <v>6</v>
      </c>
      <c r="U171">
        <v>9</v>
      </c>
      <c r="V171">
        <v>6</v>
      </c>
    </row>
    <row r="172" spans="1:22" x14ac:dyDescent="0.25">
      <c r="A172" t="s">
        <v>203</v>
      </c>
      <c r="B172" t="s">
        <v>8465</v>
      </c>
      <c r="C172" t="s">
        <v>49</v>
      </c>
      <c r="D172">
        <v>34</v>
      </c>
      <c r="E172" t="s">
        <v>38</v>
      </c>
      <c r="F172" t="s">
        <v>39</v>
      </c>
      <c r="G172">
        <v>15</v>
      </c>
      <c r="H172" t="s">
        <v>8291</v>
      </c>
      <c r="I172" t="s">
        <v>31</v>
      </c>
      <c r="J172">
        <v>2</v>
      </c>
      <c r="K172" t="s">
        <v>40</v>
      </c>
      <c r="L172" t="s">
        <v>41</v>
      </c>
      <c r="M172" t="s">
        <v>50</v>
      </c>
      <c r="N172" s="2">
        <v>173246</v>
      </c>
      <c r="O172">
        <v>0</v>
      </c>
      <c r="P172" t="s">
        <v>47</v>
      </c>
      <c r="Q172" s="1">
        <v>40959</v>
      </c>
      <c r="R172" t="s">
        <v>47</v>
      </c>
      <c r="S172">
        <v>9</v>
      </c>
      <c r="T172">
        <v>4</v>
      </c>
      <c r="U172">
        <v>7</v>
      </c>
      <c r="V172">
        <v>7</v>
      </c>
    </row>
    <row r="173" spans="1:22" x14ac:dyDescent="0.25">
      <c r="A173" t="s">
        <v>1539</v>
      </c>
      <c r="B173" t="s">
        <v>8466</v>
      </c>
      <c r="C173" t="s">
        <v>196</v>
      </c>
      <c r="D173">
        <v>23</v>
      </c>
      <c r="E173" t="s">
        <v>29</v>
      </c>
      <c r="F173" t="s">
        <v>144</v>
      </c>
      <c r="G173">
        <v>42</v>
      </c>
      <c r="H173" t="s">
        <v>8291</v>
      </c>
      <c r="I173" t="s">
        <v>43</v>
      </c>
      <c r="J173">
        <v>1</v>
      </c>
      <c r="K173" t="s">
        <v>40</v>
      </c>
      <c r="L173" t="s">
        <v>202</v>
      </c>
      <c r="M173" t="s">
        <v>34</v>
      </c>
      <c r="N173" s="2">
        <v>30683</v>
      </c>
      <c r="O173">
        <v>1</v>
      </c>
      <c r="P173" t="s">
        <v>35</v>
      </c>
      <c r="Q173" s="1">
        <v>42911</v>
      </c>
      <c r="R173" t="s">
        <v>35</v>
      </c>
      <c r="S173">
        <v>5</v>
      </c>
      <c r="T173">
        <v>5</v>
      </c>
      <c r="U173">
        <v>5</v>
      </c>
      <c r="V173">
        <v>5</v>
      </c>
    </row>
    <row r="174" spans="1:22" x14ac:dyDescent="0.25">
      <c r="A174" t="s">
        <v>205</v>
      </c>
      <c r="B174" t="s">
        <v>8467</v>
      </c>
      <c r="C174" t="s">
        <v>49</v>
      </c>
      <c r="D174">
        <v>25</v>
      </c>
      <c r="E174" t="s">
        <v>29</v>
      </c>
      <c r="F174" t="s">
        <v>39</v>
      </c>
      <c r="G174">
        <v>38</v>
      </c>
      <c r="H174" t="s">
        <v>9769</v>
      </c>
      <c r="I174" t="s">
        <v>124</v>
      </c>
      <c r="J174">
        <v>2</v>
      </c>
      <c r="K174" t="s">
        <v>40</v>
      </c>
      <c r="L174" t="s">
        <v>41</v>
      </c>
      <c r="M174" t="s">
        <v>50</v>
      </c>
      <c r="N174" s="2">
        <v>57018</v>
      </c>
      <c r="O174">
        <v>0</v>
      </c>
      <c r="P174" t="s">
        <v>35</v>
      </c>
      <c r="Q174" s="1">
        <v>42056</v>
      </c>
      <c r="R174" t="s">
        <v>47</v>
      </c>
      <c r="S174">
        <v>1</v>
      </c>
      <c r="T174">
        <v>0</v>
      </c>
      <c r="U174">
        <v>0</v>
      </c>
      <c r="V174">
        <v>0</v>
      </c>
    </row>
    <row r="175" spans="1:22" x14ac:dyDescent="0.25">
      <c r="A175" t="s">
        <v>967</v>
      </c>
      <c r="B175" t="s">
        <v>8468</v>
      </c>
      <c r="C175" t="s">
        <v>49</v>
      </c>
      <c r="D175">
        <v>28</v>
      </c>
      <c r="E175" t="s">
        <v>29</v>
      </c>
      <c r="F175" t="s">
        <v>30</v>
      </c>
      <c r="G175">
        <v>33</v>
      </c>
      <c r="H175" t="s">
        <v>8291</v>
      </c>
      <c r="I175" t="s">
        <v>56</v>
      </c>
      <c r="J175">
        <v>3</v>
      </c>
      <c r="K175" t="s">
        <v>44</v>
      </c>
      <c r="L175" t="s">
        <v>53</v>
      </c>
      <c r="M175" t="s">
        <v>50</v>
      </c>
      <c r="N175" s="2">
        <v>54536</v>
      </c>
      <c r="O175">
        <v>0</v>
      </c>
      <c r="P175" t="s">
        <v>35</v>
      </c>
      <c r="Q175" s="1">
        <v>41022</v>
      </c>
      <c r="R175" t="s">
        <v>47</v>
      </c>
      <c r="S175">
        <v>3</v>
      </c>
      <c r="T175">
        <v>3</v>
      </c>
      <c r="U175">
        <v>3</v>
      </c>
      <c r="V175">
        <v>2</v>
      </c>
    </row>
    <row r="176" spans="1:22" x14ac:dyDescent="0.25">
      <c r="A176" t="s">
        <v>206</v>
      </c>
      <c r="B176" t="s">
        <v>8469</v>
      </c>
      <c r="C176" t="s">
        <v>49</v>
      </c>
      <c r="D176">
        <v>39</v>
      </c>
      <c r="E176" t="s">
        <v>29</v>
      </c>
      <c r="F176" t="s">
        <v>39</v>
      </c>
      <c r="G176">
        <v>37</v>
      </c>
      <c r="H176" t="s">
        <v>9769</v>
      </c>
      <c r="I176" t="s">
        <v>56</v>
      </c>
      <c r="J176">
        <v>3</v>
      </c>
      <c r="K176" t="s">
        <v>62</v>
      </c>
      <c r="L176" t="s">
        <v>60</v>
      </c>
      <c r="M176" t="s">
        <v>50</v>
      </c>
      <c r="N176" s="2">
        <v>65612</v>
      </c>
      <c r="O176">
        <v>0</v>
      </c>
      <c r="P176" t="s">
        <v>35</v>
      </c>
      <c r="Q176" s="1">
        <v>41693</v>
      </c>
      <c r="R176" t="s">
        <v>35</v>
      </c>
      <c r="S176">
        <v>8</v>
      </c>
      <c r="T176">
        <v>2</v>
      </c>
      <c r="U176">
        <v>8</v>
      </c>
      <c r="V176">
        <v>7</v>
      </c>
    </row>
    <row r="177" spans="1:22" x14ac:dyDescent="0.25">
      <c r="A177" t="s">
        <v>660</v>
      </c>
      <c r="B177" t="s">
        <v>8470</v>
      </c>
      <c r="C177" t="s">
        <v>37</v>
      </c>
      <c r="D177">
        <v>37</v>
      </c>
      <c r="E177" t="s">
        <v>29</v>
      </c>
      <c r="F177" t="s">
        <v>30</v>
      </c>
      <c r="G177">
        <v>28</v>
      </c>
      <c r="H177" t="s">
        <v>8291</v>
      </c>
      <c r="I177" t="s">
        <v>43</v>
      </c>
      <c r="J177">
        <v>3</v>
      </c>
      <c r="K177" t="s">
        <v>32</v>
      </c>
      <c r="L177" t="s">
        <v>86</v>
      </c>
      <c r="M177" t="s">
        <v>50</v>
      </c>
      <c r="N177" s="2">
        <v>368494</v>
      </c>
      <c r="O177">
        <v>0</v>
      </c>
      <c r="P177" t="s">
        <v>47</v>
      </c>
      <c r="Q177" s="1">
        <v>41043</v>
      </c>
      <c r="R177" t="s">
        <v>35</v>
      </c>
      <c r="S177">
        <v>10</v>
      </c>
      <c r="T177">
        <v>8</v>
      </c>
      <c r="U177">
        <v>9</v>
      </c>
      <c r="V177">
        <v>6</v>
      </c>
    </row>
    <row r="178" spans="1:22" x14ac:dyDescent="0.25">
      <c r="A178" t="s">
        <v>207</v>
      </c>
      <c r="B178" t="s">
        <v>8471</v>
      </c>
      <c r="C178" t="s">
        <v>196</v>
      </c>
      <c r="D178">
        <v>33</v>
      </c>
      <c r="E178" t="s">
        <v>29</v>
      </c>
      <c r="F178" t="s">
        <v>39</v>
      </c>
      <c r="G178">
        <v>30</v>
      </c>
      <c r="H178" t="s">
        <v>8291</v>
      </c>
      <c r="I178" t="s">
        <v>124</v>
      </c>
      <c r="J178">
        <v>3</v>
      </c>
      <c r="K178" t="s">
        <v>62</v>
      </c>
      <c r="L178" t="s">
        <v>41</v>
      </c>
      <c r="M178" t="s">
        <v>34</v>
      </c>
      <c r="N178" s="2">
        <v>90726</v>
      </c>
      <c r="O178">
        <v>0</v>
      </c>
      <c r="P178" t="s">
        <v>35</v>
      </c>
      <c r="Q178" s="1">
        <v>41899</v>
      </c>
      <c r="R178" t="s">
        <v>35</v>
      </c>
      <c r="S178">
        <v>8</v>
      </c>
      <c r="T178">
        <v>0</v>
      </c>
      <c r="U178">
        <v>5</v>
      </c>
      <c r="V178">
        <v>1</v>
      </c>
    </row>
    <row r="179" spans="1:22" x14ac:dyDescent="0.25">
      <c r="A179" t="s">
        <v>954</v>
      </c>
      <c r="B179" t="s">
        <v>8472</v>
      </c>
      <c r="C179" t="s">
        <v>28</v>
      </c>
      <c r="D179">
        <v>32</v>
      </c>
      <c r="E179" t="s">
        <v>29</v>
      </c>
      <c r="F179" t="s">
        <v>30</v>
      </c>
      <c r="G179">
        <v>24</v>
      </c>
      <c r="H179" t="s">
        <v>8291</v>
      </c>
      <c r="I179" t="s">
        <v>96</v>
      </c>
      <c r="J179">
        <v>3</v>
      </c>
      <c r="K179" t="s">
        <v>32</v>
      </c>
      <c r="L179" t="s">
        <v>53</v>
      </c>
      <c r="M179" t="s">
        <v>34</v>
      </c>
      <c r="N179" s="2">
        <v>41857</v>
      </c>
      <c r="O179">
        <v>1</v>
      </c>
      <c r="P179" t="s">
        <v>35</v>
      </c>
      <c r="Q179" s="1">
        <v>41376</v>
      </c>
      <c r="R179" t="s">
        <v>35</v>
      </c>
      <c r="S179">
        <v>9</v>
      </c>
      <c r="T179">
        <v>0</v>
      </c>
      <c r="U179">
        <v>5</v>
      </c>
      <c r="V179">
        <v>2</v>
      </c>
    </row>
    <row r="180" spans="1:22" x14ac:dyDescent="0.25">
      <c r="A180" t="s">
        <v>208</v>
      </c>
      <c r="B180" t="s">
        <v>8473</v>
      </c>
      <c r="C180" t="s">
        <v>49</v>
      </c>
      <c r="D180">
        <v>33</v>
      </c>
      <c r="E180" t="s">
        <v>38</v>
      </c>
      <c r="F180" t="s">
        <v>30</v>
      </c>
      <c r="G180">
        <v>34</v>
      </c>
      <c r="H180" t="s">
        <v>9769</v>
      </c>
      <c r="I180" t="s">
        <v>56</v>
      </c>
      <c r="J180">
        <v>2</v>
      </c>
      <c r="K180" t="s">
        <v>44</v>
      </c>
      <c r="L180" t="s">
        <v>45</v>
      </c>
      <c r="M180" t="s">
        <v>50</v>
      </c>
      <c r="N180" s="2">
        <v>91407</v>
      </c>
      <c r="O180">
        <v>0</v>
      </c>
      <c r="P180" t="s">
        <v>35</v>
      </c>
      <c r="Q180" s="1">
        <v>41381</v>
      </c>
      <c r="R180" t="s">
        <v>35</v>
      </c>
      <c r="S180">
        <v>9</v>
      </c>
      <c r="T180">
        <v>9</v>
      </c>
      <c r="U180">
        <v>9</v>
      </c>
      <c r="V180">
        <v>4</v>
      </c>
    </row>
    <row r="181" spans="1:22" x14ac:dyDescent="0.25">
      <c r="A181" t="s">
        <v>280</v>
      </c>
      <c r="B181" t="s">
        <v>8474</v>
      </c>
      <c r="C181" t="s">
        <v>49</v>
      </c>
      <c r="D181">
        <v>34</v>
      </c>
      <c r="E181" t="s">
        <v>29</v>
      </c>
      <c r="F181" t="s">
        <v>30</v>
      </c>
      <c r="G181">
        <v>14</v>
      </c>
      <c r="H181" t="s">
        <v>8292</v>
      </c>
      <c r="I181" t="s">
        <v>31</v>
      </c>
      <c r="J181">
        <v>2</v>
      </c>
      <c r="K181" t="s">
        <v>32</v>
      </c>
      <c r="L181" t="s">
        <v>81</v>
      </c>
      <c r="M181" t="s">
        <v>50</v>
      </c>
      <c r="N181" s="2">
        <v>154405</v>
      </c>
      <c r="O181">
        <v>0</v>
      </c>
      <c r="P181" t="s">
        <v>35</v>
      </c>
      <c r="Q181" s="1">
        <v>41421</v>
      </c>
      <c r="R181" t="s">
        <v>35</v>
      </c>
      <c r="S181">
        <v>9</v>
      </c>
      <c r="T181">
        <v>7</v>
      </c>
      <c r="U181">
        <v>7</v>
      </c>
      <c r="V181">
        <v>1</v>
      </c>
    </row>
    <row r="182" spans="1:22" x14ac:dyDescent="0.25">
      <c r="A182" t="s">
        <v>504</v>
      </c>
      <c r="B182" t="s">
        <v>8475</v>
      </c>
      <c r="C182" t="s">
        <v>49</v>
      </c>
      <c r="D182">
        <v>25</v>
      </c>
      <c r="E182" t="s">
        <v>29</v>
      </c>
      <c r="F182" t="s">
        <v>144</v>
      </c>
      <c r="G182">
        <v>14</v>
      </c>
      <c r="H182" t="s">
        <v>8291</v>
      </c>
      <c r="I182" t="s">
        <v>126</v>
      </c>
      <c r="J182">
        <v>1</v>
      </c>
      <c r="K182" t="s">
        <v>144</v>
      </c>
      <c r="L182" t="s">
        <v>202</v>
      </c>
      <c r="M182" t="s">
        <v>34</v>
      </c>
      <c r="N182" s="2">
        <v>22150</v>
      </c>
      <c r="O182">
        <v>1</v>
      </c>
      <c r="P182" t="s">
        <v>35</v>
      </c>
      <c r="Q182" s="1">
        <v>43276</v>
      </c>
      <c r="R182" t="s">
        <v>47</v>
      </c>
      <c r="S182">
        <v>2</v>
      </c>
      <c r="T182">
        <v>0</v>
      </c>
      <c r="U182">
        <v>1</v>
      </c>
      <c r="V182">
        <v>1</v>
      </c>
    </row>
    <row r="183" spans="1:22" x14ac:dyDescent="0.25">
      <c r="A183" t="s">
        <v>210</v>
      </c>
      <c r="B183" t="s">
        <v>8476</v>
      </c>
      <c r="C183" t="s">
        <v>49</v>
      </c>
      <c r="D183">
        <v>46</v>
      </c>
      <c r="E183" t="s">
        <v>38</v>
      </c>
      <c r="F183" t="s">
        <v>30</v>
      </c>
      <c r="G183">
        <v>24</v>
      </c>
      <c r="H183" t="s">
        <v>8292</v>
      </c>
      <c r="I183" t="s">
        <v>31</v>
      </c>
      <c r="J183">
        <v>3</v>
      </c>
      <c r="K183" t="s">
        <v>44</v>
      </c>
      <c r="L183" t="s">
        <v>116</v>
      </c>
      <c r="M183" t="s">
        <v>34</v>
      </c>
      <c r="N183" s="2">
        <v>514945</v>
      </c>
      <c r="O183">
        <v>0</v>
      </c>
      <c r="P183" t="s">
        <v>47</v>
      </c>
      <c r="Q183" s="1">
        <v>41310</v>
      </c>
      <c r="R183" t="s">
        <v>35</v>
      </c>
      <c r="S183">
        <v>9</v>
      </c>
      <c r="T183">
        <v>4</v>
      </c>
      <c r="U183">
        <v>7</v>
      </c>
      <c r="V183">
        <v>7</v>
      </c>
    </row>
    <row r="184" spans="1:22" x14ac:dyDescent="0.25">
      <c r="A184" t="s">
        <v>525</v>
      </c>
      <c r="B184" t="s">
        <v>8477</v>
      </c>
      <c r="C184" t="s">
        <v>28</v>
      </c>
      <c r="D184">
        <v>26</v>
      </c>
      <c r="E184" t="s">
        <v>38</v>
      </c>
      <c r="F184" t="s">
        <v>30</v>
      </c>
      <c r="G184">
        <v>45</v>
      </c>
      <c r="H184" t="s">
        <v>8291</v>
      </c>
      <c r="I184" t="s">
        <v>124</v>
      </c>
      <c r="J184">
        <v>3</v>
      </c>
      <c r="K184" t="s">
        <v>32</v>
      </c>
      <c r="L184" t="s">
        <v>45</v>
      </c>
      <c r="M184" t="s">
        <v>97</v>
      </c>
      <c r="N184" s="2">
        <v>108865</v>
      </c>
      <c r="O184">
        <v>2</v>
      </c>
      <c r="P184" t="s">
        <v>35</v>
      </c>
      <c r="Q184" s="1">
        <v>42390</v>
      </c>
      <c r="R184" t="s">
        <v>47</v>
      </c>
      <c r="S184">
        <v>1</v>
      </c>
      <c r="T184">
        <v>0</v>
      </c>
      <c r="U184">
        <v>0</v>
      </c>
      <c r="V184">
        <v>1</v>
      </c>
    </row>
    <row r="185" spans="1:22" x14ac:dyDescent="0.25">
      <c r="A185" t="s">
        <v>211</v>
      </c>
      <c r="B185" t="s">
        <v>8478</v>
      </c>
      <c r="C185" t="s">
        <v>49</v>
      </c>
      <c r="D185">
        <v>38</v>
      </c>
      <c r="E185" t="s">
        <v>29</v>
      </c>
      <c r="F185" t="s">
        <v>30</v>
      </c>
      <c r="G185">
        <v>10</v>
      </c>
      <c r="H185" t="s">
        <v>9769</v>
      </c>
      <c r="I185" t="s">
        <v>31</v>
      </c>
      <c r="J185">
        <v>3</v>
      </c>
      <c r="K185" t="s">
        <v>52</v>
      </c>
      <c r="L185" t="s">
        <v>116</v>
      </c>
      <c r="M185" t="s">
        <v>34</v>
      </c>
      <c r="N185" s="2">
        <v>303360</v>
      </c>
      <c r="O185">
        <v>0</v>
      </c>
      <c r="P185" t="s">
        <v>35</v>
      </c>
      <c r="Q185" s="1">
        <v>44485</v>
      </c>
      <c r="R185" t="s">
        <v>47</v>
      </c>
      <c r="S185">
        <v>0</v>
      </c>
      <c r="T185">
        <v>0</v>
      </c>
      <c r="U185">
        <v>0</v>
      </c>
      <c r="V185">
        <v>0</v>
      </c>
    </row>
    <row r="186" spans="1:22" x14ac:dyDescent="0.25">
      <c r="A186" t="s">
        <v>212</v>
      </c>
      <c r="B186" t="s">
        <v>8479</v>
      </c>
      <c r="C186" t="s">
        <v>49</v>
      </c>
      <c r="D186">
        <v>48</v>
      </c>
      <c r="E186" t="s">
        <v>29</v>
      </c>
      <c r="F186" t="s">
        <v>30</v>
      </c>
      <c r="G186">
        <v>17</v>
      </c>
      <c r="H186" t="s">
        <v>8291</v>
      </c>
      <c r="I186" t="s">
        <v>43</v>
      </c>
      <c r="J186">
        <v>3</v>
      </c>
      <c r="K186" t="s">
        <v>32</v>
      </c>
      <c r="L186" t="s">
        <v>33</v>
      </c>
      <c r="M186" t="s">
        <v>50</v>
      </c>
      <c r="N186" s="2">
        <v>65860</v>
      </c>
      <c r="O186">
        <v>0</v>
      </c>
      <c r="P186" t="s">
        <v>35</v>
      </c>
      <c r="Q186" s="1">
        <v>40940</v>
      </c>
      <c r="R186" t="s">
        <v>35</v>
      </c>
      <c r="S186">
        <v>10</v>
      </c>
      <c r="T186">
        <v>6</v>
      </c>
      <c r="U186">
        <v>7</v>
      </c>
      <c r="V186">
        <v>1</v>
      </c>
    </row>
    <row r="187" spans="1:22" x14ac:dyDescent="0.25">
      <c r="A187" t="s">
        <v>983</v>
      </c>
      <c r="B187" t="s">
        <v>8480</v>
      </c>
      <c r="C187" t="s">
        <v>49</v>
      </c>
      <c r="D187">
        <v>26</v>
      </c>
      <c r="E187" t="s">
        <v>29</v>
      </c>
      <c r="F187" t="s">
        <v>30</v>
      </c>
      <c r="G187">
        <v>25</v>
      </c>
      <c r="H187" t="s">
        <v>8291</v>
      </c>
      <c r="I187" t="s">
        <v>31</v>
      </c>
      <c r="J187">
        <v>3</v>
      </c>
      <c r="K187" t="s">
        <v>32</v>
      </c>
      <c r="L187" t="s">
        <v>33</v>
      </c>
      <c r="M187" t="s">
        <v>34</v>
      </c>
      <c r="N187" s="2">
        <v>22089</v>
      </c>
      <c r="O187">
        <v>1</v>
      </c>
      <c r="P187" t="s">
        <v>47</v>
      </c>
      <c r="Q187" s="1">
        <v>41988</v>
      </c>
      <c r="R187" t="s">
        <v>47</v>
      </c>
      <c r="S187">
        <v>1</v>
      </c>
      <c r="T187">
        <v>0</v>
      </c>
      <c r="U187">
        <v>0</v>
      </c>
      <c r="V187">
        <v>0</v>
      </c>
    </row>
    <row r="188" spans="1:22" x14ac:dyDescent="0.25">
      <c r="A188" t="s">
        <v>213</v>
      </c>
      <c r="B188" t="s">
        <v>8481</v>
      </c>
      <c r="C188" t="s">
        <v>28</v>
      </c>
      <c r="D188">
        <v>26</v>
      </c>
      <c r="E188" t="s">
        <v>29</v>
      </c>
      <c r="F188" t="s">
        <v>39</v>
      </c>
      <c r="G188">
        <v>36</v>
      </c>
      <c r="H188" t="s">
        <v>9769</v>
      </c>
      <c r="I188" t="s">
        <v>31</v>
      </c>
      <c r="J188">
        <v>4</v>
      </c>
      <c r="K188" t="s">
        <v>69</v>
      </c>
      <c r="L188" t="s">
        <v>60</v>
      </c>
      <c r="M188" t="s">
        <v>34</v>
      </c>
      <c r="N188" s="2">
        <v>70455</v>
      </c>
      <c r="O188">
        <v>2</v>
      </c>
      <c r="P188" t="s">
        <v>47</v>
      </c>
      <c r="Q188" s="1">
        <v>44285</v>
      </c>
      <c r="R188" t="s">
        <v>35</v>
      </c>
      <c r="S188">
        <v>1</v>
      </c>
      <c r="T188">
        <v>1</v>
      </c>
      <c r="U188">
        <v>1</v>
      </c>
      <c r="V188">
        <v>1</v>
      </c>
    </row>
    <row r="189" spans="1:22" x14ac:dyDescent="0.25">
      <c r="A189" t="s">
        <v>1151</v>
      </c>
      <c r="B189" t="s">
        <v>8482</v>
      </c>
      <c r="C189" t="s">
        <v>49</v>
      </c>
      <c r="D189">
        <v>26</v>
      </c>
      <c r="E189" t="s">
        <v>38</v>
      </c>
      <c r="F189" t="s">
        <v>30</v>
      </c>
      <c r="G189">
        <v>14</v>
      </c>
      <c r="H189" t="s">
        <v>8292</v>
      </c>
      <c r="I189" t="s">
        <v>65</v>
      </c>
      <c r="J189">
        <v>3</v>
      </c>
      <c r="K189" t="s">
        <v>44</v>
      </c>
      <c r="L189" t="s">
        <v>33</v>
      </c>
      <c r="M189" t="s">
        <v>50</v>
      </c>
      <c r="N189" s="2">
        <v>36794</v>
      </c>
      <c r="O189">
        <v>0</v>
      </c>
      <c r="P189" t="s">
        <v>35</v>
      </c>
      <c r="Q189" s="1">
        <v>42326</v>
      </c>
      <c r="R189" t="s">
        <v>47</v>
      </c>
      <c r="S189">
        <v>5</v>
      </c>
      <c r="T189">
        <v>3</v>
      </c>
      <c r="U189">
        <v>4</v>
      </c>
      <c r="V189">
        <v>3</v>
      </c>
    </row>
    <row r="190" spans="1:22" x14ac:dyDescent="0.25">
      <c r="A190" t="s">
        <v>892</v>
      </c>
      <c r="B190" t="s">
        <v>8483</v>
      </c>
      <c r="C190" t="s">
        <v>28</v>
      </c>
      <c r="D190">
        <v>28</v>
      </c>
      <c r="E190" t="s">
        <v>29</v>
      </c>
      <c r="F190" t="s">
        <v>144</v>
      </c>
      <c r="G190">
        <v>18</v>
      </c>
      <c r="H190" t="s">
        <v>8291</v>
      </c>
      <c r="I190" t="s">
        <v>96</v>
      </c>
      <c r="J190">
        <v>2</v>
      </c>
      <c r="K190" t="s">
        <v>62</v>
      </c>
      <c r="L190" t="s">
        <v>145</v>
      </c>
      <c r="M190" t="s">
        <v>34</v>
      </c>
      <c r="N190" s="2">
        <v>179561</v>
      </c>
      <c r="O190">
        <v>1</v>
      </c>
      <c r="P190" t="s">
        <v>35</v>
      </c>
      <c r="Q190" s="1">
        <v>41038</v>
      </c>
      <c r="R190" t="s">
        <v>47</v>
      </c>
      <c r="S190">
        <v>1</v>
      </c>
      <c r="T190">
        <v>0</v>
      </c>
      <c r="U190">
        <v>0</v>
      </c>
      <c r="V190">
        <v>1</v>
      </c>
    </row>
    <row r="191" spans="1:22" x14ac:dyDescent="0.25">
      <c r="A191" t="s">
        <v>215</v>
      </c>
      <c r="B191" t="s">
        <v>8484</v>
      </c>
      <c r="C191" t="s">
        <v>49</v>
      </c>
      <c r="D191">
        <v>26</v>
      </c>
      <c r="E191" t="s">
        <v>29</v>
      </c>
      <c r="F191" t="s">
        <v>30</v>
      </c>
      <c r="G191">
        <v>37</v>
      </c>
      <c r="H191" t="s">
        <v>8292</v>
      </c>
      <c r="I191" t="s">
        <v>124</v>
      </c>
      <c r="J191">
        <v>3</v>
      </c>
      <c r="K191" t="s">
        <v>44</v>
      </c>
      <c r="L191" t="s">
        <v>33</v>
      </c>
      <c r="M191" t="s">
        <v>50</v>
      </c>
      <c r="N191" s="2">
        <v>26296</v>
      </c>
      <c r="O191">
        <v>0</v>
      </c>
      <c r="P191" t="s">
        <v>47</v>
      </c>
      <c r="Q191" s="1">
        <v>41852</v>
      </c>
      <c r="R191" t="s">
        <v>47</v>
      </c>
      <c r="S191">
        <v>5</v>
      </c>
      <c r="T191">
        <v>2</v>
      </c>
      <c r="U191">
        <v>2</v>
      </c>
      <c r="V191">
        <v>2</v>
      </c>
    </row>
    <row r="192" spans="1:22" x14ac:dyDescent="0.25">
      <c r="A192" t="s">
        <v>216</v>
      </c>
      <c r="B192" t="s">
        <v>8485</v>
      </c>
      <c r="C192" t="s">
        <v>28</v>
      </c>
      <c r="D192">
        <v>31</v>
      </c>
      <c r="E192" t="s">
        <v>38</v>
      </c>
      <c r="F192" t="s">
        <v>30</v>
      </c>
      <c r="G192">
        <v>38</v>
      </c>
      <c r="H192" t="s">
        <v>8291</v>
      </c>
      <c r="I192" t="s">
        <v>31</v>
      </c>
      <c r="J192">
        <v>1</v>
      </c>
      <c r="K192" t="s">
        <v>44</v>
      </c>
      <c r="L192" t="s">
        <v>86</v>
      </c>
      <c r="M192" t="s">
        <v>97</v>
      </c>
      <c r="N192" s="2">
        <v>547204</v>
      </c>
      <c r="O192">
        <v>1</v>
      </c>
      <c r="P192" t="s">
        <v>47</v>
      </c>
      <c r="Q192" s="1">
        <v>41910</v>
      </c>
      <c r="R192" t="s">
        <v>35</v>
      </c>
      <c r="S192">
        <v>8</v>
      </c>
      <c r="T192">
        <v>7</v>
      </c>
      <c r="U192">
        <v>8</v>
      </c>
      <c r="V192">
        <v>5</v>
      </c>
    </row>
    <row r="193" spans="1:22" x14ac:dyDescent="0.25">
      <c r="A193" t="s">
        <v>845</v>
      </c>
      <c r="B193" t="s">
        <v>8486</v>
      </c>
      <c r="C193" t="s">
        <v>28</v>
      </c>
      <c r="D193">
        <v>25</v>
      </c>
      <c r="E193" t="s">
        <v>29</v>
      </c>
      <c r="F193" t="s">
        <v>30</v>
      </c>
      <c r="G193">
        <v>18</v>
      </c>
      <c r="H193" t="s">
        <v>8291</v>
      </c>
      <c r="I193" t="s">
        <v>31</v>
      </c>
      <c r="J193">
        <v>4</v>
      </c>
      <c r="K193" t="s">
        <v>32</v>
      </c>
      <c r="L193" t="s">
        <v>45</v>
      </c>
      <c r="M193" t="s">
        <v>34</v>
      </c>
      <c r="N193" s="2">
        <v>130434</v>
      </c>
      <c r="O193">
        <v>0</v>
      </c>
      <c r="P193" t="s">
        <v>47</v>
      </c>
      <c r="Q193" s="1">
        <v>42639</v>
      </c>
      <c r="R193" t="s">
        <v>47</v>
      </c>
      <c r="S193">
        <v>0</v>
      </c>
      <c r="T193">
        <v>0</v>
      </c>
      <c r="U193">
        <v>0</v>
      </c>
      <c r="V193">
        <v>0</v>
      </c>
    </row>
    <row r="194" spans="1:22" x14ac:dyDescent="0.25">
      <c r="A194" t="s">
        <v>456</v>
      </c>
      <c r="B194" t="s">
        <v>8487</v>
      </c>
      <c r="C194" t="s">
        <v>28</v>
      </c>
      <c r="D194">
        <v>21</v>
      </c>
      <c r="E194" t="s">
        <v>29</v>
      </c>
      <c r="F194" t="s">
        <v>30</v>
      </c>
      <c r="G194">
        <v>34</v>
      </c>
      <c r="H194" t="s">
        <v>8291</v>
      </c>
      <c r="I194" t="s">
        <v>43</v>
      </c>
      <c r="J194">
        <v>4</v>
      </c>
      <c r="K194" t="s">
        <v>32</v>
      </c>
      <c r="L194" t="s">
        <v>33</v>
      </c>
      <c r="M194" t="s">
        <v>50</v>
      </c>
      <c r="N194" s="2">
        <v>61758</v>
      </c>
      <c r="O194">
        <v>0</v>
      </c>
      <c r="P194" t="s">
        <v>35</v>
      </c>
      <c r="Q194" s="1">
        <v>44887</v>
      </c>
      <c r="R194" t="s">
        <v>47</v>
      </c>
      <c r="S194">
        <v>0</v>
      </c>
      <c r="T194">
        <v>0</v>
      </c>
      <c r="U194">
        <v>0</v>
      </c>
      <c r="V194">
        <v>0</v>
      </c>
    </row>
    <row r="195" spans="1:22" x14ac:dyDescent="0.25">
      <c r="A195" t="s">
        <v>219</v>
      </c>
      <c r="B195" t="s">
        <v>8488</v>
      </c>
      <c r="C195" t="s">
        <v>49</v>
      </c>
      <c r="D195">
        <v>22</v>
      </c>
      <c r="E195" t="s">
        <v>38</v>
      </c>
      <c r="F195" t="s">
        <v>39</v>
      </c>
      <c r="G195">
        <v>19</v>
      </c>
      <c r="H195" t="s">
        <v>8292</v>
      </c>
      <c r="I195" t="s">
        <v>124</v>
      </c>
      <c r="J195">
        <v>3</v>
      </c>
      <c r="K195" t="s">
        <v>40</v>
      </c>
      <c r="L195" t="s">
        <v>60</v>
      </c>
      <c r="M195" t="s">
        <v>50</v>
      </c>
      <c r="N195" s="2">
        <v>22122</v>
      </c>
      <c r="O195">
        <v>0</v>
      </c>
      <c r="P195" t="s">
        <v>47</v>
      </c>
      <c r="Q195" s="1">
        <v>43399</v>
      </c>
      <c r="R195" t="s">
        <v>47</v>
      </c>
      <c r="S195">
        <v>3</v>
      </c>
      <c r="T195">
        <v>2</v>
      </c>
      <c r="U195">
        <v>2</v>
      </c>
      <c r="V195">
        <v>1</v>
      </c>
    </row>
    <row r="196" spans="1:22" x14ac:dyDescent="0.25">
      <c r="A196" t="s">
        <v>1143</v>
      </c>
      <c r="B196" t="s">
        <v>8489</v>
      </c>
      <c r="C196" t="s">
        <v>28</v>
      </c>
      <c r="D196">
        <v>43</v>
      </c>
      <c r="E196" t="s">
        <v>29</v>
      </c>
      <c r="F196" t="s">
        <v>39</v>
      </c>
      <c r="G196">
        <v>27</v>
      </c>
      <c r="H196" t="s">
        <v>8291</v>
      </c>
      <c r="I196" t="s">
        <v>124</v>
      </c>
      <c r="J196">
        <v>3</v>
      </c>
      <c r="K196" t="s">
        <v>69</v>
      </c>
      <c r="L196" t="s">
        <v>41</v>
      </c>
      <c r="M196" t="s">
        <v>50</v>
      </c>
      <c r="N196" s="2">
        <v>128885</v>
      </c>
      <c r="O196">
        <v>0</v>
      </c>
      <c r="P196" t="s">
        <v>47</v>
      </c>
      <c r="Q196" s="1">
        <v>40925</v>
      </c>
      <c r="R196" t="s">
        <v>35</v>
      </c>
      <c r="S196">
        <v>10</v>
      </c>
      <c r="T196">
        <v>1</v>
      </c>
      <c r="U196">
        <v>10</v>
      </c>
      <c r="V196">
        <v>2</v>
      </c>
    </row>
    <row r="197" spans="1:22" x14ac:dyDescent="0.25">
      <c r="A197" t="s">
        <v>220</v>
      </c>
      <c r="B197" t="s">
        <v>8490</v>
      </c>
      <c r="C197" t="s">
        <v>28</v>
      </c>
      <c r="D197">
        <v>30</v>
      </c>
      <c r="E197" t="s">
        <v>29</v>
      </c>
      <c r="F197" t="s">
        <v>30</v>
      </c>
      <c r="G197">
        <v>19</v>
      </c>
      <c r="H197" t="s">
        <v>8291</v>
      </c>
      <c r="I197" t="s">
        <v>43</v>
      </c>
      <c r="J197">
        <v>3</v>
      </c>
      <c r="K197" t="s">
        <v>32</v>
      </c>
      <c r="L197" t="s">
        <v>53</v>
      </c>
      <c r="M197" t="s">
        <v>34</v>
      </c>
      <c r="N197" s="2">
        <v>53336</v>
      </c>
      <c r="O197">
        <v>1</v>
      </c>
      <c r="P197" t="s">
        <v>35</v>
      </c>
      <c r="Q197" s="1">
        <v>41801</v>
      </c>
      <c r="R197" t="s">
        <v>35</v>
      </c>
      <c r="S197">
        <v>8</v>
      </c>
      <c r="T197">
        <v>3</v>
      </c>
      <c r="U197">
        <v>3</v>
      </c>
      <c r="V197">
        <v>7</v>
      </c>
    </row>
    <row r="198" spans="1:22" x14ac:dyDescent="0.25">
      <c r="A198" t="s">
        <v>810</v>
      </c>
      <c r="B198" t="s">
        <v>8491</v>
      </c>
      <c r="C198" t="s">
        <v>28</v>
      </c>
      <c r="D198">
        <v>30</v>
      </c>
      <c r="E198" t="s">
        <v>38</v>
      </c>
      <c r="F198" t="s">
        <v>30</v>
      </c>
      <c r="G198">
        <v>33</v>
      </c>
      <c r="H198" t="s">
        <v>8291</v>
      </c>
      <c r="I198" t="s">
        <v>31</v>
      </c>
      <c r="J198">
        <v>2</v>
      </c>
      <c r="K198" t="s">
        <v>44</v>
      </c>
      <c r="L198" t="s">
        <v>53</v>
      </c>
      <c r="M198" t="s">
        <v>50</v>
      </c>
      <c r="N198" s="2">
        <v>35126</v>
      </c>
      <c r="O198">
        <v>0</v>
      </c>
      <c r="P198" t="s">
        <v>47</v>
      </c>
      <c r="Q198" s="1">
        <v>41626</v>
      </c>
      <c r="R198" t="s">
        <v>35</v>
      </c>
      <c r="S198">
        <v>9</v>
      </c>
      <c r="T198">
        <v>1</v>
      </c>
      <c r="U198">
        <v>5</v>
      </c>
      <c r="V198">
        <v>5</v>
      </c>
    </row>
    <row r="199" spans="1:22" x14ac:dyDescent="0.25">
      <c r="A199" t="s">
        <v>1435</v>
      </c>
      <c r="B199" t="s">
        <v>8492</v>
      </c>
      <c r="C199" t="s">
        <v>49</v>
      </c>
      <c r="D199">
        <v>28</v>
      </c>
      <c r="E199" t="s">
        <v>29</v>
      </c>
      <c r="F199" t="s">
        <v>39</v>
      </c>
      <c r="G199">
        <v>18</v>
      </c>
      <c r="H199" t="s">
        <v>9769</v>
      </c>
      <c r="I199" t="s">
        <v>31</v>
      </c>
      <c r="J199">
        <v>4</v>
      </c>
      <c r="K199" t="s">
        <v>69</v>
      </c>
      <c r="L199" t="s">
        <v>41</v>
      </c>
      <c r="M199" t="s">
        <v>50</v>
      </c>
      <c r="N199" s="2">
        <v>134427</v>
      </c>
      <c r="O199">
        <v>0</v>
      </c>
      <c r="P199" t="s">
        <v>47</v>
      </c>
      <c r="Q199" s="1">
        <v>41514</v>
      </c>
      <c r="R199" t="s">
        <v>35</v>
      </c>
      <c r="S199">
        <v>9</v>
      </c>
      <c r="T199">
        <v>9</v>
      </c>
      <c r="U199">
        <v>9</v>
      </c>
      <c r="V199">
        <v>2</v>
      </c>
    </row>
    <row r="200" spans="1:22" x14ac:dyDescent="0.25">
      <c r="A200" t="s">
        <v>1317</v>
      </c>
      <c r="B200" t="s">
        <v>8493</v>
      </c>
      <c r="C200" t="s">
        <v>49</v>
      </c>
      <c r="D200">
        <v>22</v>
      </c>
      <c r="E200" t="s">
        <v>38</v>
      </c>
      <c r="F200" t="s">
        <v>39</v>
      </c>
      <c r="G200">
        <v>26</v>
      </c>
      <c r="H200" t="s">
        <v>8291</v>
      </c>
      <c r="I200" t="s">
        <v>31</v>
      </c>
      <c r="J200">
        <v>2</v>
      </c>
      <c r="K200" t="s">
        <v>62</v>
      </c>
      <c r="L200" t="s">
        <v>60</v>
      </c>
      <c r="M200" t="s">
        <v>34</v>
      </c>
      <c r="N200" s="2">
        <v>42250</v>
      </c>
      <c r="O200">
        <v>2</v>
      </c>
      <c r="P200" t="s">
        <v>47</v>
      </c>
      <c r="Q200" s="1">
        <v>43243</v>
      </c>
      <c r="R200" t="s">
        <v>47</v>
      </c>
      <c r="S200">
        <v>4</v>
      </c>
      <c r="T200">
        <v>1</v>
      </c>
      <c r="U200">
        <v>3</v>
      </c>
      <c r="V200">
        <v>2</v>
      </c>
    </row>
    <row r="201" spans="1:22" x14ac:dyDescent="0.25">
      <c r="A201" t="s">
        <v>307</v>
      </c>
      <c r="B201" t="s">
        <v>8494</v>
      </c>
      <c r="C201" t="s">
        <v>49</v>
      </c>
      <c r="D201">
        <v>30</v>
      </c>
      <c r="E201" t="s">
        <v>29</v>
      </c>
      <c r="F201" t="s">
        <v>30</v>
      </c>
      <c r="G201">
        <v>32</v>
      </c>
      <c r="H201" t="s">
        <v>8291</v>
      </c>
      <c r="I201" t="s">
        <v>31</v>
      </c>
      <c r="J201">
        <v>3</v>
      </c>
      <c r="K201" t="s">
        <v>32</v>
      </c>
      <c r="L201" t="s">
        <v>81</v>
      </c>
      <c r="M201" t="s">
        <v>34</v>
      </c>
      <c r="N201" s="2">
        <v>158656</v>
      </c>
      <c r="O201">
        <v>1</v>
      </c>
      <c r="P201" t="s">
        <v>35</v>
      </c>
      <c r="Q201" s="1">
        <v>43824</v>
      </c>
      <c r="R201" t="s">
        <v>47</v>
      </c>
      <c r="S201">
        <v>2</v>
      </c>
      <c r="T201">
        <v>1</v>
      </c>
      <c r="U201">
        <v>1</v>
      </c>
      <c r="V201">
        <v>2</v>
      </c>
    </row>
    <row r="202" spans="1:22" x14ac:dyDescent="0.25">
      <c r="A202" t="s">
        <v>459</v>
      </c>
      <c r="B202" t="s">
        <v>8495</v>
      </c>
      <c r="C202" t="s">
        <v>49</v>
      </c>
      <c r="D202">
        <v>45</v>
      </c>
      <c r="E202" t="s">
        <v>29</v>
      </c>
      <c r="F202" t="s">
        <v>30</v>
      </c>
      <c r="G202">
        <v>20</v>
      </c>
      <c r="H202" t="s">
        <v>8292</v>
      </c>
      <c r="I202" t="s">
        <v>31</v>
      </c>
      <c r="J202">
        <v>1</v>
      </c>
      <c r="K202" t="s">
        <v>44</v>
      </c>
      <c r="L202" t="s">
        <v>33</v>
      </c>
      <c r="M202" t="s">
        <v>34</v>
      </c>
      <c r="N202" s="2">
        <v>90264</v>
      </c>
      <c r="O202">
        <v>0</v>
      </c>
      <c r="P202" t="s">
        <v>47</v>
      </c>
      <c r="Q202" s="1">
        <v>40987</v>
      </c>
      <c r="R202" t="s">
        <v>35</v>
      </c>
      <c r="S202">
        <v>10</v>
      </c>
      <c r="T202">
        <v>2</v>
      </c>
      <c r="U202">
        <v>4</v>
      </c>
      <c r="V202">
        <v>4</v>
      </c>
    </row>
    <row r="203" spans="1:22" x14ac:dyDescent="0.25">
      <c r="A203" t="s">
        <v>339</v>
      </c>
      <c r="B203" t="s">
        <v>8496</v>
      </c>
      <c r="C203" t="s">
        <v>49</v>
      </c>
      <c r="D203">
        <v>29</v>
      </c>
      <c r="E203" t="s">
        <v>38</v>
      </c>
      <c r="F203" t="s">
        <v>30</v>
      </c>
      <c r="G203">
        <v>17</v>
      </c>
      <c r="H203" t="s">
        <v>8291</v>
      </c>
      <c r="I203" t="s">
        <v>43</v>
      </c>
      <c r="J203">
        <v>3</v>
      </c>
      <c r="K203" t="s">
        <v>44</v>
      </c>
      <c r="L203" t="s">
        <v>53</v>
      </c>
      <c r="M203" t="s">
        <v>34</v>
      </c>
      <c r="N203" s="2">
        <v>105554</v>
      </c>
      <c r="O203">
        <v>1</v>
      </c>
      <c r="P203" t="s">
        <v>47</v>
      </c>
      <c r="Q203" s="1">
        <v>41695</v>
      </c>
      <c r="R203" t="s">
        <v>47</v>
      </c>
      <c r="S203">
        <v>5</v>
      </c>
      <c r="T203">
        <v>2</v>
      </c>
      <c r="U203">
        <v>5</v>
      </c>
      <c r="V203">
        <v>2</v>
      </c>
    </row>
    <row r="204" spans="1:22" x14ac:dyDescent="0.25">
      <c r="A204" t="s">
        <v>229</v>
      </c>
      <c r="B204" t="s">
        <v>8497</v>
      </c>
      <c r="C204" t="s">
        <v>28</v>
      </c>
      <c r="D204">
        <v>34</v>
      </c>
      <c r="E204" t="s">
        <v>29</v>
      </c>
      <c r="F204" t="s">
        <v>30</v>
      </c>
      <c r="G204">
        <v>24</v>
      </c>
      <c r="H204" t="s">
        <v>8291</v>
      </c>
      <c r="I204" t="s">
        <v>56</v>
      </c>
      <c r="J204">
        <v>3</v>
      </c>
      <c r="K204" t="s">
        <v>44</v>
      </c>
      <c r="L204" t="s">
        <v>33</v>
      </c>
      <c r="M204" t="s">
        <v>34</v>
      </c>
      <c r="N204" s="2">
        <v>42721</v>
      </c>
      <c r="O204">
        <v>1</v>
      </c>
      <c r="P204" t="s">
        <v>35</v>
      </c>
      <c r="Q204" s="1">
        <v>41983</v>
      </c>
      <c r="R204" t="s">
        <v>35</v>
      </c>
      <c r="S204">
        <v>8</v>
      </c>
      <c r="T204">
        <v>3</v>
      </c>
      <c r="U204">
        <v>3</v>
      </c>
      <c r="V204">
        <v>7</v>
      </c>
    </row>
    <row r="205" spans="1:22" x14ac:dyDescent="0.25">
      <c r="A205" t="s">
        <v>1474</v>
      </c>
      <c r="B205" t="s">
        <v>8498</v>
      </c>
      <c r="C205" t="s">
        <v>49</v>
      </c>
      <c r="D205">
        <v>19</v>
      </c>
      <c r="E205" t="s">
        <v>38</v>
      </c>
      <c r="F205" t="s">
        <v>144</v>
      </c>
      <c r="G205">
        <v>31</v>
      </c>
      <c r="H205" t="s">
        <v>8292</v>
      </c>
      <c r="I205" t="s">
        <v>31</v>
      </c>
      <c r="J205">
        <v>4</v>
      </c>
      <c r="K205" t="s">
        <v>40</v>
      </c>
      <c r="L205" t="s">
        <v>202</v>
      </c>
      <c r="M205" t="s">
        <v>50</v>
      </c>
      <c r="N205" s="2">
        <v>36832</v>
      </c>
      <c r="O205">
        <v>1</v>
      </c>
      <c r="P205" t="s">
        <v>47</v>
      </c>
      <c r="Q205" s="1">
        <v>44612</v>
      </c>
      <c r="R205" t="s">
        <v>47</v>
      </c>
      <c r="S205">
        <v>0</v>
      </c>
      <c r="T205">
        <v>0</v>
      </c>
      <c r="U205">
        <v>0</v>
      </c>
      <c r="V205">
        <v>0</v>
      </c>
    </row>
    <row r="206" spans="1:22" x14ac:dyDescent="0.25">
      <c r="A206" t="s">
        <v>1224</v>
      </c>
      <c r="B206" t="s">
        <v>8499</v>
      </c>
      <c r="C206" t="s">
        <v>49</v>
      </c>
      <c r="D206">
        <v>32</v>
      </c>
      <c r="E206" t="s">
        <v>29</v>
      </c>
      <c r="F206" t="s">
        <v>30</v>
      </c>
      <c r="G206">
        <v>33</v>
      </c>
      <c r="H206" t="s">
        <v>8291</v>
      </c>
      <c r="I206" t="s">
        <v>124</v>
      </c>
      <c r="J206">
        <v>3</v>
      </c>
      <c r="K206" t="s">
        <v>32</v>
      </c>
      <c r="L206" t="s">
        <v>53</v>
      </c>
      <c r="M206" t="s">
        <v>34</v>
      </c>
      <c r="N206" s="2">
        <v>121881</v>
      </c>
      <c r="O206">
        <v>2</v>
      </c>
      <c r="P206" t="s">
        <v>35</v>
      </c>
      <c r="Q206" s="1">
        <v>41679</v>
      </c>
      <c r="R206" t="s">
        <v>35</v>
      </c>
      <c r="S206">
        <v>8</v>
      </c>
      <c r="T206">
        <v>7</v>
      </c>
      <c r="U206">
        <v>8</v>
      </c>
      <c r="V206">
        <v>8</v>
      </c>
    </row>
    <row r="207" spans="1:22" x14ac:dyDescent="0.25">
      <c r="A207" t="s">
        <v>1162</v>
      </c>
      <c r="B207" t="s">
        <v>8500</v>
      </c>
      <c r="C207" t="s">
        <v>28</v>
      </c>
      <c r="D207">
        <v>26</v>
      </c>
      <c r="E207" t="s">
        <v>29</v>
      </c>
      <c r="F207" t="s">
        <v>30</v>
      </c>
      <c r="G207">
        <v>32</v>
      </c>
      <c r="H207" t="s">
        <v>8292</v>
      </c>
      <c r="I207" t="s">
        <v>31</v>
      </c>
      <c r="J207">
        <v>3</v>
      </c>
      <c r="K207" t="s">
        <v>32</v>
      </c>
      <c r="L207" t="s">
        <v>33</v>
      </c>
      <c r="M207" t="s">
        <v>50</v>
      </c>
      <c r="N207" s="2">
        <v>40100</v>
      </c>
      <c r="O207">
        <v>0</v>
      </c>
      <c r="P207" t="s">
        <v>47</v>
      </c>
      <c r="Q207" s="1">
        <v>42215</v>
      </c>
      <c r="R207" t="s">
        <v>47</v>
      </c>
      <c r="S207">
        <v>0</v>
      </c>
      <c r="T207">
        <v>0</v>
      </c>
      <c r="U207">
        <v>0</v>
      </c>
      <c r="V207">
        <v>0</v>
      </c>
    </row>
    <row r="208" spans="1:22" x14ac:dyDescent="0.25">
      <c r="A208" t="s">
        <v>1353</v>
      </c>
      <c r="B208" t="s">
        <v>8501</v>
      </c>
      <c r="C208" t="s">
        <v>28</v>
      </c>
      <c r="D208">
        <v>28</v>
      </c>
      <c r="E208" t="s">
        <v>38</v>
      </c>
      <c r="F208" t="s">
        <v>30</v>
      </c>
      <c r="G208">
        <v>22</v>
      </c>
      <c r="H208" t="s">
        <v>8291</v>
      </c>
      <c r="I208" t="s">
        <v>31</v>
      </c>
      <c r="J208">
        <v>5</v>
      </c>
      <c r="K208" t="s">
        <v>44</v>
      </c>
      <c r="L208" t="s">
        <v>45</v>
      </c>
      <c r="M208" t="s">
        <v>50</v>
      </c>
      <c r="N208" s="2">
        <v>205433</v>
      </c>
      <c r="O208">
        <v>0</v>
      </c>
      <c r="P208" t="s">
        <v>35</v>
      </c>
      <c r="Q208" s="1">
        <v>41001</v>
      </c>
      <c r="R208" t="s">
        <v>47</v>
      </c>
      <c r="S208">
        <v>4</v>
      </c>
      <c r="T208">
        <v>1</v>
      </c>
      <c r="U208">
        <v>2</v>
      </c>
      <c r="V208">
        <v>1</v>
      </c>
    </row>
    <row r="209" spans="1:22" x14ac:dyDescent="0.25">
      <c r="A209" t="s">
        <v>233</v>
      </c>
      <c r="B209" t="s">
        <v>8502</v>
      </c>
      <c r="C209" t="s">
        <v>37</v>
      </c>
      <c r="D209">
        <v>40</v>
      </c>
      <c r="E209" t="s">
        <v>29</v>
      </c>
      <c r="F209" t="s">
        <v>30</v>
      </c>
      <c r="G209">
        <v>30</v>
      </c>
      <c r="H209" t="s">
        <v>9769</v>
      </c>
      <c r="I209" t="s">
        <v>124</v>
      </c>
      <c r="J209">
        <v>4</v>
      </c>
      <c r="K209" t="s">
        <v>44</v>
      </c>
      <c r="L209" t="s">
        <v>45</v>
      </c>
      <c r="M209" t="s">
        <v>34</v>
      </c>
      <c r="N209" s="2">
        <v>145328</v>
      </c>
      <c r="O209">
        <v>1</v>
      </c>
      <c r="P209" t="s">
        <v>35</v>
      </c>
      <c r="Q209" s="1">
        <v>41617</v>
      </c>
      <c r="R209" t="s">
        <v>35</v>
      </c>
      <c r="S209">
        <v>9</v>
      </c>
      <c r="T209">
        <v>0</v>
      </c>
      <c r="U209">
        <v>9</v>
      </c>
      <c r="V209">
        <v>9</v>
      </c>
    </row>
    <row r="210" spans="1:22" x14ac:dyDescent="0.25">
      <c r="A210" t="s">
        <v>687</v>
      </c>
      <c r="B210" t="s">
        <v>8503</v>
      </c>
      <c r="C210" t="s">
        <v>49</v>
      </c>
      <c r="D210">
        <v>48</v>
      </c>
      <c r="E210" t="s">
        <v>29</v>
      </c>
      <c r="F210" t="s">
        <v>39</v>
      </c>
      <c r="G210">
        <v>32</v>
      </c>
      <c r="H210" t="s">
        <v>8292</v>
      </c>
      <c r="I210" t="s">
        <v>31</v>
      </c>
      <c r="J210">
        <v>3</v>
      </c>
      <c r="K210" t="s">
        <v>59</v>
      </c>
      <c r="L210" t="s">
        <v>93</v>
      </c>
      <c r="M210" t="s">
        <v>34</v>
      </c>
      <c r="N210" s="2">
        <v>354336</v>
      </c>
      <c r="O210">
        <v>1</v>
      </c>
      <c r="P210" t="s">
        <v>47</v>
      </c>
      <c r="Q210" s="1">
        <v>41382</v>
      </c>
      <c r="R210" t="s">
        <v>35</v>
      </c>
      <c r="S210">
        <v>9</v>
      </c>
      <c r="T210">
        <v>1</v>
      </c>
      <c r="U210">
        <v>2</v>
      </c>
      <c r="V210">
        <v>9</v>
      </c>
    </row>
    <row r="211" spans="1:22" x14ac:dyDescent="0.25">
      <c r="A211" t="s">
        <v>235</v>
      </c>
      <c r="B211" t="s">
        <v>8504</v>
      </c>
      <c r="C211" t="s">
        <v>37</v>
      </c>
      <c r="D211">
        <v>41</v>
      </c>
      <c r="E211" t="s">
        <v>38</v>
      </c>
      <c r="F211" t="s">
        <v>30</v>
      </c>
      <c r="G211">
        <v>7</v>
      </c>
      <c r="H211" t="s">
        <v>8292</v>
      </c>
      <c r="I211" t="s">
        <v>65</v>
      </c>
      <c r="J211">
        <v>3</v>
      </c>
      <c r="K211" t="s">
        <v>44</v>
      </c>
      <c r="L211" t="s">
        <v>33</v>
      </c>
      <c r="M211" t="s">
        <v>34</v>
      </c>
      <c r="N211" s="2">
        <v>96632</v>
      </c>
      <c r="O211">
        <v>1</v>
      </c>
      <c r="P211" t="s">
        <v>35</v>
      </c>
      <c r="Q211" s="1">
        <v>42004</v>
      </c>
      <c r="R211" t="s">
        <v>35</v>
      </c>
      <c r="S211">
        <v>8</v>
      </c>
      <c r="T211">
        <v>2</v>
      </c>
      <c r="U211">
        <v>8</v>
      </c>
      <c r="V211">
        <v>0</v>
      </c>
    </row>
    <row r="212" spans="1:22" x14ac:dyDescent="0.25">
      <c r="A212" t="s">
        <v>731</v>
      </c>
      <c r="B212" t="s">
        <v>8505</v>
      </c>
      <c r="C212" t="s">
        <v>49</v>
      </c>
      <c r="D212">
        <v>32</v>
      </c>
      <c r="E212" t="s">
        <v>29</v>
      </c>
      <c r="F212" t="s">
        <v>30</v>
      </c>
      <c r="G212">
        <v>7</v>
      </c>
      <c r="H212" t="s">
        <v>8291</v>
      </c>
      <c r="I212" t="s">
        <v>124</v>
      </c>
      <c r="J212">
        <v>4</v>
      </c>
      <c r="K212" t="s">
        <v>44</v>
      </c>
      <c r="L212" t="s">
        <v>33</v>
      </c>
      <c r="M212" t="s">
        <v>97</v>
      </c>
      <c r="N212" s="2">
        <v>85568</v>
      </c>
      <c r="O212">
        <v>1</v>
      </c>
      <c r="P212" t="s">
        <v>35</v>
      </c>
      <c r="Q212" s="1">
        <v>41486</v>
      </c>
      <c r="R212" t="s">
        <v>35</v>
      </c>
      <c r="S212">
        <v>9</v>
      </c>
      <c r="T212">
        <v>7</v>
      </c>
      <c r="U212">
        <v>9</v>
      </c>
      <c r="V212">
        <v>1</v>
      </c>
    </row>
    <row r="213" spans="1:22" x14ac:dyDescent="0.25">
      <c r="A213" t="s">
        <v>645</v>
      </c>
      <c r="B213" t="s">
        <v>8506</v>
      </c>
      <c r="C213" t="s">
        <v>28</v>
      </c>
      <c r="D213">
        <v>23</v>
      </c>
      <c r="E213" t="s">
        <v>38</v>
      </c>
      <c r="F213" t="s">
        <v>39</v>
      </c>
      <c r="G213">
        <v>41</v>
      </c>
      <c r="H213" t="s">
        <v>8292</v>
      </c>
      <c r="I213" t="s">
        <v>31</v>
      </c>
      <c r="J213">
        <v>1</v>
      </c>
      <c r="K213" t="s">
        <v>40</v>
      </c>
      <c r="L213" t="s">
        <v>60</v>
      </c>
      <c r="M213" t="s">
        <v>50</v>
      </c>
      <c r="N213" s="2">
        <v>26508</v>
      </c>
      <c r="O213">
        <v>0</v>
      </c>
      <c r="P213" t="s">
        <v>47</v>
      </c>
      <c r="Q213" s="1">
        <v>43952</v>
      </c>
      <c r="R213" t="s">
        <v>47</v>
      </c>
      <c r="S213">
        <v>1</v>
      </c>
      <c r="T213">
        <v>0</v>
      </c>
      <c r="U213">
        <v>0</v>
      </c>
      <c r="V213">
        <v>0</v>
      </c>
    </row>
    <row r="214" spans="1:22" x14ac:dyDescent="0.25">
      <c r="A214" t="s">
        <v>1488</v>
      </c>
      <c r="B214" t="s">
        <v>8507</v>
      </c>
      <c r="C214" t="s">
        <v>28</v>
      </c>
      <c r="D214">
        <v>38</v>
      </c>
      <c r="E214" t="s">
        <v>29</v>
      </c>
      <c r="F214" t="s">
        <v>30</v>
      </c>
      <c r="G214">
        <v>18</v>
      </c>
      <c r="H214" t="s">
        <v>8291</v>
      </c>
      <c r="I214" t="s">
        <v>43</v>
      </c>
      <c r="J214">
        <v>2</v>
      </c>
      <c r="K214" t="s">
        <v>32</v>
      </c>
      <c r="L214" t="s">
        <v>53</v>
      </c>
      <c r="M214" t="s">
        <v>34</v>
      </c>
      <c r="N214" s="2">
        <v>89362</v>
      </c>
      <c r="O214">
        <v>0</v>
      </c>
      <c r="P214" t="s">
        <v>35</v>
      </c>
      <c r="Q214" s="1">
        <v>41334</v>
      </c>
      <c r="R214" t="s">
        <v>35</v>
      </c>
      <c r="S214">
        <v>9</v>
      </c>
      <c r="T214">
        <v>3</v>
      </c>
      <c r="U214">
        <v>9</v>
      </c>
      <c r="V214">
        <v>7</v>
      </c>
    </row>
    <row r="215" spans="1:22" x14ac:dyDescent="0.25">
      <c r="A215" t="s">
        <v>1092</v>
      </c>
      <c r="B215" t="s">
        <v>8508</v>
      </c>
      <c r="C215" t="s">
        <v>49</v>
      </c>
      <c r="D215">
        <v>45</v>
      </c>
      <c r="E215" t="s">
        <v>29</v>
      </c>
      <c r="F215" t="s">
        <v>144</v>
      </c>
      <c r="G215">
        <v>34</v>
      </c>
      <c r="H215" t="s">
        <v>8292</v>
      </c>
      <c r="I215" t="s">
        <v>43</v>
      </c>
      <c r="J215">
        <v>2</v>
      </c>
      <c r="K215" t="s">
        <v>144</v>
      </c>
      <c r="L215" t="s">
        <v>202</v>
      </c>
      <c r="M215" t="s">
        <v>97</v>
      </c>
      <c r="N215" s="2">
        <v>54132</v>
      </c>
      <c r="O215">
        <v>1</v>
      </c>
      <c r="P215" t="s">
        <v>47</v>
      </c>
      <c r="Q215" s="1">
        <v>40928</v>
      </c>
      <c r="R215" t="s">
        <v>35</v>
      </c>
      <c r="S215">
        <v>10</v>
      </c>
      <c r="T215">
        <v>10</v>
      </c>
      <c r="U215">
        <v>10</v>
      </c>
      <c r="V215">
        <v>10</v>
      </c>
    </row>
    <row r="216" spans="1:22" x14ac:dyDescent="0.25">
      <c r="A216" t="s">
        <v>239</v>
      </c>
      <c r="B216" t="s">
        <v>8509</v>
      </c>
      <c r="C216" t="s">
        <v>49</v>
      </c>
      <c r="D216">
        <v>21</v>
      </c>
      <c r="E216" t="s">
        <v>55</v>
      </c>
      <c r="F216" t="s">
        <v>39</v>
      </c>
      <c r="G216">
        <v>6</v>
      </c>
      <c r="H216" t="s">
        <v>8291</v>
      </c>
      <c r="I216" t="s">
        <v>43</v>
      </c>
      <c r="J216">
        <v>4</v>
      </c>
      <c r="K216" t="s">
        <v>74</v>
      </c>
      <c r="L216" t="s">
        <v>41</v>
      </c>
      <c r="M216" t="s">
        <v>34</v>
      </c>
      <c r="N216" s="2">
        <v>43259</v>
      </c>
      <c r="O216">
        <v>0</v>
      </c>
      <c r="P216" t="s">
        <v>35</v>
      </c>
      <c r="Q216" s="1">
        <v>44868</v>
      </c>
      <c r="R216" t="s">
        <v>47</v>
      </c>
      <c r="S216">
        <v>0</v>
      </c>
      <c r="T216">
        <v>0</v>
      </c>
      <c r="U216">
        <v>0</v>
      </c>
      <c r="V216">
        <v>0</v>
      </c>
    </row>
    <row r="217" spans="1:22" x14ac:dyDescent="0.25">
      <c r="A217" t="s">
        <v>658</v>
      </c>
      <c r="B217" t="s">
        <v>8510</v>
      </c>
      <c r="C217" t="s">
        <v>49</v>
      </c>
      <c r="D217">
        <v>43</v>
      </c>
      <c r="E217" t="s">
        <v>29</v>
      </c>
      <c r="F217" t="s">
        <v>30</v>
      </c>
      <c r="G217">
        <v>14</v>
      </c>
      <c r="H217" t="s">
        <v>8291</v>
      </c>
      <c r="I217" t="s">
        <v>31</v>
      </c>
      <c r="J217">
        <v>3</v>
      </c>
      <c r="K217" t="s">
        <v>44</v>
      </c>
      <c r="L217" t="s">
        <v>116</v>
      </c>
      <c r="M217" t="s">
        <v>34</v>
      </c>
      <c r="N217" s="2">
        <v>309141</v>
      </c>
      <c r="O217">
        <v>0</v>
      </c>
      <c r="P217" t="s">
        <v>35</v>
      </c>
      <c r="Q217" s="1">
        <v>41566</v>
      </c>
      <c r="R217" t="s">
        <v>35</v>
      </c>
      <c r="S217">
        <v>9</v>
      </c>
      <c r="T217">
        <v>6</v>
      </c>
      <c r="U217">
        <v>6</v>
      </c>
      <c r="V217">
        <v>9</v>
      </c>
    </row>
    <row r="218" spans="1:22" x14ac:dyDescent="0.25">
      <c r="A218" t="s">
        <v>836</v>
      </c>
      <c r="B218" t="s">
        <v>8511</v>
      </c>
      <c r="C218" t="s">
        <v>28</v>
      </c>
      <c r="D218">
        <v>37</v>
      </c>
      <c r="E218" t="s">
        <v>38</v>
      </c>
      <c r="F218" t="s">
        <v>30</v>
      </c>
      <c r="G218">
        <v>7</v>
      </c>
      <c r="H218" t="s">
        <v>8292</v>
      </c>
      <c r="I218" t="s">
        <v>124</v>
      </c>
      <c r="J218">
        <v>4</v>
      </c>
      <c r="K218" t="s">
        <v>32</v>
      </c>
      <c r="L218" t="s">
        <v>86</v>
      </c>
      <c r="M218" t="s">
        <v>97</v>
      </c>
      <c r="N218" s="2">
        <v>276322</v>
      </c>
      <c r="O218">
        <v>1</v>
      </c>
      <c r="P218" t="s">
        <v>35</v>
      </c>
      <c r="Q218" s="1">
        <v>41604</v>
      </c>
      <c r="R218" t="s">
        <v>35</v>
      </c>
      <c r="S218">
        <v>9</v>
      </c>
      <c r="T218">
        <v>0</v>
      </c>
      <c r="U218">
        <v>9</v>
      </c>
      <c r="V218">
        <v>1</v>
      </c>
    </row>
    <row r="219" spans="1:22" x14ac:dyDescent="0.25">
      <c r="A219" t="s">
        <v>241</v>
      </c>
      <c r="B219" t="s">
        <v>8512</v>
      </c>
      <c r="C219" t="s">
        <v>49</v>
      </c>
      <c r="D219">
        <v>35</v>
      </c>
      <c r="E219" t="s">
        <v>29</v>
      </c>
      <c r="F219" t="s">
        <v>144</v>
      </c>
      <c r="G219">
        <v>18</v>
      </c>
      <c r="H219" t="s">
        <v>8291</v>
      </c>
      <c r="I219" t="s">
        <v>56</v>
      </c>
      <c r="J219">
        <v>4</v>
      </c>
      <c r="K219" t="s">
        <v>40</v>
      </c>
      <c r="L219" t="s">
        <v>145</v>
      </c>
      <c r="M219" t="s">
        <v>50</v>
      </c>
      <c r="N219" s="2">
        <v>132563</v>
      </c>
      <c r="O219">
        <v>0</v>
      </c>
      <c r="P219" t="s">
        <v>47</v>
      </c>
      <c r="Q219" s="1">
        <v>41539</v>
      </c>
      <c r="R219" t="s">
        <v>35</v>
      </c>
      <c r="S219">
        <v>9</v>
      </c>
      <c r="T219">
        <v>1</v>
      </c>
      <c r="U219">
        <v>6</v>
      </c>
      <c r="V219">
        <v>9</v>
      </c>
    </row>
    <row r="220" spans="1:22" x14ac:dyDescent="0.25">
      <c r="A220" t="s">
        <v>1477</v>
      </c>
      <c r="B220" t="s">
        <v>8513</v>
      </c>
      <c r="C220" t="s">
        <v>28</v>
      </c>
      <c r="D220">
        <v>29</v>
      </c>
      <c r="E220" t="s">
        <v>38</v>
      </c>
      <c r="F220" t="s">
        <v>30</v>
      </c>
      <c r="G220">
        <v>17</v>
      </c>
      <c r="H220" t="s">
        <v>8292</v>
      </c>
      <c r="I220" t="s">
        <v>43</v>
      </c>
      <c r="J220">
        <v>2</v>
      </c>
      <c r="K220" t="s">
        <v>44</v>
      </c>
      <c r="L220" t="s">
        <v>45</v>
      </c>
      <c r="M220" t="s">
        <v>97</v>
      </c>
      <c r="N220" s="2">
        <v>129703</v>
      </c>
      <c r="O220">
        <v>3</v>
      </c>
      <c r="P220" t="s">
        <v>35</v>
      </c>
      <c r="Q220" s="1">
        <v>41389</v>
      </c>
      <c r="R220" t="s">
        <v>35</v>
      </c>
      <c r="S220">
        <v>9</v>
      </c>
      <c r="T220">
        <v>6</v>
      </c>
      <c r="U220">
        <v>6</v>
      </c>
      <c r="V220">
        <v>3</v>
      </c>
    </row>
    <row r="221" spans="1:22" x14ac:dyDescent="0.25">
      <c r="A221" t="s">
        <v>791</v>
      </c>
      <c r="B221" t="s">
        <v>8514</v>
      </c>
      <c r="C221" t="s">
        <v>49</v>
      </c>
      <c r="D221">
        <v>23</v>
      </c>
      <c r="E221" t="s">
        <v>29</v>
      </c>
      <c r="F221" t="s">
        <v>39</v>
      </c>
      <c r="G221">
        <v>18</v>
      </c>
      <c r="H221" t="s">
        <v>8292</v>
      </c>
      <c r="I221" t="s">
        <v>126</v>
      </c>
      <c r="J221">
        <v>4</v>
      </c>
      <c r="K221" t="s">
        <v>59</v>
      </c>
      <c r="L221" t="s">
        <v>41</v>
      </c>
      <c r="M221" t="s">
        <v>34</v>
      </c>
      <c r="N221" s="2">
        <v>83677</v>
      </c>
      <c r="O221">
        <v>1</v>
      </c>
      <c r="P221" t="s">
        <v>47</v>
      </c>
      <c r="Q221" s="1">
        <v>42926</v>
      </c>
      <c r="R221" t="s">
        <v>35</v>
      </c>
      <c r="S221">
        <v>5</v>
      </c>
      <c r="T221">
        <v>0</v>
      </c>
      <c r="U221">
        <v>5</v>
      </c>
      <c r="V221">
        <v>3</v>
      </c>
    </row>
    <row r="222" spans="1:22" x14ac:dyDescent="0.25">
      <c r="A222" t="s">
        <v>955</v>
      </c>
      <c r="B222" t="s">
        <v>8515</v>
      </c>
      <c r="C222" t="s">
        <v>49</v>
      </c>
      <c r="D222">
        <v>28</v>
      </c>
      <c r="E222" t="s">
        <v>29</v>
      </c>
      <c r="F222" t="s">
        <v>39</v>
      </c>
      <c r="G222">
        <v>8</v>
      </c>
      <c r="H222" t="s">
        <v>8291</v>
      </c>
      <c r="I222" t="s">
        <v>124</v>
      </c>
      <c r="J222">
        <v>3</v>
      </c>
      <c r="K222" t="s">
        <v>69</v>
      </c>
      <c r="L222" t="s">
        <v>41</v>
      </c>
      <c r="M222" t="s">
        <v>34</v>
      </c>
      <c r="N222" s="2">
        <v>194964</v>
      </c>
      <c r="O222">
        <v>1</v>
      </c>
      <c r="P222" t="s">
        <v>47</v>
      </c>
      <c r="Q222" s="1">
        <v>41033</v>
      </c>
      <c r="R222" t="s">
        <v>35</v>
      </c>
      <c r="S222">
        <v>10</v>
      </c>
      <c r="T222">
        <v>2</v>
      </c>
      <c r="U222">
        <v>2</v>
      </c>
      <c r="V222">
        <v>8</v>
      </c>
    </row>
    <row r="223" spans="1:22" x14ac:dyDescent="0.25">
      <c r="A223" t="s">
        <v>1347</v>
      </c>
      <c r="B223" t="s">
        <v>8516</v>
      </c>
      <c r="C223" t="s">
        <v>49</v>
      </c>
      <c r="D223">
        <v>26</v>
      </c>
      <c r="E223" t="s">
        <v>29</v>
      </c>
      <c r="F223" t="s">
        <v>39</v>
      </c>
      <c r="G223">
        <v>10</v>
      </c>
      <c r="H223" t="s">
        <v>8291</v>
      </c>
      <c r="I223" t="s">
        <v>31</v>
      </c>
      <c r="J223">
        <v>4</v>
      </c>
      <c r="K223" t="s">
        <v>69</v>
      </c>
      <c r="L223" t="s">
        <v>41</v>
      </c>
      <c r="M223" t="s">
        <v>50</v>
      </c>
      <c r="N223" s="2">
        <v>93246</v>
      </c>
      <c r="O223">
        <v>0</v>
      </c>
      <c r="P223" t="s">
        <v>47</v>
      </c>
      <c r="Q223" s="1">
        <v>44372</v>
      </c>
      <c r="R223" t="s">
        <v>47</v>
      </c>
      <c r="S223">
        <v>1</v>
      </c>
      <c r="T223">
        <v>0</v>
      </c>
      <c r="U223">
        <v>0</v>
      </c>
      <c r="V223">
        <v>0</v>
      </c>
    </row>
    <row r="224" spans="1:22" x14ac:dyDescent="0.25">
      <c r="A224" t="s">
        <v>706</v>
      </c>
      <c r="B224" t="s">
        <v>8517</v>
      </c>
      <c r="C224" t="s">
        <v>28</v>
      </c>
      <c r="D224">
        <v>39</v>
      </c>
      <c r="E224" t="s">
        <v>29</v>
      </c>
      <c r="F224" t="s">
        <v>30</v>
      </c>
      <c r="G224">
        <v>33</v>
      </c>
      <c r="H224" t="s">
        <v>8292</v>
      </c>
      <c r="I224" t="s">
        <v>124</v>
      </c>
      <c r="J224">
        <v>2</v>
      </c>
      <c r="K224" t="s">
        <v>32</v>
      </c>
      <c r="L224" t="s">
        <v>45</v>
      </c>
      <c r="M224" t="s">
        <v>34</v>
      </c>
      <c r="N224" s="2">
        <v>99602</v>
      </c>
      <c r="O224">
        <v>0</v>
      </c>
      <c r="P224" t="s">
        <v>35</v>
      </c>
      <c r="Q224" s="1">
        <v>41576</v>
      </c>
      <c r="R224" t="s">
        <v>35</v>
      </c>
      <c r="S224">
        <v>9</v>
      </c>
      <c r="T224">
        <v>5</v>
      </c>
      <c r="U224">
        <v>8</v>
      </c>
      <c r="V224">
        <v>4</v>
      </c>
    </row>
    <row r="225" spans="1:22" x14ac:dyDescent="0.25">
      <c r="A225" t="s">
        <v>248</v>
      </c>
      <c r="B225" t="s">
        <v>8518</v>
      </c>
      <c r="C225" t="s">
        <v>28</v>
      </c>
      <c r="D225">
        <v>46</v>
      </c>
      <c r="E225" t="s">
        <v>29</v>
      </c>
      <c r="F225" t="s">
        <v>30</v>
      </c>
      <c r="G225">
        <v>11</v>
      </c>
      <c r="H225" t="s">
        <v>8291</v>
      </c>
      <c r="I225" t="s">
        <v>43</v>
      </c>
      <c r="J225">
        <v>4</v>
      </c>
      <c r="K225" t="s">
        <v>32</v>
      </c>
      <c r="L225" t="s">
        <v>33</v>
      </c>
      <c r="M225" t="s">
        <v>34</v>
      </c>
      <c r="N225" s="2">
        <v>56608</v>
      </c>
      <c r="O225">
        <v>3</v>
      </c>
      <c r="P225" t="s">
        <v>47</v>
      </c>
      <c r="Q225" s="1">
        <v>40999</v>
      </c>
      <c r="R225" t="s">
        <v>35</v>
      </c>
      <c r="S225">
        <v>10</v>
      </c>
      <c r="T225">
        <v>3</v>
      </c>
      <c r="U225">
        <v>5</v>
      </c>
      <c r="V225">
        <v>9</v>
      </c>
    </row>
    <row r="226" spans="1:22" x14ac:dyDescent="0.25">
      <c r="A226" t="s">
        <v>1237</v>
      </c>
      <c r="B226" t="s">
        <v>8519</v>
      </c>
      <c r="C226" t="s">
        <v>28</v>
      </c>
      <c r="D226">
        <v>43</v>
      </c>
      <c r="E226" t="s">
        <v>29</v>
      </c>
      <c r="F226" t="s">
        <v>30</v>
      </c>
      <c r="G226">
        <v>38</v>
      </c>
      <c r="H226" t="s">
        <v>8291</v>
      </c>
      <c r="I226" t="s">
        <v>31</v>
      </c>
      <c r="J226">
        <v>4</v>
      </c>
      <c r="K226" t="s">
        <v>44</v>
      </c>
      <c r="L226" t="s">
        <v>33</v>
      </c>
      <c r="M226" t="s">
        <v>34</v>
      </c>
      <c r="N226" s="2">
        <v>155786</v>
      </c>
      <c r="O226">
        <v>1</v>
      </c>
      <c r="P226" t="s">
        <v>47</v>
      </c>
      <c r="Q226" s="1">
        <v>41484</v>
      </c>
      <c r="R226" t="s">
        <v>35</v>
      </c>
      <c r="S226">
        <v>9</v>
      </c>
      <c r="T226">
        <v>0</v>
      </c>
      <c r="U226">
        <v>7</v>
      </c>
      <c r="V226">
        <v>5</v>
      </c>
    </row>
    <row r="227" spans="1:22" x14ac:dyDescent="0.25">
      <c r="A227" t="s">
        <v>1119</v>
      </c>
      <c r="B227" t="s">
        <v>8520</v>
      </c>
      <c r="C227" t="s">
        <v>28</v>
      </c>
      <c r="D227">
        <v>32</v>
      </c>
      <c r="E227" t="s">
        <v>29</v>
      </c>
      <c r="F227" t="s">
        <v>30</v>
      </c>
      <c r="G227">
        <v>36</v>
      </c>
      <c r="H227" t="s">
        <v>8291</v>
      </c>
      <c r="I227" t="s">
        <v>43</v>
      </c>
      <c r="J227">
        <v>2</v>
      </c>
      <c r="K227" t="s">
        <v>44</v>
      </c>
      <c r="L227" t="s">
        <v>33</v>
      </c>
      <c r="M227" t="s">
        <v>50</v>
      </c>
      <c r="N227" s="2">
        <v>78672</v>
      </c>
      <c r="O227">
        <v>0</v>
      </c>
      <c r="P227" t="s">
        <v>35</v>
      </c>
      <c r="Q227" s="1">
        <v>41028</v>
      </c>
      <c r="R227" t="s">
        <v>35</v>
      </c>
      <c r="S227">
        <v>10</v>
      </c>
      <c r="T227">
        <v>6</v>
      </c>
      <c r="U227">
        <v>9</v>
      </c>
      <c r="V227">
        <v>5</v>
      </c>
    </row>
    <row r="228" spans="1:22" x14ac:dyDescent="0.25">
      <c r="A228" t="s">
        <v>1288</v>
      </c>
      <c r="B228" t="s">
        <v>8521</v>
      </c>
      <c r="C228" t="s">
        <v>49</v>
      </c>
      <c r="D228">
        <v>35</v>
      </c>
      <c r="E228" t="s">
        <v>29</v>
      </c>
      <c r="F228" t="s">
        <v>144</v>
      </c>
      <c r="G228">
        <v>22</v>
      </c>
      <c r="H228" t="s">
        <v>8291</v>
      </c>
      <c r="I228" t="s">
        <v>124</v>
      </c>
      <c r="J228">
        <v>1</v>
      </c>
      <c r="K228" t="s">
        <v>62</v>
      </c>
      <c r="L228" t="s">
        <v>202</v>
      </c>
      <c r="M228" t="s">
        <v>34</v>
      </c>
      <c r="N228" s="2">
        <v>67264</v>
      </c>
      <c r="O228">
        <v>0</v>
      </c>
      <c r="P228" t="s">
        <v>35</v>
      </c>
      <c r="Q228" s="1">
        <v>40961</v>
      </c>
      <c r="R228" t="s">
        <v>35</v>
      </c>
      <c r="S228">
        <v>10</v>
      </c>
      <c r="T228">
        <v>8</v>
      </c>
      <c r="U228">
        <v>8</v>
      </c>
      <c r="V228">
        <v>2</v>
      </c>
    </row>
    <row r="229" spans="1:22" x14ac:dyDescent="0.25">
      <c r="A229" t="s">
        <v>854</v>
      </c>
      <c r="B229" t="s">
        <v>8522</v>
      </c>
      <c r="C229" t="s">
        <v>49</v>
      </c>
      <c r="D229">
        <v>44</v>
      </c>
      <c r="E229" t="s">
        <v>29</v>
      </c>
      <c r="F229" t="s">
        <v>30</v>
      </c>
      <c r="G229">
        <v>28</v>
      </c>
      <c r="H229" t="s">
        <v>8291</v>
      </c>
      <c r="I229" t="s">
        <v>43</v>
      </c>
      <c r="J229">
        <v>3</v>
      </c>
      <c r="K229" t="s">
        <v>32</v>
      </c>
      <c r="L229" t="s">
        <v>33</v>
      </c>
      <c r="M229" t="s">
        <v>34</v>
      </c>
      <c r="N229" s="2">
        <v>53325</v>
      </c>
      <c r="O229">
        <v>1</v>
      </c>
      <c r="P229" t="s">
        <v>47</v>
      </c>
      <c r="Q229" s="1">
        <v>40967</v>
      </c>
      <c r="R229" t="s">
        <v>35</v>
      </c>
      <c r="S229">
        <v>10</v>
      </c>
      <c r="T229">
        <v>4</v>
      </c>
      <c r="U229">
        <v>8</v>
      </c>
      <c r="V229">
        <v>4</v>
      </c>
    </row>
    <row r="230" spans="1:22" x14ac:dyDescent="0.25">
      <c r="A230" t="s">
        <v>415</v>
      </c>
      <c r="B230" t="s">
        <v>8523</v>
      </c>
      <c r="C230" t="s">
        <v>28</v>
      </c>
      <c r="D230">
        <v>24</v>
      </c>
      <c r="E230" t="s">
        <v>29</v>
      </c>
      <c r="F230" t="s">
        <v>39</v>
      </c>
      <c r="G230">
        <v>27</v>
      </c>
      <c r="H230" t="s">
        <v>8291</v>
      </c>
      <c r="I230" t="s">
        <v>124</v>
      </c>
      <c r="J230">
        <v>4</v>
      </c>
      <c r="K230" t="s">
        <v>40</v>
      </c>
      <c r="L230" t="s">
        <v>41</v>
      </c>
      <c r="M230" t="s">
        <v>50</v>
      </c>
      <c r="N230" s="2">
        <v>79828</v>
      </c>
      <c r="O230">
        <v>0</v>
      </c>
      <c r="P230" t="s">
        <v>35</v>
      </c>
      <c r="Q230" s="1">
        <v>42396</v>
      </c>
      <c r="R230" t="s">
        <v>35</v>
      </c>
      <c r="S230">
        <v>6</v>
      </c>
      <c r="T230">
        <v>2</v>
      </c>
      <c r="U230">
        <v>3</v>
      </c>
      <c r="V230">
        <v>0</v>
      </c>
    </row>
    <row r="231" spans="1:22" x14ac:dyDescent="0.25">
      <c r="A231" t="s">
        <v>253</v>
      </c>
      <c r="B231" t="s">
        <v>8524</v>
      </c>
      <c r="C231" t="s">
        <v>28</v>
      </c>
      <c r="D231">
        <v>32</v>
      </c>
      <c r="E231" t="s">
        <v>55</v>
      </c>
      <c r="F231" t="s">
        <v>30</v>
      </c>
      <c r="G231">
        <v>12</v>
      </c>
      <c r="H231" t="s">
        <v>8292</v>
      </c>
      <c r="I231" t="s">
        <v>31</v>
      </c>
      <c r="J231">
        <v>4</v>
      </c>
      <c r="K231" t="s">
        <v>32</v>
      </c>
      <c r="L231" t="s">
        <v>33</v>
      </c>
      <c r="M231" t="s">
        <v>34</v>
      </c>
      <c r="N231" s="2">
        <v>111294</v>
      </c>
      <c r="O231">
        <v>1</v>
      </c>
      <c r="P231" t="s">
        <v>35</v>
      </c>
      <c r="Q231" s="1">
        <v>41474</v>
      </c>
      <c r="R231" t="s">
        <v>35</v>
      </c>
      <c r="S231">
        <v>9</v>
      </c>
      <c r="T231">
        <v>2</v>
      </c>
      <c r="U231">
        <v>9</v>
      </c>
      <c r="V231">
        <v>4</v>
      </c>
    </row>
    <row r="232" spans="1:22" x14ac:dyDescent="0.25">
      <c r="A232" t="s">
        <v>1363</v>
      </c>
      <c r="B232" t="s">
        <v>8525</v>
      </c>
      <c r="C232" t="s">
        <v>49</v>
      </c>
      <c r="D232">
        <v>22</v>
      </c>
      <c r="E232" t="s">
        <v>29</v>
      </c>
      <c r="F232" t="s">
        <v>30</v>
      </c>
      <c r="G232">
        <v>13</v>
      </c>
      <c r="H232" t="s">
        <v>8291</v>
      </c>
      <c r="I232" t="s">
        <v>31</v>
      </c>
      <c r="J232">
        <v>4</v>
      </c>
      <c r="K232" t="s">
        <v>32</v>
      </c>
      <c r="L232" t="s">
        <v>45</v>
      </c>
      <c r="M232" t="s">
        <v>50</v>
      </c>
      <c r="N232" s="2">
        <v>64364</v>
      </c>
      <c r="O232">
        <v>0</v>
      </c>
      <c r="P232" t="s">
        <v>35</v>
      </c>
      <c r="Q232" s="1">
        <v>44539</v>
      </c>
      <c r="R232" t="s">
        <v>47</v>
      </c>
      <c r="S232">
        <v>0</v>
      </c>
      <c r="T232">
        <v>0</v>
      </c>
      <c r="U232">
        <v>0</v>
      </c>
      <c r="V232">
        <v>0</v>
      </c>
    </row>
    <row r="233" spans="1:22" x14ac:dyDescent="0.25">
      <c r="A233" t="s">
        <v>409</v>
      </c>
      <c r="B233" t="s">
        <v>8526</v>
      </c>
      <c r="C233" t="s">
        <v>28</v>
      </c>
      <c r="D233">
        <v>23</v>
      </c>
      <c r="E233" t="s">
        <v>29</v>
      </c>
      <c r="F233" t="s">
        <v>39</v>
      </c>
      <c r="G233">
        <v>12</v>
      </c>
      <c r="H233" t="s">
        <v>9769</v>
      </c>
      <c r="I233" t="s">
        <v>31</v>
      </c>
      <c r="J233">
        <v>3</v>
      </c>
      <c r="K233" t="s">
        <v>69</v>
      </c>
      <c r="L233" t="s">
        <v>41</v>
      </c>
      <c r="M233" t="s">
        <v>50</v>
      </c>
      <c r="N233" s="2">
        <v>84985</v>
      </c>
      <c r="O233">
        <v>0</v>
      </c>
      <c r="P233" t="s">
        <v>35</v>
      </c>
      <c r="Q233" s="1">
        <v>43952</v>
      </c>
      <c r="R233" t="s">
        <v>47</v>
      </c>
      <c r="S233">
        <v>1</v>
      </c>
      <c r="T233">
        <v>0</v>
      </c>
      <c r="U233">
        <v>0</v>
      </c>
      <c r="V233">
        <v>0</v>
      </c>
    </row>
    <row r="234" spans="1:22" x14ac:dyDescent="0.25">
      <c r="A234" t="s">
        <v>255</v>
      </c>
      <c r="B234" t="s">
        <v>8527</v>
      </c>
      <c r="C234" t="s">
        <v>49</v>
      </c>
      <c r="D234">
        <v>25</v>
      </c>
      <c r="E234" t="s">
        <v>29</v>
      </c>
      <c r="F234" t="s">
        <v>30</v>
      </c>
      <c r="G234">
        <v>20</v>
      </c>
      <c r="H234" t="s">
        <v>8292</v>
      </c>
      <c r="I234" t="s">
        <v>124</v>
      </c>
      <c r="J234">
        <v>3</v>
      </c>
      <c r="K234" t="s">
        <v>44</v>
      </c>
      <c r="L234" t="s">
        <v>45</v>
      </c>
      <c r="M234" t="s">
        <v>34</v>
      </c>
      <c r="N234" s="2">
        <v>65642</v>
      </c>
      <c r="O234">
        <v>1</v>
      </c>
      <c r="P234" t="s">
        <v>35</v>
      </c>
      <c r="Q234" s="1">
        <v>43429</v>
      </c>
      <c r="R234" t="s">
        <v>35</v>
      </c>
      <c r="S234">
        <v>4</v>
      </c>
      <c r="T234">
        <v>4</v>
      </c>
      <c r="U234">
        <v>4</v>
      </c>
      <c r="V234">
        <v>0</v>
      </c>
    </row>
    <row r="235" spans="1:22" x14ac:dyDescent="0.25">
      <c r="A235" t="s">
        <v>1417</v>
      </c>
      <c r="B235" t="s">
        <v>8528</v>
      </c>
      <c r="C235" t="s">
        <v>28</v>
      </c>
      <c r="D235">
        <v>42</v>
      </c>
      <c r="E235" t="s">
        <v>29</v>
      </c>
      <c r="F235" t="s">
        <v>30</v>
      </c>
      <c r="G235">
        <v>5</v>
      </c>
      <c r="H235" t="s">
        <v>8292</v>
      </c>
      <c r="I235" t="s">
        <v>124</v>
      </c>
      <c r="J235">
        <v>1</v>
      </c>
      <c r="K235" t="s">
        <v>44</v>
      </c>
      <c r="L235" t="s">
        <v>53</v>
      </c>
      <c r="M235" t="s">
        <v>50</v>
      </c>
      <c r="N235" s="2">
        <v>47461</v>
      </c>
      <c r="O235">
        <v>0</v>
      </c>
      <c r="P235" t="s">
        <v>35</v>
      </c>
      <c r="Q235" s="1">
        <v>41034</v>
      </c>
      <c r="R235" t="s">
        <v>35</v>
      </c>
      <c r="S235">
        <v>10</v>
      </c>
      <c r="T235">
        <v>4</v>
      </c>
      <c r="U235">
        <v>7</v>
      </c>
      <c r="V235">
        <v>5</v>
      </c>
    </row>
    <row r="236" spans="1:22" x14ac:dyDescent="0.25">
      <c r="A236" t="s">
        <v>257</v>
      </c>
      <c r="B236" t="s">
        <v>8529</v>
      </c>
      <c r="C236" t="s">
        <v>28</v>
      </c>
      <c r="D236">
        <v>41</v>
      </c>
      <c r="E236" t="s">
        <v>38</v>
      </c>
      <c r="F236" t="s">
        <v>144</v>
      </c>
      <c r="G236">
        <v>39</v>
      </c>
      <c r="H236" t="s">
        <v>8291</v>
      </c>
      <c r="I236" t="s">
        <v>124</v>
      </c>
      <c r="J236">
        <v>1</v>
      </c>
      <c r="K236" t="s">
        <v>144</v>
      </c>
      <c r="L236" t="s">
        <v>145</v>
      </c>
      <c r="M236" t="s">
        <v>50</v>
      </c>
      <c r="N236" s="2">
        <v>79990</v>
      </c>
      <c r="O236">
        <v>0</v>
      </c>
      <c r="P236" t="s">
        <v>35</v>
      </c>
      <c r="Q236" s="1">
        <v>41819</v>
      </c>
      <c r="R236" t="s">
        <v>35</v>
      </c>
      <c r="S236">
        <v>8</v>
      </c>
      <c r="T236">
        <v>5</v>
      </c>
      <c r="U236">
        <v>5</v>
      </c>
      <c r="V236">
        <v>8</v>
      </c>
    </row>
    <row r="237" spans="1:22" x14ac:dyDescent="0.25">
      <c r="A237" t="s">
        <v>1015</v>
      </c>
      <c r="B237" t="s">
        <v>8530</v>
      </c>
      <c r="C237" t="s">
        <v>49</v>
      </c>
      <c r="D237">
        <v>42</v>
      </c>
      <c r="E237" t="s">
        <v>29</v>
      </c>
      <c r="F237" t="s">
        <v>30</v>
      </c>
      <c r="G237">
        <v>43</v>
      </c>
      <c r="H237" t="s">
        <v>8291</v>
      </c>
      <c r="I237" t="s">
        <v>43</v>
      </c>
      <c r="J237">
        <v>4</v>
      </c>
      <c r="K237" t="s">
        <v>44</v>
      </c>
      <c r="L237" t="s">
        <v>45</v>
      </c>
      <c r="M237" t="s">
        <v>97</v>
      </c>
      <c r="N237" s="2">
        <v>110069</v>
      </c>
      <c r="O237">
        <v>1</v>
      </c>
      <c r="P237" t="s">
        <v>35</v>
      </c>
      <c r="Q237" s="1">
        <v>41634</v>
      </c>
      <c r="R237" t="s">
        <v>35</v>
      </c>
      <c r="S237">
        <v>9</v>
      </c>
      <c r="T237">
        <v>3</v>
      </c>
      <c r="U237">
        <v>8</v>
      </c>
      <c r="V237">
        <v>4</v>
      </c>
    </row>
    <row r="238" spans="1:22" x14ac:dyDescent="0.25">
      <c r="A238" t="s">
        <v>258</v>
      </c>
      <c r="B238" t="s">
        <v>8531</v>
      </c>
      <c r="C238" t="s">
        <v>37</v>
      </c>
      <c r="D238">
        <v>19</v>
      </c>
      <c r="E238" t="s">
        <v>29</v>
      </c>
      <c r="F238" t="s">
        <v>39</v>
      </c>
      <c r="G238">
        <v>29</v>
      </c>
      <c r="H238" t="s">
        <v>8291</v>
      </c>
      <c r="I238" t="s">
        <v>31</v>
      </c>
      <c r="J238">
        <v>1</v>
      </c>
      <c r="K238" t="s">
        <v>69</v>
      </c>
      <c r="L238" t="s">
        <v>60</v>
      </c>
      <c r="M238" t="s">
        <v>50</v>
      </c>
      <c r="N238" s="2">
        <v>29673</v>
      </c>
      <c r="O238">
        <v>1</v>
      </c>
      <c r="P238" t="s">
        <v>35</v>
      </c>
      <c r="Q238" s="1">
        <v>44282</v>
      </c>
      <c r="R238" t="s">
        <v>47</v>
      </c>
      <c r="S238">
        <v>0</v>
      </c>
      <c r="T238">
        <v>0</v>
      </c>
      <c r="U238">
        <v>0</v>
      </c>
      <c r="V238">
        <v>0</v>
      </c>
    </row>
    <row r="239" spans="1:22" x14ac:dyDescent="0.25">
      <c r="A239" t="s">
        <v>1031</v>
      </c>
      <c r="B239" t="s">
        <v>8532</v>
      </c>
      <c r="C239" t="s">
        <v>28</v>
      </c>
      <c r="D239">
        <v>36</v>
      </c>
      <c r="E239" t="s">
        <v>29</v>
      </c>
      <c r="F239" t="s">
        <v>30</v>
      </c>
      <c r="G239">
        <v>7</v>
      </c>
      <c r="H239" t="s">
        <v>8291</v>
      </c>
      <c r="I239" t="s">
        <v>43</v>
      </c>
      <c r="J239">
        <v>4</v>
      </c>
      <c r="K239" t="s">
        <v>44</v>
      </c>
      <c r="L239" t="s">
        <v>53</v>
      </c>
      <c r="M239" t="s">
        <v>97</v>
      </c>
      <c r="N239" s="2">
        <v>73643</v>
      </c>
      <c r="O239">
        <v>1</v>
      </c>
      <c r="P239" t="s">
        <v>35</v>
      </c>
      <c r="Q239" s="1">
        <v>41013</v>
      </c>
      <c r="R239" t="s">
        <v>35</v>
      </c>
      <c r="S239">
        <v>10</v>
      </c>
      <c r="T239">
        <v>0</v>
      </c>
      <c r="U239">
        <v>7</v>
      </c>
      <c r="V239">
        <v>9</v>
      </c>
    </row>
    <row r="240" spans="1:22" x14ac:dyDescent="0.25">
      <c r="A240" t="s">
        <v>546</v>
      </c>
      <c r="B240" t="s">
        <v>8533</v>
      </c>
      <c r="C240" t="s">
        <v>49</v>
      </c>
      <c r="D240">
        <v>41</v>
      </c>
      <c r="E240" t="s">
        <v>55</v>
      </c>
      <c r="F240" t="s">
        <v>39</v>
      </c>
      <c r="G240">
        <v>34</v>
      </c>
      <c r="H240" t="s">
        <v>8292</v>
      </c>
      <c r="I240" t="s">
        <v>31</v>
      </c>
      <c r="J240">
        <v>2</v>
      </c>
      <c r="K240" t="s">
        <v>40</v>
      </c>
      <c r="L240" t="s">
        <v>41</v>
      </c>
      <c r="M240" t="s">
        <v>34</v>
      </c>
      <c r="N240" s="2">
        <v>109747</v>
      </c>
      <c r="O240">
        <v>1</v>
      </c>
      <c r="P240" t="s">
        <v>35</v>
      </c>
      <c r="Q240" s="1">
        <v>41475</v>
      </c>
      <c r="R240" t="s">
        <v>35</v>
      </c>
      <c r="S240">
        <v>9</v>
      </c>
      <c r="T240">
        <v>8</v>
      </c>
      <c r="U240">
        <v>9</v>
      </c>
      <c r="V240">
        <v>5</v>
      </c>
    </row>
    <row r="241" spans="1:22" x14ac:dyDescent="0.25">
      <c r="A241" t="s">
        <v>261</v>
      </c>
      <c r="B241" t="s">
        <v>8534</v>
      </c>
      <c r="C241" t="s">
        <v>49</v>
      </c>
      <c r="D241">
        <v>28</v>
      </c>
      <c r="E241" t="s">
        <v>38</v>
      </c>
      <c r="F241" t="s">
        <v>30</v>
      </c>
      <c r="G241">
        <v>6</v>
      </c>
      <c r="H241" t="s">
        <v>8291</v>
      </c>
      <c r="I241" t="s">
        <v>31</v>
      </c>
      <c r="J241">
        <v>1</v>
      </c>
      <c r="K241" t="s">
        <v>32</v>
      </c>
      <c r="L241" t="s">
        <v>33</v>
      </c>
      <c r="M241" t="s">
        <v>97</v>
      </c>
      <c r="N241" s="2">
        <v>47148</v>
      </c>
      <c r="O241">
        <v>2</v>
      </c>
      <c r="P241" t="s">
        <v>35</v>
      </c>
      <c r="Q241" s="1">
        <v>41587</v>
      </c>
      <c r="R241" t="s">
        <v>35</v>
      </c>
      <c r="S241">
        <v>9</v>
      </c>
      <c r="T241">
        <v>3</v>
      </c>
      <c r="U241">
        <v>8</v>
      </c>
      <c r="V241">
        <v>8</v>
      </c>
    </row>
    <row r="242" spans="1:22" x14ac:dyDescent="0.25">
      <c r="A242" t="s">
        <v>1476</v>
      </c>
      <c r="B242" t="s">
        <v>8535</v>
      </c>
      <c r="C242" t="s">
        <v>49</v>
      </c>
      <c r="D242">
        <v>47</v>
      </c>
      <c r="E242" t="s">
        <v>29</v>
      </c>
      <c r="F242" t="s">
        <v>30</v>
      </c>
      <c r="G242">
        <v>8</v>
      </c>
      <c r="H242" t="s">
        <v>8291</v>
      </c>
      <c r="I242" t="s">
        <v>56</v>
      </c>
      <c r="J242">
        <v>3</v>
      </c>
      <c r="K242" t="s">
        <v>44</v>
      </c>
      <c r="L242" t="s">
        <v>116</v>
      </c>
      <c r="M242" t="s">
        <v>34</v>
      </c>
      <c r="N242" s="2">
        <v>287710</v>
      </c>
      <c r="O242">
        <v>1</v>
      </c>
      <c r="P242" t="s">
        <v>35</v>
      </c>
      <c r="Q242" s="1">
        <v>41644</v>
      </c>
      <c r="R242" t="s">
        <v>35</v>
      </c>
      <c r="S242">
        <v>8</v>
      </c>
      <c r="T242">
        <v>8</v>
      </c>
      <c r="U242">
        <v>8</v>
      </c>
      <c r="V242">
        <v>5</v>
      </c>
    </row>
    <row r="243" spans="1:22" x14ac:dyDescent="0.25">
      <c r="A243" t="s">
        <v>1148</v>
      </c>
      <c r="B243" t="s">
        <v>8536</v>
      </c>
      <c r="C243" t="s">
        <v>49</v>
      </c>
      <c r="D243">
        <v>25</v>
      </c>
      <c r="E243" t="s">
        <v>38</v>
      </c>
      <c r="F243" t="s">
        <v>39</v>
      </c>
      <c r="G243">
        <v>3</v>
      </c>
      <c r="H243" t="s">
        <v>9769</v>
      </c>
      <c r="I243" t="s">
        <v>124</v>
      </c>
      <c r="J243">
        <v>4</v>
      </c>
      <c r="K243" t="s">
        <v>74</v>
      </c>
      <c r="L243" t="s">
        <v>41</v>
      </c>
      <c r="M243" t="s">
        <v>50</v>
      </c>
      <c r="N243" s="2">
        <v>56163</v>
      </c>
      <c r="O243">
        <v>0</v>
      </c>
      <c r="P243" t="s">
        <v>47</v>
      </c>
      <c r="Q243" s="1">
        <v>43430</v>
      </c>
      <c r="R243" t="s">
        <v>47</v>
      </c>
      <c r="S243">
        <v>0</v>
      </c>
      <c r="T243">
        <v>0</v>
      </c>
      <c r="U243">
        <v>0</v>
      </c>
      <c r="V243">
        <v>0</v>
      </c>
    </row>
    <row r="244" spans="1:22" x14ac:dyDescent="0.25">
      <c r="A244" t="s">
        <v>264</v>
      </c>
      <c r="B244" t="s">
        <v>8537</v>
      </c>
      <c r="C244" t="s">
        <v>28</v>
      </c>
      <c r="D244">
        <v>42</v>
      </c>
      <c r="E244" t="s">
        <v>29</v>
      </c>
      <c r="F244" t="s">
        <v>30</v>
      </c>
      <c r="G244">
        <v>37</v>
      </c>
      <c r="H244" t="s">
        <v>8291</v>
      </c>
      <c r="I244" t="s">
        <v>43</v>
      </c>
      <c r="J244">
        <v>4</v>
      </c>
      <c r="K244" t="s">
        <v>44</v>
      </c>
      <c r="L244" t="s">
        <v>86</v>
      </c>
      <c r="M244" t="s">
        <v>34</v>
      </c>
      <c r="N244" s="2">
        <v>244114</v>
      </c>
      <c r="O244">
        <v>1</v>
      </c>
      <c r="P244" t="s">
        <v>35</v>
      </c>
      <c r="Q244" s="1">
        <v>41422</v>
      </c>
      <c r="R244" t="s">
        <v>35</v>
      </c>
      <c r="S244">
        <v>9</v>
      </c>
      <c r="T244">
        <v>6</v>
      </c>
      <c r="U244">
        <v>7</v>
      </c>
      <c r="V244">
        <v>0</v>
      </c>
    </row>
    <row r="245" spans="1:22" x14ac:dyDescent="0.25">
      <c r="A245" t="s">
        <v>544</v>
      </c>
      <c r="B245" t="s">
        <v>8538</v>
      </c>
      <c r="C245" t="s">
        <v>28</v>
      </c>
      <c r="D245">
        <v>28</v>
      </c>
      <c r="E245" t="s">
        <v>55</v>
      </c>
      <c r="F245" t="s">
        <v>30</v>
      </c>
      <c r="G245">
        <v>44</v>
      </c>
      <c r="H245" t="s">
        <v>8292</v>
      </c>
      <c r="I245" t="s">
        <v>31</v>
      </c>
      <c r="J245">
        <v>2</v>
      </c>
      <c r="K245" t="s">
        <v>44</v>
      </c>
      <c r="L245" t="s">
        <v>81</v>
      </c>
      <c r="M245" t="s">
        <v>34</v>
      </c>
      <c r="N245" s="2">
        <v>218406</v>
      </c>
      <c r="O245">
        <v>1</v>
      </c>
      <c r="P245" t="s">
        <v>35</v>
      </c>
      <c r="Q245" s="1">
        <v>40956</v>
      </c>
      <c r="R245" t="s">
        <v>35</v>
      </c>
      <c r="S245">
        <v>10</v>
      </c>
      <c r="T245">
        <v>10</v>
      </c>
      <c r="U245">
        <v>10</v>
      </c>
      <c r="V245">
        <v>10</v>
      </c>
    </row>
    <row r="246" spans="1:22" x14ac:dyDescent="0.25">
      <c r="A246" t="s">
        <v>330</v>
      </c>
      <c r="B246" t="s">
        <v>8539</v>
      </c>
      <c r="C246" t="s">
        <v>28</v>
      </c>
      <c r="D246">
        <v>44</v>
      </c>
      <c r="E246" t="s">
        <v>29</v>
      </c>
      <c r="F246" t="s">
        <v>39</v>
      </c>
      <c r="G246">
        <v>21</v>
      </c>
      <c r="H246" t="s">
        <v>8291</v>
      </c>
      <c r="I246" t="s">
        <v>31</v>
      </c>
      <c r="J246">
        <v>3</v>
      </c>
      <c r="K246" t="s">
        <v>69</v>
      </c>
      <c r="L246" t="s">
        <v>93</v>
      </c>
      <c r="M246" t="s">
        <v>34</v>
      </c>
      <c r="N246" s="2">
        <v>426142</v>
      </c>
      <c r="O246">
        <v>0</v>
      </c>
      <c r="P246" t="s">
        <v>35</v>
      </c>
      <c r="Q246" s="1">
        <v>40946</v>
      </c>
      <c r="R246" t="s">
        <v>35</v>
      </c>
      <c r="S246">
        <v>10</v>
      </c>
      <c r="T246">
        <v>4</v>
      </c>
      <c r="U246">
        <v>5</v>
      </c>
      <c r="V246">
        <v>4</v>
      </c>
    </row>
    <row r="247" spans="1:22" x14ac:dyDescent="0.25">
      <c r="A247" t="s">
        <v>266</v>
      </c>
      <c r="B247" t="s">
        <v>8540</v>
      </c>
      <c r="C247" t="s">
        <v>49</v>
      </c>
      <c r="D247">
        <v>36</v>
      </c>
      <c r="E247" t="s">
        <v>29</v>
      </c>
      <c r="F247" t="s">
        <v>30</v>
      </c>
      <c r="G247">
        <v>4</v>
      </c>
      <c r="H247" t="s">
        <v>8291</v>
      </c>
      <c r="I247" t="s">
        <v>31</v>
      </c>
      <c r="J247">
        <v>3</v>
      </c>
      <c r="K247" t="s">
        <v>32</v>
      </c>
      <c r="L247" t="s">
        <v>81</v>
      </c>
      <c r="M247" t="s">
        <v>50</v>
      </c>
      <c r="N247" s="2">
        <v>208338</v>
      </c>
      <c r="O247">
        <v>0</v>
      </c>
      <c r="P247" t="s">
        <v>35</v>
      </c>
      <c r="Q247" s="1">
        <v>41006</v>
      </c>
      <c r="R247" t="s">
        <v>35</v>
      </c>
      <c r="S247">
        <v>10</v>
      </c>
      <c r="T247">
        <v>10</v>
      </c>
      <c r="U247">
        <v>10</v>
      </c>
      <c r="V247">
        <v>1</v>
      </c>
    </row>
    <row r="248" spans="1:22" x14ac:dyDescent="0.25">
      <c r="A248" t="s">
        <v>267</v>
      </c>
      <c r="B248" t="s">
        <v>8541</v>
      </c>
      <c r="C248" t="s">
        <v>37</v>
      </c>
      <c r="D248">
        <v>28</v>
      </c>
      <c r="E248" t="s">
        <v>29</v>
      </c>
      <c r="F248" t="s">
        <v>39</v>
      </c>
      <c r="G248">
        <v>38</v>
      </c>
      <c r="H248" t="s">
        <v>9769</v>
      </c>
      <c r="I248" t="s">
        <v>124</v>
      </c>
      <c r="J248">
        <v>3</v>
      </c>
      <c r="K248" t="s">
        <v>69</v>
      </c>
      <c r="L248" t="s">
        <v>41</v>
      </c>
      <c r="M248" t="s">
        <v>97</v>
      </c>
      <c r="N248" s="2">
        <v>185380</v>
      </c>
      <c r="O248">
        <v>1</v>
      </c>
      <c r="P248" t="s">
        <v>35</v>
      </c>
      <c r="Q248" s="1">
        <v>42268</v>
      </c>
      <c r="R248" t="s">
        <v>47</v>
      </c>
      <c r="S248">
        <v>5</v>
      </c>
      <c r="T248">
        <v>2</v>
      </c>
      <c r="U248">
        <v>5</v>
      </c>
      <c r="V248">
        <v>3</v>
      </c>
    </row>
    <row r="249" spans="1:22" x14ac:dyDescent="0.25">
      <c r="A249" t="s">
        <v>413</v>
      </c>
      <c r="B249" t="s">
        <v>8542</v>
      </c>
      <c r="C249" t="s">
        <v>28</v>
      </c>
      <c r="D249">
        <v>48</v>
      </c>
      <c r="E249" t="s">
        <v>29</v>
      </c>
      <c r="F249" t="s">
        <v>30</v>
      </c>
      <c r="G249">
        <v>26</v>
      </c>
      <c r="H249" t="s">
        <v>9769</v>
      </c>
      <c r="I249" t="s">
        <v>31</v>
      </c>
      <c r="J249">
        <v>4</v>
      </c>
      <c r="K249" t="s">
        <v>32</v>
      </c>
      <c r="L249" t="s">
        <v>53</v>
      </c>
      <c r="M249" t="s">
        <v>97</v>
      </c>
      <c r="N249" s="2">
        <v>35749</v>
      </c>
      <c r="O249">
        <v>2</v>
      </c>
      <c r="P249" t="s">
        <v>35</v>
      </c>
      <c r="Q249" s="1">
        <v>41046</v>
      </c>
      <c r="R249" t="s">
        <v>35</v>
      </c>
      <c r="S249">
        <v>10</v>
      </c>
      <c r="T249">
        <v>7</v>
      </c>
      <c r="U249">
        <v>7</v>
      </c>
      <c r="V249">
        <v>8</v>
      </c>
    </row>
    <row r="250" spans="1:22" x14ac:dyDescent="0.25">
      <c r="A250" t="s">
        <v>268</v>
      </c>
      <c r="B250" t="s">
        <v>8543</v>
      </c>
      <c r="C250" t="s">
        <v>196</v>
      </c>
      <c r="D250">
        <v>41</v>
      </c>
      <c r="E250" t="s">
        <v>29</v>
      </c>
      <c r="F250" t="s">
        <v>39</v>
      </c>
      <c r="G250">
        <v>33</v>
      </c>
      <c r="H250" t="s">
        <v>8292</v>
      </c>
      <c r="I250" t="s">
        <v>65</v>
      </c>
      <c r="J250">
        <v>1</v>
      </c>
      <c r="K250" t="s">
        <v>40</v>
      </c>
      <c r="L250" t="s">
        <v>41</v>
      </c>
      <c r="M250" t="s">
        <v>97</v>
      </c>
      <c r="N250" s="2">
        <v>119592</v>
      </c>
      <c r="O250">
        <v>1</v>
      </c>
      <c r="P250" t="s">
        <v>47</v>
      </c>
      <c r="Q250" s="1">
        <v>41765</v>
      </c>
      <c r="R250" t="s">
        <v>35</v>
      </c>
      <c r="S250">
        <v>8</v>
      </c>
      <c r="T250">
        <v>7</v>
      </c>
      <c r="U250">
        <v>8</v>
      </c>
      <c r="V250">
        <v>2</v>
      </c>
    </row>
    <row r="251" spans="1:22" x14ac:dyDescent="0.25">
      <c r="A251" t="s">
        <v>847</v>
      </c>
      <c r="B251" t="s">
        <v>8544</v>
      </c>
      <c r="C251" t="s">
        <v>49</v>
      </c>
      <c r="D251">
        <v>41</v>
      </c>
      <c r="E251" t="s">
        <v>29</v>
      </c>
      <c r="F251" t="s">
        <v>30</v>
      </c>
      <c r="G251">
        <v>9</v>
      </c>
      <c r="H251" t="s">
        <v>8291</v>
      </c>
      <c r="I251" t="s">
        <v>43</v>
      </c>
      <c r="J251">
        <v>3</v>
      </c>
      <c r="K251" t="s">
        <v>44</v>
      </c>
      <c r="L251" t="s">
        <v>45</v>
      </c>
      <c r="M251" t="s">
        <v>50</v>
      </c>
      <c r="N251" s="2">
        <v>197592</v>
      </c>
      <c r="O251">
        <v>0</v>
      </c>
      <c r="P251" t="s">
        <v>47</v>
      </c>
      <c r="Q251" s="1">
        <v>40992</v>
      </c>
      <c r="R251" t="s">
        <v>35</v>
      </c>
      <c r="S251">
        <v>10</v>
      </c>
      <c r="T251">
        <v>5</v>
      </c>
      <c r="U251">
        <v>10</v>
      </c>
      <c r="V251">
        <v>0</v>
      </c>
    </row>
    <row r="252" spans="1:22" x14ac:dyDescent="0.25">
      <c r="A252" t="s">
        <v>939</v>
      </c>
      <c r="B252" t="s">
        <v>8545</v>
      </c>
      <c r="C252" t="s">
        <v>49</v>
      </c>
      <c r="D252">
        <v>45</v>
      </c>
      <c r="E252" t="s">
        <v>29</v>
      </c>
      <c r="F252" t="s">
        <v>39</v>
      </c>
      <c r="G252">
        <v>43</v>
      </c>
      <c r="H252" t="s">
        <v>8291</v>
      </c>
      <c r="I252" t="s">
        <v>43</v>
      </c>
      <c r="J252">
        <v>2</v>
      </c>
      <c r="K252" t="s">
        <v>74</v>
      </c>
      <c r="L252" t="s">
        <v>41</v>
      </c>
      <c r="M252" t="s">
        <v>97</v>
      </c>
      <c r="N252" s="2">
        <v>106610</v>
      </c>
      <c r="O252">
        <v>1</v>
      </c>
      <c r="P252" t="s">
        <v>47</v>
      </c>
      <c r="Q252" s="1">
        <v>41032</v>
      </c>
      <c r="R252" t="s">
        <v>35</v>
      </c>
      <c r="S252">
        <v>10</v>
      </c>
      <c r="T252">
        <v>0</v>
      </c>
      <c r="U252">
        <v>7</v>
      </c>
      <c r="V252">
        <v>5</v>
      </c>
    </row>
    <row r="253" spans="1:22" x14ac:dyDescent="0.25">
      <c r="A253" t="s">
        <v>501</v>
      </c>
      <c r="B253" t="s">
        <v>8546</v>
      </c>
      <c r="C253" t="s">
        <v>28</v>
      </c>
      <c r="D253">
        <v>43</v>
      </c>
      <c r="E253" t="s">
        <v>29</v>
      </c>
      <c r="F253" t="s">
        <v>39</v>
      </c>
      <c r="G253">
        <v>39</v>
      </c>
      <c r="H253" t="s">
        <v>8291</v>
      </c>
      <c r="I253" t="s">
        <v>31</v>
      </c>
      <c r="J253">
        <v>2</v>
      </c>
      <c r="K253" t="s">
        <v>69</v>
      </c>
      <c r="L253" t="s">
        <v>41</v>
      </c>
      <c r="M253" t="s">
        <v>97</v>
      </c>
      <c r="N253" s="2">
        <v>176705</v>
      </c>
      <c r="O253">
        <v>1</v>
      </c>
      <c r="P253" t="s">
        <v>35</v>
      </c>
      <c r="Q253" s="1">
        <v>41034</v>
      </c>
      <c r="R253" t="s">
        <v>35</v>
      </c>
      <c r="S253">
        <v>10</v>
      </c>
      <c r="T253">
        <v>5</v>
      </c>
      <c r="U253">
        <v>7</v>
      </c>
      <c r="V253">
        <v>7</v>
      </c>
    </row>
    <row r="254" spans="1:22" x14ac:dyDescent="0.25">
      <c r="A254" t="s">
        <v>271</v>
      </c>
      <c r="B254" t="s">
        <v>8547</v>
      </c>
      <c r="C254" t="s">
        <v>28</v>
      </c>
      <c r="D254">
        <v>25</v>
      </c>
      <c r="E254" t="s">
        <v>29</v>
      </c>
      <c r="F254" t="s">
        <v>30</v>
      </c>
      <c r="G254">
        <v>1</v>
      </c>
      <c r="H254" t="s">
        <v>8292</v>
      </c>
      <c r="I254" t="s">
        <v>56</v>
      </c>
      <c r="J254">
        <v>4</v>
      </c>
      <c r="K254" t="s">
        <v>32</v>
      </c>
      <c r="L254" t="s">
        <v>81</v>
      </c>
      <c r="M254" t="s">
        <v>34</v>
      </c>
      <c r="N254" s="2">
        <v>72840</v>
      </c>
      <c r="O254">
        <v>0</v>
      </c>
      <c r="P254" t="s">
        <v>35</v>
      </c>
      <c r="Q254" s="1">
        <v>42117</v>
      </c>
      <c r="R254" t="s">
        <v>35</v>
      </c>
      <c r="S254">
        <v>7</v>
      </c>
      <c r="T254">
        <v>6</v>
      </c>
      <c r="U254">
        <v>6</v>
      </c>
      <c r="V254">
        <v>0</v>
      </c>
    </row>
    <row r="255" spans="1:22" x14ac:dyDescent="0.25">
      <c r="A255" t="s">
        <v>1413</v>
      </c>
      <c r="B255" t="s">
        <v>8548</v>
      </c>
      <c r="C255" t="s">
        <v>49</v>
      </c>
      <c r="D255">
        <v>30</v>
      </c>
      <c r="E255" t="s">
        <v>29</v>
      </c>
      <c r="F255" t="s">
        <v>144</v>
      </c>
      <c r="G255">
        <v>19</v>
      </c>
      <c r="H255" t="s">
        <v>8292</v>
      </c>
      <c r="I255" t="s">
        <v>124</v>
      </c>
      <c r="J255">
        <v>3</v>
      </c>
      <c r="K255" t="s">
        <v>144</v>
      </c>
      <c r="L255" t="s">
        <v>145</v>
      </c>
      <c r="M255" t="s">
        <v>34</v>
      </c>
      <c r="N255" s="2">
        <v>97153</v>
      </c>
      <c r="O255">
        <v>1</v>
      </c>
      <c r="P255" t="s">
        <v>35</v>
      </c>
      <c r="Q255" s="1">
        <v>40993</v>
      </c>
      <c r="R255" t="s">
        <v>35</v>
      </c>
      <c r="S255">
        <v>10</v>
      </c>
      <c r="T255">
        <v>5</v>
      </c>
      <c r="U255">
        <v>6</v>
      </c>
      <c r="V255">
        <v>9</v>
      </c>
    </row>
    <row r="256" spans="1:22" x14ac:dyDescent="0.25">
      <c r="A256" t="s">
        <v>802</v>
      </c>
      <c r="B256" t="s">
        <v>8549</v>
      </c>
      <c r="C256" t="s">
        <v>28</v>
      </c>
      <c r="D256">
        <v>36</v>
      </c>
      <c r="E256" t="s">
        <v>29</v>
      </c>
      <c r="F256" t="s">
        <v>30</v>
      </c>
      <c r="G256">
        <v>28</v>
      </c>
      <c r="H256" t="s">
        <v>8292</v>
      </c>
      <c r="I256" t="s">
        <v>43</v>
      </c>
      <c r="J256">
        <v>3</v>
      </c>
      <c r="K256" t="s">
        <v>32</v>
      </c>
      <c r="L256" t="s">
        <v>45</v>
      </c>
      <c r="M256" t="s">
        <v>34</v>
      </c>
      <c r="N256" s="2">
        <v>174019</v>
      </c>
      <c r="O256">
        <v>1</v>
      </c>
      <c r="P256" t="s">
        <v>47</v>
      </c>
      <c r="Q256" s="1">
        <v>41340</v>
      </c>
      <c r="R256" t="s">
        <v>35</v>
      </c>
      <c r="S256">
        <v>9</v>
      </c>
      <c r="T256">
        <v>8</v>
      </c>
      <c r="U256">
        <v>9</v>
      </c>
      <c r="V256">
        <v>1</v>
      </c>
    </row>
    <row r="257" spans="1:22" x14ac:dyDescent="0.25">
      <c r="A257" t="s">
        <v>449</v>
      </c>
      <c r="B257" t="s">
        <v>8550</v>
      </c>
      <c r="C257" t="s">
        <v>49</v>
      </c>
      <c r="D257">
        <v>26</v>
      </c>
      <c r="E257" t="s">
        <v>29</v>
      </c>
      <c r="F257" t="s">
        <v>39</v>
      </c>
      <c r="G257">
        <v>29</v>
      </c>
      <c r="H257" t="s">
        <v>8292</v>
      </c>
      <c r="I257" t="s">
        <v>43</v>
      </c>
      <c r="J257">
        <v>3</v>
      </c>
      <c r="K257" t="s">
        <v>62</v>
      </c>
      <c r="L257" t="s">
        <v>60</v>
      </c>
      <c r="M257" t="s">
        <v>50</v>
      </c>
      <c r="N257" s="2">
        <v>28024</v>
      </c>
      <c r="O257">
        <v>0</v>
      </c>
      <c r="P257" t="s">
        <v>35</v>
      </c>
      <c r="Q257" s="1">
        <v>42338</v>
      </c>
      <c r="R257" t="s">
        <v>35</v>
      </c>
      <c r="S257">
        <v>7</v>
      </c>
      <c r="T257">
        <v>0</v>
      </c>
      <c r="U257">
        <v>7</v>
      </c>
      <c r="V257">
        <v>5</v>
      </c>
    </row>
    <row r="258" spans="1:22" x14ac:dyDescent="0.25">
      <c r="A258" t="s">
        <v>1166</v>
      </c>
      <c r="B258" t="s">
        <v>8551</v>
      </c>
      <c r="C258" t="s">
        <v>28</v>
      </c>
      <c r="D258">
        <v>48</v>
      </c>
      <c r="E258" t="s">
        <v>55</v>
      </c>
      <c r="F258" t="s">
        <v>39</v>
      </c>
      <c r="G258">
        <v>9</v>
      </c>
      <c r="H258" t="s">
        <v>8291</v>
      </c>
      <c r="I258" t="s">
        <v>31</v>
      </c>
      <c r="J258">
        <v>5</v>
      </c>
      <c r="K258" t="s">
        <v>62</v>
      </c>
      <c r="L258" t="s">
        <v>41</v>
      </c>
      <c r="M258" t="s">
        <v>50</v>
      </c>
      <c r="N258" s="2">
        <v>125587</v>
      </c>
      <c r="O258">
        <v>0</v>
      </c>
      <c r="P258" t="s">
        <v>35</v>
      </c>
      <c r="Q258" s="1">
        <v>40951</v>
      </c>
      <c r="R258" t="s">
        <v>35</v>
      </c>
      <c r="S258">
        <v>10</v>
      </c>
      <c r="T258">
        <v>10</v>
      </c>
      <c r="U258">
        <v>10</v>
      </c>
      <c r="V258">
        <v>4</v>
      </c>
    </row>
    <row r="259" spans="1:22" x14ac:dyDescent="0.25">
      <c r="A259" t="s">
        <v>275</v>
      </c>
      <c r="B259" t="s">
        <v>8552</v>
      </c>
      <c r="C259" t="s">
        <v>28</v>
      </c>
      <c r="D259">
        <v>40</v>
      </c>
      <c r="E259" t="s">
        <v>29</v>
      </c>
      <c r="F259" t="s">
        <v>30</v>
      </c>
      <c r="G259">
        <v>22</v>
      </c>
      <c r="H259" t="s">
        <v>8291</v>
      </c>
      <c r="I259" t="s">
        <v>43</v>
      </c>
      <c r="J259">
        <v>1</v>
      </c>
      <c r="K259" t="s">
        <v>52</v>
      </c>
      <c r="L259" t="s">
        <v>53</v>
      </c>
      <c r="M259" t="s">
        <v>34</v>
      </c>
      <c r="N259" s="2">
        <v>38849</v>
      </c>
      <c r="O259">
        <v>1</v>
      </c>
      <c r="P259" t="s">
        <v>35</v>
      </c>
      <c r="Q259" s="1">
        <v>41796</v>
      </c>
      <c r="R259" t="s">
        <v>35</v>
      </c>
      <c r="S259">
        <v>8</v>
      </c>
      <c r="T259">
        <v>6</v>
      </c>
      <c r="U259">
        <v>6</v>
      </c>
      <c r="V259">
        <v>3</v>
      </c>
    </row>
    <row r="260" spans="1:22" x14ac:dyDescent="0.25">
      <c r="A260" t="s">
        <v>1183</v>
      </c>
      <c r="B260" t="s">
        <v>8553</v>
      </c>
      <c r="C260" t="s">
        <v>49</v>
      </c>
      <c r="D260">
        <v>36</v>
      </c>
      <c r="E260" t="s">
        <v>29</v>
      </c>
      <c r="F260" t="s">
        <v>30</v>
      </c>
      <c r="G260">
        <v>41</v>
      </c>
      <c r="H260" t="s">
        <v>8292</v>
      </c>
      <c r="I260" t="s">
        <v>31</v>
      </c>
      <c r="J260">
        <v>3</v>
      </c>
      <c r="K260" t="s">
        <v>44</v>
      </c>
      <c r="L260" t="s">
        <v>45</v>
      </c>
      <c r="M260" t="s">
        <v>50</v>
      </c>
      <c r="N260" s="2">
        <v>218940</v>
      </c>
      <c r="O260">
        <v>0</v>
      </c>
      <c r="P260" t="s">
        <v>47</v>
      </c>
      <c r="Q260" s="1">
        <v>41043</v>
      </c>
      <c r="R260" t="s">
        <v>35</v>
      </c>
      <c r="S260">
        <v>10</v>
      </c>
      <c r="T260">
        <v>6</v>
      </c>
      <c r="U260">
        <v>8</v>
      </c>
      <c r="V260">
        <v>5</v>
      </c>
    </row>
    <row r="261" spans="1:22" x14ac:dyDescent="0.25">
      <c r="A261" t="s">
        <v>316</v>
      </c>
      <c r="B261" t="s">
        <v>8554</v>
      </c>
      <c r="C261" t="s">
        <v>37</v>
      </c>
      <c r="D261">
        <v>45</v>
      </c>
      <c r="E261" t="s">
        <v>38</v>
      </c>
      <c r="F261" t="s">
        <v>30</v>
      </c>
      <c r="G261">
        <v>17</v>
      </c>
      <c r="H261" t="s">
        <v>8291</v>
      </c>
      <c r="I261" t="s">
        <v>31</v>
      </c>
      <c r="J261">
        <v>4</v>
      </c>
      <c r="K261" t="s">
        <v>44</v>
      </c>
      <c r="L261" t="s">
        <v>45</v>
      </c>
      <c r="M261" t="s">
        <v>50</v>
      </c>
      <c r="N261" s="2">
        <v>123619</v>
      </c>
      <c r="O261">
        <v>0</v>
      </c>
      <c r="P261" t="s">
        <v>47</v>
      </c>
      <c r="Q261" s="1">
        <v>41395</v>
      </c>
      <c r="R261" t="s">
        <v>35</v>
      </c>
      <c r="S261">
        <v>9</v>
      </c>
      <c r="T261">
        <v>7</v>
      </c>
      <c r="U261">
        <v>9</v>
      </c>
      <c r="V261">
        <v>2</v>
      </c>
    </row>
    <row r="262" spans="1:22" x14ac:dyDescent="0.25">
      <c r="A262" t="s">
        <v>277</v>
      </c>
      <c r="B262" t="s">
        <v>8555</v>
      </c>
      <c r="C262" t="s">
        <v>28</v>
      </c>
      <c r="D262">
        <v>26</v>
      </c>
      <c r="E262" t="s">
        <v>29</v>
      </c>
      <c r="F262" t="s">
        <v>39</v>
      </c>
      <c r="G262">
        <v>16</v>
      </c>
      <c r="H262" t="s">
        <v>8291</v>
      </c>
      <c r="I262" t="s">
        <v>43</v>
      </c>
      <c r="J262">
        <v>2</v>
      </c>
      <c r="K262" t="s">
        <v>69</v>
      </c>
      <c r="L262" t="s">
        <v>41</v>
      </c>
      <c r="M262" t="s">
        <v>50</v>
      </c>
      <c r="N262" s="2">
        <v>113512</v>
      </c>
      <c r="O262">
        <v>0</v>
      </c>
      <c r="P262" t="s">
        <v>35</v>
      </c>
      <c r="Q262" s="1">
        <v>42363</v>
      </c>
      <c r="R262" t="s">
        <v>35</v>
      </c>
      <c r="S262">
        <v>7</v>
      </c>
      <c r="T262">
        <v>3</v>
      </c>
      <c r="U262">
        <v>7</v>
      </c>
      <c r="V262">
        <v>6</v>
      </c>
    </row>
    <row r="263" spans="1:22" x14ac:dyDescent="0.25">
      <c r="A263" t="s">
        <v>498</v>
      </c>
      <c r="B263" t="s">
        <v>8556</v>
      </c>
      <c r="C263" t="s">
        <v>49</v>
      </c>
      <c r="D263">
        <v>21</v>
      </c>
      <c r="E263" t="s">
        <v>29</v>
      </c>
      <c r="F263" t="s">
        <v>30</v>
      </c>
      <c r="G263">
        <v>38</v>
      </c>
      <c r="H263" t="s">
        <v>8291</v>
      </c>
      <c r="I263" t="s">
        <v>31</v>
      </c>
      <c r="J263">
        <v>1</v>
      </c>
      <c r="K263" t="s">
        <v>32</v>
      </c>
      <c r="L263" t="s">
        <v>81</v>
      </c>
      <c r="M263" t="s">
        <v>34</v>
      </c>
      <c r="N263" s="2">
        <v>63049</v>
      </c>
      <c r="O263">
        <v>0</v>
      </c>
      <c r="P263" t="s">
        <v>47</v>
      </c>
      <c r="Q263" s="1">
        <v>44256</v>
      </c>
      <c r="R263" t="s">
        <v>47</v>
      </c>
      <c r="S263">
        <v>0</v>
      </c>
      <c r="T263">
        <v>0</v>
      </c>
      <c r="U263">
        <v>0</v>
      </c>
      <c r="V263">
        <v>0</v>
      </c>
    </row>
    <row r="264" spans="1:22" x14ac:dyDescent="0.25">
      <c r="A264" t="s">
        <v>565</v>
      </c>
      <c r="B264" t="s">
        <v>8557</v>
      </c>
      <c r="C264" t="s">
        <v>37</v>
      </c>
      <c r="D264">
        <v>35</v>
      </c>
      <c r="E264" t="s">
        <v>55</v>
      </c>
      <c r="F264" t="s">
        <v>30</v>
      </c>
      <c r="G264">
        <v>27</v>
      </c>
      <c r="H264" t="s">
        <v>8291</v>
      </c>
      <c r="I264" t="s">
        <v>56</v>
      </c>
      <c r="J264">
        <v>3</v>
      </c>
      <c r="K264" t="s">
        <v>44</v>
      </c>
      <c r="L264" t="s">
        <v>86</v>
      </c>
      <c r="M264" t="s">
        <v>50</v>
      </c>
      <c r="N264" s="2">
        <v>542695</v>
      </c>
      <c r="O264">
        <v>0</v>
      </c>
      <c r="P264" t="s">
        <v>35</v>
      </c>
      <c r="Q264" s="1">
        <v>40970</v>
      </c>
      <c r="R264" t="s">
        <v>35</v>
      </c>
      <c r="S264">
        <v>10</v>
      </c>
      <c r="T264">
        <v>5</v>
      </c>
      <c r="U264">
        <v>5</v>
      </c>
      <c r="V264">
        <v>1</v>
      </c>
    </row>
    <row r="265" spans="1:22" x14ac:dyDescent="0.25">
      <c r="A265" t="s">
        <v>1525</v>
      </c>
      <c r="B265" t="s">
        <v>8558</v>
      </c>
      <c r="C265" t="s">
        <v>28</v>
      </c>
      <c r="D265">
        <v>44</v>
      </c>
      <c r="E265" t="s">
        <v>29</v>
      </c>
      <c r="F265" t="s">
        <v>30</v>
      </c>
      <c r="G265">
        <v>4</v>
      </c>
      <c r="H265" t="s">
        <v>9769</v>
      </c>
      <c r="I265" t="s">
        <v>124</v>
      </c>
      <c r="J265">
        <v>3</v>
      </c>
      <c r="K265" t="s">
        <v>44</v>
      </c>
      <c r="L265" t="s">
        <v>53</v>
      </c>
      <c r="M265" t="s">
        <v>34</v>
      </c>
      <c r="N265" s="2">
        <v>74172</v>
      </c>
      <c r="O265">
        <v>2</v>
      </c>
      <c r="P265" t="s">
        <v>35</v>
      </c>
      <c r="Q265" s="1">
        <v>41604</v>
      </c>
      <c r="R265" t="s">
        <v>35</v>
      </c>
      <c r="S265">
        <v>9</v>
      </c>
      <c r="T265">
        <v>8</v>
      </c>
      <c r="U265">
        <v>9</v>
      </c>
      <c r="V265">
        <v>9</v>
      </c>
    </row>
    <row r="266" spans="1:22" x14ac:dyDescent="0.25">
      <c r="A266" t="s">
        <v>920</v>
      </c>
      <c r="B266" t="s">
        <v>8559</v>
      </c>
      <c r="C266" t="s">
        <v>49</v>
      </c>
      <c r="D266">
        <v>24</v>
      </c>
      <c r="E266" t="s">
        <v>29</v>
      </c>
      <c r="F266" t="s">
        <v>30</v>
      </c>
      <c r="G266">
        <v>4</v>
      </c>
      <c r="H266" t="s">
        <v>8291</v>
      </c>
      <c r="I266" t="s">
        <v>43</v>
      </c>
      <c r="J266">
        <v>3</v>
      </c>
      <c r="K266" t="s">
        <v>52</v>
      </c>
      <c r="L266" t="s">
        <v>53</v>
      </c>
      <c r="M266" t="s">
        <v>34</v>
      </c>
      <c r="N266" s="2">
        <v>41555</v>
      </c>
      <c r="O266">
        <v>1</v>
      </c>
      <c r="P266" t="s">
        <v>35</v>
      </c>
      <c r="Q266" s="1">
        <v>43328</v>
      </c>
      <c r="R266" t="s">
        <v>35</v>
      </c>
      <c r="S266">
        <v>4</v>
      </c>
      <c r="T266">
        <v>4</v>
      </c>
      <c r="U266">
        <v>4</v>
      </c>
      <c r="V266">
        <v>2</v>
      </c>
    </row>
    <row r="267" spans="1:22" x14ac:dyDescent="0.25">
      <c r="A267" t="s">
        <v>282</v>
      </c>
      <c r="B267" t="s">
        <v>8560</v>
      </c>
      <c r="C267" t="s">
        <v>49</v>
      </c>
      <c r="D267">
        <v>33</v>
      </c>
      <c r="E267" t="s">
        <v>29</v>
      </c>
      <c r="F267" t="s">
        <v>30</v>
      </c>
      <c r="G267">
        <v>40</v>
      </c>
      <c r="H267" t="s">
        <v>9769</v>
      </c>
      <c r="I267" t="s">
        <v>43</v>
      </c>
      <c r="J267">
        <v>4</v>
      </c>
      <c r="K267" t="s">
        <v>44</v>
      </c>
      <c r="L267" t="s">
        <v>81</v>
      </c>
      <c r="M267" t="s">
        <v>50</v>
      </c>
      <c r="N267" s="2">
        <v>181244</v>
      </c>
      <c r="O267">
        <v>0</v>
      </c>
      <c r="P267" t="s">
        <v>35</v>
      </c>
      <c r="Q267" s="1">
        <v>41654</v>
      </c>
      <c r="R267" t="s">
        <v>35</v>
      </c>
      <c r="S267">
        <v>8</v>
      </c>
      <c r="T267">
        <v>4</v>
      </c>
      <c r="U267">
        <v>8</v>
      </c>
      <c r="V267">
        <v>8</v>
      </c>
    </row>
    <row r="268" spans="1:22" x14ac:dyDescent="0.25">
      <c r="A268" t="s">
        <v>1508</v>
      </c>
      <c r="B268" t="s">
        <v>8561</v>
      </c>
      <c r="C268" t="s">
        <v>49</v>
      </c>
      <c r="D268">
        <v>43</v>
      </c>
      <c r="E268" t="s">
        <v>29</v>
      </c>
      <c r="F268" t="s">
        <v>30</v>
      </c>
      <c r="G268">
        <v>10</v>
      </c>
      <c r="H268" t="s">
        <v>8291</v>
      </c>
      <c r="I268" t="s">
        <v>31</v>
      </c>
      <c r="J268">
        <v>3</v>
      </c>
      <c r="K268" t="s">
        <v>44</v>
      </c>
      <c r="L268" t="s">
        <v>33</v>
      </c>
      <c r="M268" t="s">
        <v>97</v>
      </c>
      <c r="N268" s="2">
        <v>43211</v>
      </c>
      <c r="O268">
        <v>1</v>
      </c>
      <c r="P268" t="s">
        <v>35</v>
      </c>
      <c r="Q268" s="1">
        <v>41041</v>
      </c>
      <c r="R268" t="s">
        <v>35</v>
      </c>
      <c r="S268">
        <v>10</v>
      </c>
      <c r="T268">
        <v>2</v>
      </c>
      <c r="U268">
        <v>6</v>
      </c>
      <c r="V268">
        <v>9</v>
      </c>
    </row>
    <row r="269" spans="1:22" x14ac:dyDescent="0.25">
      <c r="A269" t="s">
        <v>283</v>
      </c>
      <c r="B269" t="s">
        <v>8562</v>
      </c>
      <c r="C269" t="s">
        <v>28</v>
      </c>
      <c r="D269">
        <v>26</v>
      </c>
      <c r="E269" t="s">
        <v>29</v>
      </c>
      <c r="F269" t="s">
        <v>30</v>
      </c>
      <c r="G269">
        <v>41</v>
      </c>
      <c r="H269" t="s">
        <v>8292</v>
      </c>
      <c r="I269" t="s">
        <v>124</v>
      </c>
      <c r="J269">
        <v>3</v>
      </c>
      <c r="K269" t="s">
        <v>44</v>
      </c>
      <c r="L269" t="s">
        <v>81</v>
      </c>
      <c r="M269" t="s">
        <v>97</v>
      </c>
      <c r="N269" s="2">
        <v>47676</v>
      </c>
      <c r="O269">
        <v>1</v>
      </c>
      <c r="P269" t="s">
        <v>35</v>
      </c>
      <c r="Q269" s="1">
        <v>42205</v>
      </c>
      <c r="R269" t="s">
        <v>35</v>
      </c>
      <c r="S269">
        <v>7</v>
      </c>
      <c r="T269">
        <v>4</v>
      </c>
      <c r="U269">
        <v>6</v>
      </c>
      <c r="V269">
        <v>1</v>
      </c>
    </row>
    <row r="270" spans="1:22" x14ac:dyDescent="0.25">
      <c r="A270" t="s">
        <v>338</v>
      </c>
      <c r="B270" t="s">
        <v>8563</v>
      </c>
      <c r="C270" t="s">
        <v>37</v>
      </c>
      <c r="D270">
        <v>42</v>
      </c>
      <c r="E270" t="s">
        <v>29</v>
      </c>
      <c r="F270" t="s">
        <v>30</v>
      </c>
      <c r="G270">
        <v>12</v>
      </c>
      <c r="H270" t="s">
        <v>8291</v>
      </c>
      <c r="I270" t="s">
        <v>31</v>
      </c>
      <c r="J270">
        <v>4</v>
      </c>
      <c r="K270" t="s">
        <v>52</v>
      </c>
      <c r="L270" t="s">
        <v>81</v>
      </c>
      <c r="M270" t="s">
        <v>34</v>
      </c>
      <c r="N270" s="2">
        <v>167089</v>
      </c>
      <c r="O270">
        <v>1</v>
      </c>
      <c r="P270" t="s">
        <v>35</v>
      </c>
      <c r="Q270" s="1">
        <v>41053</v>
      </c>
      <c r="R270" t="s">
        <v>35</v>
      </c>
      <c r="S270">
        <v>10</v>
      </c>
      <c r="T270">
        <v>7</v>
      </c>
      <c r="U270">
        <v>9</v>
      </c>
      <c r="V270">
        <v>8</v>
      </c>
    </row>
    <row r="271" spans="1:22" x14ac:dyDescent="0.25">
      <c r="A271" t="s">
        <v>437</v>
      </c>
      <c r="B271" t="s">
        <v>8564</v>
      </c>
      <c r="C271" t="s">
        <v>28</v>
      </c>
      <c r="D271">
        <v>32</v>
      </c>
      <c r="E271" t="s">
        <v>29</v>
      </c>
      <c r="F271" t="s">
        <v>30</v>
      </c>
      <c r="G271">
        <v>15</v>
      </c>
      <c r="H271" t="s">
        <v>8291</v>
      </c>
      <c r="I271" t="s">
        <v>124</v>
      </c>
      <c r="J271">
        <v>3</v>
      </c>
      <c r="K271" t="s">
        <v>74</v>
      </c>
      <c r="L271" t="s">
        <v>86</v>
      </c>
      <c r="M271" t="s">
        <v>34</v>
      </c>
      <c r="N271" s="2">
        <v>393294</v>
      </c>
      <c r="O271">
        <v>1</v>
      </c>
      <c r="P271" t="s">
        <v>35</v>
      </c>
      <c r="Q271" s="1">
        <v>40943</v>
      </c>
      <c r="R271" t="s">
        <v>35</v>
      </c>
      <c r="S271">
        <v>10</v>
      </c>
      <c r="T271">
        <v>2</v>
      </c>
      <c r="U271">
        <v>2</v>
      </c>
      <c r="V271">
        <v>2</v>
      </c>
    </row>
    <row r="272" spans="1:22" x14ac:dyDescent="0.25">
      <c r="A272" t="s">
        <v>860</v>
      </c>
      <c r="B272" t="s">
        <v>8565</v>
      </c>
      <c r="C272" t="s">
        <v>49</v>
      </c>
      <c r="D272">
        <v>20</v>
      </c>
      <c r="E272" t="s">
        <v>29</v>
      </c>
      <c r="F272" t="s">
        <v>30</v>
      </c>
      <c r="G272">
        <v>39</v>
      </c>
      <c r="H272" t="s">
        <v>8291</v>
      </c>
      <c r="I272" t="s">
        <v>31</v>
      </c>
      <c r="J272">
        <v>4</v>
      </c>
      <c r="K272" t="s">
        <v>32</v>
      </c>
      <c r="L272" t="s">
        <v>33</v>
      </c>
      <c r="M272" t="s">
        <v>34</v>
      </c>
      <c r="N272" s="2">
        <v>37436</v>
      </c>
      <c r="O272">
        <v>0</v>
      </c>
      <c r="P272" t="s">
        <v>47</v>
      </c>
      <c r="Q272" s="1">
        <v>44269</v>
      </c>
      <c r="R272" t="s">
        <v>47</v>
      </c>
      <c r="S272">
        <v>0</v>
      </c>
      <c r="T272">
        <v>0</v>
      </c>
      <c r="U272">
        <v>0</v>
      </c>
      <c r="V272">
        <v>0</v>
      </c>
    </row>
    <row r="273" spans="1:22" x14ac:dyDescent="0.25">
      <c r="A273" t="s">
        <v>1059</v>
      </c>
      <c r="B273" t="s">
        <v>8566</v>
      </c>
      <c r="C273" t="s">
        <v>49</v>
      </c>
      <c r="D273">
        <v>36</v>
      </c>
      <c r="E273" t="s">
        <v>29</v>
      </c>
      <c r="F273" t="s">
        <v>30</v>
      </c>
      <c r="G273">
        <v>35</v>
      </c>
      <c r="H273" t="s">
        <v>8292</v>
      </c>
      <c r="I273" t="s">
        <v>31</v>
      </c>
      <c r="J273">
        <v>2</v>
      </c>
      <c r="K273" t="s">
        <v>44</v>
      </c>
      <c r="L273" t="s">
        <v>33</v>
      </c>
      <c r="M273" t="s">
        <v>34</v>
      </c>
      <c r="N273" s="2">
        <v>60585</v>
      </c>
      <c r="O273">
        <v>2</v>
      </c>
      <c r="P273" t="s">
        <v>35</v>
      </c>
      <c r="Q273" s="1">
        <v>41310</v>
      </c>
      <c r="R273" t="s">
        <v>35</v>
      </c>
      <c r="S273">
        <v>9</v>
      </c>
      <c r="T273">
        <v>0</v>
      </c>
      <c r="U273">
        <v>7</v>
      </c>
      <c r="V273">
        <v>9</v>
      </c>
    </row>
    <row r="274" spans="1:22" x14ac:dyDescent="0.25">
      <c r="A274" t="s">
        <v>288</v>
      </c>
      <c r="B274" t="s">
        <v>8567</v>
      </c>
      <c r="C274" t="s">
        <v>28</v>
      </c>
      <c r="D274">
        <v>43</v>
      </c>
      <c r="E274" t="s">
        <v>29</v>
      </c>
      <c r="F274" t="s">
        <v>30</v>
      </c>
      <c r="G274">
        <v>40</v>
      </c>
      <c r="H274" t="s">
        <v>8291</v>
      </c>
      <c r="I274" t="s">
        <v>43</v>
      </c>
      <c r="J274">
        <v>3</v>
      </c>
      <c r="K274" t="s">
        <v>32</v>
      </c>
      <c r="L274" t="s">
        <v>33</v>
      </c>
      <c r="M274" t="s">
        <v>50</v>
      </c>
      <c r="N274" s="2">
        <v>63511</v>
      </c>
      <c r="O274">
        <v>0</v>
      </c>
      <c r="P274" t="s">
        <v>35</v>
      </c>
      <c r="Q274" s="1">
        <v>42004</v>
      </c>
      <c r="R274" t="s">
        <v>35</v>
      </c>
      <c r="S274">
        <v>8</v>
      </c>
      <c r="T274">
        <v>5</v>
      </c>
      <c r="U274">
        <v>7</v>
      </c>
      <c r="V274">
        <v>4</v>
      </c>
    </row>
    <row r="275" spans="1:22" x14ac:dyDescent="0.25">
      <c r="A275" t="s">
        <v>777</v>
      </c>
      <c r="B275" t="s">
        <v>8568</v>
      </c>
      <c r="C275" t="s">
        <v>28</v>
      </c>
      <c r="D275">
        <v>44</v>
      </c>
      <c r="E275" t="s">
        <v>29</v>
      </c>
      <c r="F275" t="s">
        <v>30</v>
      </c>
      <c r="G275">
        <v>23</v>
      </c>
      <c r="H275" t="s">
        <v>8291</v>
      </c>
      <c r="I275" t="s">
        <v>96</v>
      </c>
      <c r="J275">
        <v>3</v>
      </c>
      <c r="K275" t="s">
        <v>32</v>
      </c>
      <c r="L275" t="s">
        <v>53</v>
      </c>
      <c r="M275" t="s">
        <v>50</v>
      </c>
      <c r="N275" s="2">
        <v>108623</v>
      </c>
      <c r="O275">
        <v>0</v>
      </c>
      <c r="P275" t="s">
        <v>35</v>
      </c>
      <c r="Q275" s="1">
        <v>41042</v>
      </c>
      <c r="R275" t="s">
        <v>35</v>
      </c>
      <c r="S275">
        <v>10</v>
      </c>
      <c r="T275">
        <v>3</v>
      </c>
      <c r="U275">
        <v>3</v>
      </c>
      <c r="V275">
        <v>8</v>
      </c>
    </row>
    <row r="276" spans="1:22" x14ac:dyDescent="0.25">
      <c r="A276" t="s">
        <v>936</v>
      </c>
      <c r="B276" t="s">
        <v>8569</v>
      </c>
      <c r="C276" t="s">
        <v>37</v>
      </c>
      <c r="D276">
        <v>40</v>
      </c>
      <c r="E276" t="s">
        <v>38</v>
      </c>
      <c r="F276" t="s">
        <v>30</v>
      </c>
      <c r="G276">
        <v>7</v>
      </c>
      <c r="H276" t="s">
        <v>9769</v>
      </c>
      <c r="I276" t="s">
        <v>124</v>
      </c>
      <c r="J276">
        <v>3</v>
      </c>
      <c r="K276" t="s">
        <v>44</v>
      </c>
      <c r="L276" t="s">
        <v>33</v>
      </c>
      <c r="M276" t="s">
        <v>34</v>
      </c>
      <c r="N276" s="2">
        <v>95808</v>
      </c>
      <c r="O276">
        <v>2</v>
      </c>
      <c r="P276" t="s">
        <v>35</v>
      </c>
      <c r="Q276" s="1">
        <v>41994</v>
      </c>
      <c r="R276" t="s">
        <v>35</v>
      </c>
      <c r="S276">
        <v>8</v>
      </c>
      <c r="T276">
        <v>8</v>
      </c>
      <c r="U276">
        <v>8</v>
      </c>
      <c r="V276">
        <v>2</v>
      </c>
    </row>
    <row r="277" spans="1:22" x14ac:dyDescent="0.25">
      <c r="A277" t="s">
        <v>291</v>
      </c>
      <c r="B277" t="s">
        <v>8570</v>
      </c>
      <c r="C277" t="s">
        <v>49</v>
      </c>
      <c r="D277">
        <v>35</v>
      </c>
      <c r="E277" t="s">
        <v>29</v>
      </c>
      <c r="F277" t="s">
        <v>30</v>
      </c>
      <c r="G277">
        <v>8</v>
      </c>
      <c r="H277" t="s">
        <v>8292</v>
      </c>
      <c r="I277" t="s">
        <v>126</v>
      </c>
      <c r="J277">
        <v>4</v>
      </c>
      <c r="K277" t="s">
        <v>32</v>
      </c>
      <c r="L277" t="s">
        <v>45</v>
      </c>
      <c r="M277" t="s">
        <v>50</v>
      </c>
      <c r="N277" s="2">
        <v>272175</v>
      </c>
      <c r="O277">
        <v>0</v>
      </c>
      <c r="P277" t="s">
        <v>35</v>
      </c>
      <c r="Q277" s="1">
        <v>40920</v>
      </c>
      <c r="R277" t="s">
        <v>35</v>
      </c>
      <c r="S277">
        <v>10</v>
      </c>
      <c r="T277">
        <v>7</v>
      </c>
      <c r="U277">
        <v>8</v>
      </c>
      <c r="V277">
        <v>2</v>
      </c>
    </row>
    <row r="278" spans="1:22" x14ac:dyDescent="0.25">
      <c r="A278" t="s">
        <v>1373</v>
      </c>
      <c r="B278" t="s">
        <v>8571</v>
      </c>
      <c r="C278" t="s">
        <v>49</v>
      </c>
      <c r="D278">
        <v>21</v>
      </c>
      <c r="E278" t="s">
        <v>29</v>
      </c>
      <c r="F278" t="s">
        <v>30</v>
      </c>
      <c r="G278">
        <v>39</v>
      </c>
      <c r="H278" t="s">
        <v>8291</v>
      </c>
      <c r="I278" t="s">
        <v>56</v>
      </c>
      <c r="J278">
        <v>4</v>
      </c>
      <c r="K278" t="s">
        <v>44</v>
      </c>
      <c r="L278" t="s">
        <v>33</v>
      </c>
      <c r="M278" t="s">
        <v>34</v>
      </c>
      <c r="N278" s="2">
        <v>54130</v>
      </c>
      <c r="O278">
        <v>3</v>
      </c>
      <c r="P278" t="s">
        <v>47</v>
      </c>
      <c r="Q278" s="1">
        <v>43502</v>
      </c>
      <c r="R278" t="s">
        <v>47</v>
      </c>
      <c r="S278">
        <v>2</v>
      </c>
      <c r="T278">
        <v>1</v>
      </c>
      <c r="U278">
        <v>1</v>
      </c>
      <c r="V278">
        <v>2</v>
      </c>
    </row>
    <row r="279" spans="1:22" x14ac:dyDescent="0.25">
      <c r="A279" t="s">
        <v>982</v>
      </c>
      <c r="B279" t="s">
        <v>8572</v>
      </c>
      <c r="C279" t="s">
        <v>37</v>
      </c>
      <c r="D279">
        <v>44</v>
      </c>
      <c r="E279" t="s">
        <v>29</v>
      </c>
      <c r="F279" t="s">
        <v>30</v>
      </c>
      <c r="G279">
        <v>32</v>
      </c>
      <c r="H279" t="s">
        <v>8291</v>
      </c>
      <c r="I279" t="s">
        <v>31</v>
      </c>
      <c r="J279">
        <v>3</v>
      </c>
      <c r="K279" t="s">
        <v>44</v>
      </c>
      <c r="L279" t="s">
        <v>45</v>
      </c>
      <c r="M279" t="s">
        <v>34</v>
      </c>
      <c r="N279" s="2">
        <v>257978</v>
      </c>
      <c r="O279">
        <v>1</v>
      </c>
      <c r="P279" t="s">
        <v>47</v>
      </c>
      <c r="Q279" s="1">
        <v>41396</v>
      </c>
      <c r="R279" t="s">
        <v>35</v>
      </c>
      <c r="S279">
        <v>9</v>
      </c>
      <c r="T279">
        <v>2</v>
      </c>
      <c r="U279">
        <v>4</v>
      </c>
      <c r="V279">
        <v>1</v>
      </c>
    </row>
    <row r="280" spans="1:22" x14ac:dyDescent="0.25">
      <c r="A280" t="s">
        <v>294</v>
      </c>
      <c r="B280" t="s">
        <v>8573</v>
      </c>
      <c r="C280" t="s">
        <v>37</v>
      </c>
      <c r="D280">
        <v>29</v>
      </c>
      <c r="E280" t="s">
        <v>38</v>
      </c>
      <c r="F280" t="s">
        <v>39</v>
      </c>
      <c r="G280">
        <v>31</v>
      </c>
      <c r="H280" t="s">
        <v>8291</v>
      </c>
      <c r="I280" t="s">
        <v>31</v>
      </c>
      <c r="J280">
        <v>4</v>
      </c>
      <c r="K280" t="s">
        <v>69</v>
      </c>
      <c r="L280" t="s">
        <v>41</v>
      </c>
      <c r="M280" t="s">
        <v>34</v>
      </c>
      <c r="N280" s="2">
        <v>100925</v>
      </c>
      <c r="O280">
        <v>1</v>
      </c>
      <c r="P280" t="s">
        <v>47</v>
      </c>
      <c r="Q280" s="1">
        <v>41494</v>
      </c>
      <c r="R280" t="s">
        <v>47</v>
      </c>
      <c r="S280">
        <v>3</v>
      </c>
      <c r="T280">
        <v>1</v>
      </c>
      <c r="U280">
        <v>1</v>
      </c>
      <c r="V280">
        <v>1</v>
      </c>
    </row>
    <row r="281" spans="1:22" x14ac:dyDescent="0.25">
      <c r="A281" t="s">
        <v>646</v>
      </c>
      <c r="B281" t="s">
        <v>8574</v>
      </c>
      <c r="C281" t="s">
        <v>37</v>
      </c>
      <c r="D281">
        <v>46</v>
      </c>
      <c r="E281" t="s">
        <v>29</v>
      </c>
      <c r="F281" t="s">
        <v>30</v>
      </c>
      <c r="G281">
        <v>36</v>
      </c>
      <c r="H281" t="s">
        <v>8292</v>
      </c>
      <c r="I281" t="s">
        <v>43</v>
      </c>
      <c r="J281">
        <v>2</v>
      </c>
      <c r="K281" t="s">
        <v>44</v>
      </c>
      <c r="L281" t="s">
        <v>45</v>
      </c>
      <c r="M281" t="s">
        <v>34</v>
      </c>
      <c r="N281" s="2">
        <v>102964</v>
      </c>
      <c r="O281">
        <v>2</v>
      </c>
      <c r="P281" t="s">
        <v>35</v>
      </c>
      <c r="Q281" s="1">
        <v>40985</v>
      </c>
      <c r="R281" t="s">
        <v>35</v>
      </c>
      <c r="S281">
        <v>10</v>
      </c>
      <c r="T281">
        <v>10</v>
      </c>
      <c r="U281">
        <v>10</v>
      </c>
      <c r="V281">
        <v>2</v>
      </c>
    </row>
    <row r="282" spans="1:22" x14ac:dyDescent="0.25">
      <c r="A282" t="s">
        <v>295</v>
      </c>
      <c r="B282" t="s">
        <v>8575</v>
      </c>
      <c r="C282" t="s">
        <v>28</v>
      </c>
      <c r="D282">
        <v>27</v>
      </c>
      <c r="E282" t="s">
        <v>29</v>
      </c>
      <c r="F282" t="s">
        <v>30</v>
      </c>
      <c r="G282">
        <v>44</v>
      </c>
      <c r="H282" t="s">
        <v>8291</v>
      </c>
      <c r="I282" t="s">
        <v>124</v>
      </c>
      <c r="J282">
        <v>3</v>
      </c>
      <c r="K282" t="s">
        <v>44</v>
      </c>
      <c r="L282" t="s">
        <v>33</v>
      </c>
      <c r="M282" t="s">
        <v>50</v>
      </c>
      <c r="N282" s="2">
        <v>45276</v>
      </c>
      <c r="O282">
        <v>0</v>
      </c>
      <c r="P282" t="s">
        <v>47</v>
      </c>
      <c r="Q282" s="1">
        <v>42350</v>
      </c>
      <c r="R282" t="s">
        <v>35</v>
      </c>
      <c r="S282">
        <v>7</v>
      </c>
      <c r="T282">
        <v>6</v>
      </c>
      <c r="U282">
        <v>6</v>
      </c>
      <c r="V282">
        <v>2</v>
      </c>
    </row>
    <row r="283" spans="1:22" x14ac:dyDescent="0.25">
      <c r="A283" t="s">
        <v>832</v>
      </c>
      <c r="B283" t="s">
        <v>8576</v>
      </c>
      <c r="C283" t="s">
        <v>49</v>
      </c>
      <c r="D283">
        <v>46</v>
      </c>
      <c r="E283" t="s">
        <v>38</v>
      </c>
      <c r="F283" t="s">
        <v>30</v>
      </c>
      <c r="G283">
        <v>16</v>
      </c>
      <c r="H283" t="s">
        <v>8292</v>
      </c>
      <c r="I283" t="s">
        <v>31</v>
      </c>
      <c r="J283">
        <v>2</v>
      </c>
      <c r="K283" t="s">
        <v>44</v>
      </c>
      <c r="L283" t="s">
        <v>33</v>
      </c>
      <c r="M283" t="s">
        <v>50</v>
      </c>
      <c r="N283" s="2">
        <v>100717</v>
      </c>
      <c r="O283">
        <v>0</v>
      </c>
      <c r="P283" t="s">
        <v>47</v>
      </c>
      <c r="Q283" s="1">
        <v>41304</v>
      </c>
      <c r="R283" t="s">
        <v>35</v>
      </c>
      <c r="S283">
        <v>9</v>
      </c>
      <c r="T283">
        <v>5</v>
      </c>
      <c r="U283">
        <v>9</v>
      </c>
      <c r="V283">
        <v>7</v>
      </c>
    </row>
    <row r="284" spans="1:22" x14ac:dyDescent="0.25">
      <c r="A284" t="s">
        <v>1376</v>
      </c>
      <c r="B284" t="s">
        <v>8577</v>
      </c>
      <c r="C284" t="s">
        <v>49</v>
      </c>
      <c r="D284">
        <v>38</v>
      </c>
      <c r="E284" t="s">
        <v>29</v>
      </c>
      <c r="F284" t="s">
        <v>39</v>
      </c>
      <c r="G284">
        <v>9</v>
      </c>
      <c r="H284" t="s">
        <v>8291</v>
      </c>
      <c r="I284" t="s">
        <v>56</v>
      </c>
      <c r="J284">
        <v>4</v>
      </c>
      <c r="K284" t="s">
        <v>62</v>
      </c>
      <c r="L284" t="s">
        <v>41</v>
      </c>
      <c r="M284" t="s">
        <v>97</v>
      </c>
      <c r="N284" s="2">
        <v>114713</v>
      </c>
      <c r="O284">
        <v>2</v>
      </c>
      <c r="P284" t="s">
        <v>35</v>
      </c>
      <c r="Q284" s="1">
        <v>41625</v>
      </c>
      <c r="R284" t="s">
        <v>35</v>
      </c>
      <c r="S284">
        <v>9</v>
      </c>
      <c r="T284">
        <v>0</v>
      </c>
      <c r="U284">
        <v>0</v>
      </c>
      <c r="V284">
        <v>1</v>
      </c>
    </row>
    <row r="285" spans="1:22" x14ac:dyDescent="0.25">
      <c r="A285" t="s">
        <v>1316</v>
      </c>
      <c r="B285" t="s">
        <v>8578</v>
      </c>
      <c r="C285" t="s">
        <v>49</v>
      </c>
      <c r="D285">
        <v>42</v>
      </c>
      <c r="E285" t="s">
        <v>55</v>
      </c>
      <c r="F285" t="s">
        <v>30</v>
      </c>
      <c r="G285">
        <v>45</v>
      </c>
      <c r="H285" t="s">
        <v>8292</v>
      </c>
      <c r="I285" t="s">
        <v>43</v>
      </c>
      <c r="J285">
        <v>3</v>
      </c>
      <c r="K285" t="s">
        <v>32</v>
      </c>
      <c r="L285" t="s">
        <v>116</v>
      </c>
      <c r="M285" t="s">
        <v>34</v>
      </c>
      <c r="N285" s="2">
        <v>259284</v>
      </c>
      <c r="O285">
        <v>1</v>
      </c>
      <c r="P285" t="s">
        <v>35</v>
      </c>
      <c r="Q285" s="1">
        <v>40917</v>
      </c>
      <c r="R285" t="s">
        <v>35</v>
      </c>
      <c r="S285">
        <v>10</v>
      </c>
      <c r="T285">
        <v>2</v>
      </c>
      <c r="U285">
        <v>6</v>
      </c>
      <c r="V285">
        <v>6</v>
      </c>
    </row>
    <row r="286" spans="1:22" x14ac:dyDescent="0.25">
      <c r="A286" t="s">
        <v>299</v>
      </c>
      <c r="B286" t="s">
        <v>8579</v>
      </c>
      <c r="C286" t="s">
        <v>49</v>
      </c>
      <c r="D286">
        <v>26</v>
      </c>
      <c r="E286" t="s">
        <v>29</v>
      </c>
      <c r="F286" t="s">
        <v>39</v>
      </c>
      <c r="G286">
        <v>2</v>
      </c>
      <c r="H286" t="s">
        <v>8291</v>
      </c>
      <c r="I286" t="s">
        <v>56</v>
      </c>
      <c r="J286">
        <v>2</v>
      </c>
      <c r="K286" t="s">
        <v>69</v>
      </c>
      <c r="L286" t="s">
        <v>41</v>
      </c>
      <c r="M286" t="s">
        <v>50</v>
      </c>
      <c r="N286" s="2">
        <v>149390</v>
      </c>
      <c r="O286">
        <v>0</v>
      </c>
      <c r="P286" t="s">
        <v>47</v>
      </c>
      <c r="Q286" s="1">
        <v>42597</v>
      </c>
      <c r="R286" t="s">
        <v>47</v>
      </c>
      <c r="S286">
        <v>3</v>
      </c>
      <c r="T286">
        <v>1</v>
      </c>
      <c r="U286">
        <v>1</v>
      </c>
      <c r="V286">
        <v>2</v>
      </c>
    </row>
    <row r="287" spans="1:22" x14ac:dyDescent="0.25">
      <c r="A287" t="s">
        <v>1238</v>
      </c>
      <c r="B287" t="s">
        <v>8580</v>
      </c>
      <c r="C287" t="s">
        <v>37</v>
      </c>
      <c r="D287">
        <v>30</v>
      </c>
      <c r="E287" t="s">
        <v>29</v>
      </c>
      <c r="F287" t="s">
        <v>39</v>
      </c>
      <c r="G287">
        <v>37</v>
      </c>
      <c r="H287" t="s">
        <v>8291</v>
      </c>
      <c r="I287" t="s">
        <v>56</v>
      </c>
      <c r="J287">
        <v>4</v>
      </c>
      <c r="K287" t="s">
        <v>62</v>
      </c>
      <c r="L287" t="s">
        <v>41</v>
      </c>
      <c r="M287" t="s">
        <v>50</v>
      </c>
      <c r="N287" s="2">
        <v>341039</v>
      </c>
      <c r="O287">
        <v>0</v>
      </c>
      <c r="P287" t="s">
        <v>35</v>
      </c>
      <c r="Q287" s="1">
        <v>41686</v>
      </c>
      <c r="R287" t="s">
        <v>35</v>
      </c>
      <c r="S287">
        <v>8</v>
      </c>
      <c r="T287">
        <v>2</v>
      </c>
      <c r="U287">
        <v>4</v>
      </c>
      <c r="V287">
        <v>1</v>
      </c>
    </row>
    <row r="288" spans="1:22" x14ac:dyDescent="0.25">
      <c r="A288" t="s">
        <v>1315</v>
      </c>
      <c r="B288" t="s">
        <v>8581</v>
      </c>
      <c r="C288" t="s">
        <v>49</v>
      </c>
      <c r="D288">
        <v>22</v>
      </c>
      <c r="E288" t="s">
        <v>29</v>
      </c>
      <c r="F288" t="s">
        <v>39</v>
      </c>
      <c r="G288">
        <v>10</v>
      </c>
      <c r="H288" t="s">
        <v>8291</v>
      </c>
      <c r="I288" t="s">
        <v>31</v>
      </c>
      <c r="J288">
        <v>3</v>
      </c>
      <c r="K288" t="s">
        <v>62</v>
      </c>
      <c r="L288" t="s">
        <v>60</v>
      </c>
      <c r="M288" t="s">
        <v>97</v>
      </c>
      <c r="N288" s="2">
        <v>36980</v>
      </c>
      <c r="O288">
        <v>3</v>
      </c>
      <c r="P288" t="s">
        <v>47</v>
      </c>
      <c r="Q288" s="1">
        <v>44531</v>
      </c>
      <c r="R288" t="s">
        <v>47</v>
      </c>
      <c r="S288">
        <v>0</v>
      </c>
      <c r="T288">
        <v>0</v>
      </c>
      <c r="U288">
        <v>0</v>
      </c>
      <c r="V288">
        <v>0</v>
      </c>
    </row>
    <row r="289" spans="1:22" x14ac:dyDescent="0.25">
      <c r="A289" t="s">
        <v>1454</v>
      </c>
      <c r="B289" t="s">
        <v>8582</v>
      </c>
      <c r="C289" t="s">
        <v>37</v>
      </c>
      <c r="D289">
        <v>21</v>
      </c>
      <c r="E289" t="s">
        <v>29</v>
      </c>
      <c r="F289" t="s">
        <v>30</v>
      </c>
      <c r="G289">
        <v>37</v>
      </c>
      <c r="H289" t="s">
        <v>9769</v>
      </c>
      <c r="I289" t="s">
        <v>31</v>
      </c>
      <c r="J289">
        <v>3</v>
      </c>
      <c r="K289" t="s">
        <v>32</v>
      </c>
      <c r="L289" t="s">
        <v>33</v>
      </c>
      <c r="M289" t="s">
        <v>34</v>
      </c>
      <c r="N289" s="2">
        <v>41476</v>
      </c>
      <c r="O289">
        <v>1</v>
      </c>
      <c r="P289" t="s">
        <v>47</v>
      </c>
      <c r="Q289" s="1">
        <v>43893</v>
      </c>
      <c r="R289" t="s">
        <v>47</v>
      </c>
      <c r="S289">
        <v>0</v>
      </c>
      <c r="T289">
        <v>0</v>
      </c>
      <c r="U289">
        <v>0</v>
      </c>
      <c r="V289">
        <v>0</v>
      </c>
    </row>
    <row r="290" spans="1:22" x14ac:dyDescent="0.25">
      <c r="A290" t="s">
        <v>1475</v>
      </c>
      <c r="B290" t="s">
        <v>8583</v>
      </c>
      <c r="C290" t="s">
        <v>28</v>
      </c>
      <c r="D290">
        <v>24</v>
      </c>
      <c r="E290" t="s">
        <v>29</v>
      </c>
      <c r="F290" t="s">
        <v>39</v>
      </c>
      <c r="G290">
        <v>16</v>
      </c>
      <c r="H290" t="s">
        <v>8291</v>
      </c>
      <c r="I290" t="s">
        <v>56</v>
      </c>
      <c r="J290">
        <v>2</v>
      </c>
      <c r="K290" t="s">
        <v>69</v>
      </c>
      <c r="L290" t="s">
        <v>60</v>
      </c>
      <c r="M290" t="s">
        <v>50</v>
      </c>
      <c r="N290" s="2">
        <v>29128</v>
      </c>
      <c r="O290">
        <v>0</v>
      </c>
      <c r="P290" t="s">
        <v>47</v>
      </c>
      <c r="Q290" s="1">
        <v>43677</v>
      </c>
      <c r="R290" t="s">
        <v>47</v>
      </c>
      <c r="S290">
        <v>0</v>
      </c>
      <c r="T290">
        <v>0</v>
      </c>
      <c r="U290">
        <v>0</v>
      </c>
      <c r="V290">
        <v>0</v>
      </c>
    </row>
    <row r="291" spans="1:22" x14ac:dyDescent="0.25">
      <c r="A291" t="s">
        <v>304</v>
      </c>
      <c r="B291" t="s">
        <v>8584</v>
      </c>
      <c r="C291" t="s">
        <v>49</v>
      </c>
      <c r="D291">
        <v>47</v>
      </c>
      <c r="E291" t="s">
        <v>29</v>
      </c>
      <c r="F291" t="s">
        <v>30</v>
      </c>
      <c r="G291">
        <v>5</v>
      </c>
      <c r="H291" t="s">
        <v>8292</v>
      </c>
      <c r="I291" t="s">
        <v>124</v>
      </c>
      <c r="J291">
        <v>5</v>
      </c>
      <c r="K291" t="s">
        <v>32</v>
      </c>
      <c r="L291" t="s">
        <v>53</v>
      </c>
      <c r="M291" t="s">
        <v>50</v>
      </c>
      <c r="N291" s="2">
        <v>133616</v>
      </c>
      <c r="O291">
        <v>0</v>
      </c>
      <c r="P291" t="s">
        <v>47</v>
      </c>
      <c r="Q291" s="1">
        <v>41005</v>
      </c>
      <c r="R291" t="s">
        <v>35</v>
      </c>
      <c r="S291">
        <v>10</v>
      </c>
      <c r="T291">
        <v>9</v>
      </c>
      <c r="U291">
        <v>9</v>
      </c>
      <c r="V291">
        <v>0</v>
      </c>
    </row>
    <row r="292" spans="1:22" x14ac:dyDescent="0.25">
      <c r="A292" t="s">
        <v>1496</v>
      </c>
      <c r="B292" t="s">
        <v>8585</v>
      </c>
      <c r="C292" t="s">
        <v>28</v>
      </c>
      <c r="D292">
        <v>21</v>
      </c>
      <c r="E292" t="s">
        <v>29</v>
      </c>
      <c r="F292" t="s">
        <v>30</v>
      </c>
      <c r="G292">
        <v>16</v>
      </c>
      <c r="H292" t="s">
        <v>8291</v>
      </c>
      <c r="I292" t="s">
        <v>31</v>
      </c>
      <c r="J292">
        <v>1</v>
      </c>
      <c r="K292" t="s">
        <v>32</v>
      </c>
      <c r="L292" t="s">
        <v>33</v>
      </c>
      <c r="M292" t="s">
        <v>50</v>
      </c>
      <c r="N292" s="2">
        <v>22515</v>
      </c>
      <c r="O292">
        <v>0</v>
      </c>
      <c r="P292" t="s">
        <v>47</v>
      </c>
      <c r="Q292" s="1">
        <v>43804</v>
      </c>
      <c r="R292" t="s">
        <v>47</v>
      </c>
      <c r="S292">
        <v>1</v>
      </c>
      <c r="T292">
        <v>0</v>
      </c>
      <c r="U292">
        <v>0</v>
      </c>
      <c r="V292">
        <v>0</v>
      </c>
    </row>
    <row r="293" spans="1:22" x14ac:dyDescent="0.25">
      <c r="A293" t="s">
        <v>1165</v>
      </c>
      <c r="B293" t="s">
        <v>8586</v>
      </c>
      <c r="C293" t="s">
        <v>28</v>
      </c>
      <c r="D293">
        <v>40</v>
      </c>
      <c r="E293" t="s">
        <v>29</v>
      </c>
      <c r="F293" t="s">
        <v>39</v>
      </c>
      <c r="G293">
        <v>35</v>
      </c>
      <c r="H293" t="s">
        <v>8292</v>
      </c>
      <c r="I293" t="s">
        <v>31</v>
      </c>
      <c r="J293">
        <v>2</v>
      </c>
      <c r="K293" t="s">
        <v>69</v>
      </c>
      <c r="L293" t="s">
        <v>60</v>
      </c>
      <c r="M293" t="s">
        <v>34</v>
      </c>
      <c r="N293" s="2">
        <v>63455</v>
      </c>
      <c r="O293">
        <v>1</v>
      </c>
      <c r="P293" t="s">
        <v>47</v>
      </c>
      <c r="Q293" s="1">
        <v>40934</v>
      </c>
      <c r="R293" t="s">
        <v>35</v>
      </c>
      <c r="S293">
        <v>10</v>
      </c>
      <c r="T293">
        <v>4</v>
      </c>
      <c r="U293">
        <v>8</v>
      </c>
      <c r="V293">
        <v>7</v>
      </c>
    </row>
    <row r="294" spans="1:22" x14ac:dyDescent="0.25">
      <c r="A294" t="s">
        <v>347</v>
      </c>
      <c r="B294" t="s">
        <v>8587</v>
      </c>
      <c r="C294" t="s">
        <v>49</v>
      </c>
      <c r="D294">
        <v>43</v>
      </c>
      <c r="E294" t="s">
        <v>29</v>
      </c>
      <c r="F294" t="s">
        <v>30</v>
      </c>
      <c r="G294">
        <v>21</v>
      </c>
      <c r="H294" t="s">
        <v>8292</v>
      </c>
      <c r="I294" t="s">
        <v>31</v>
      </c>
      <c r="J294">
        <v>2</v>
      </c>
      <c r="K294" t="s">
        <v>44</v>
      </c>
      <c r="L294" t="s">
        <v>33</v>
      </c>
      <c r="M294" t="s">
        <v>34</v>
      </c>
      <c r="N294" s="2">
        <v>94499</v>
      </c>
      <c r="O294">
        <v>1</v>
      </c>
      <c r="P294" t="s">
        <v>35</v>
      </c>
      <c r="Q294" s="1">
        <v>41447</v>
      </c>
      <c r="R294" t="s">
        <v>35</v>
      </c>
      <c r="S294">
        <v>9</v>
      </c>
      <c r="T294">
        <v>0</v>
      </c>
      <c r="U294">
        <v>1</v>
      </c>
      <c r="V294">
        <v>7</v>
      </c>
    </row>
    <row r="295" spans="1:22" x14ac:dyDescent="0.25">
      <c r="A295" t="s">
        <v>1024</v>
      </c>
      <c r="B295" t="s">
        <v>8588</v>
      </c>
      <c r="C295" t="s">
        <v>49</v>
      </c>
      <c r="D295">
        <v>32</v>
      </c>
      <c r="E295" t="s">
        <v>38</v>
      </c>
      <c r="F295" t="s">
        <v>30</v>
      </c>
      <c r="G295">
        <v>15</v>
      </c>
      <c r="H295" t="s">
        <v>8291</v>
      </c>
      <c r="I295" t="s">
        <v>31</v>
      </c>
      <c r="J295">
        <v>2</v>
      </c>
      <c r="K295" t="s">
        <v>32</v>
      </c>
      <c r="L295" t="s">
        <v>53</v>
      </c>
      <c r="M295" t="s">
        <v>34</v>
      </c>
      <c r="N295" s="2">
        <v>44388</v>
      </c>
      <c r="O295">
        <v>1</v>
      </c>
      <c r="P295" t="s">
        <v>35</v>
      </c>
      <c r="Q295" s="1">
        <v>41557</v>
      </c>
      <c r="R295" t="s">
        <v>35</v>
      </c>
      <c r="S295">
        <v>9</v>
      </c>
      <c r="T295">
        <v>8</v>
      </c>
      <c r="U295">
        <v>9</v>
      </c>
      <c r="V295">
        <v>8</v>
      </c>
    </row>
    <row r="296" spans="1:22" x14ac:dyDescent="0.25">
      <c r="A296" t="s">
        <v>308</v>
      </c>
      <c r="B296" t="s">
        <v>8589</v>
      </c>
      <c r="C296" t="s">
        <v>49</v>
      </c>
      <c r="D296">
        <v>35</v>
      </c>
      <c r="E296" t="s">
        <v>38</v>
      </c>
      <c r="F296" t="s">
        <v>39</v>
      </c>
      <c r="G296">
        <v>43</v>
      </c>
      <c r="H296" t="s">
        <v>8291</v>
      </c>
      <c r="I296" t="s">
        <v>43</v>
      </c>
      <c r="J296">
        <v>2</v>
      </c>
      <c r="K296" t="s">
        <v>62</v>
      </c>
      <c r="L296" t="s">
        <v>60</v>
      </c>
      <c r="M296" t="s">
        <v>34</v>
      </c>
      <c r="N296" s="2">
        <v>46112</v>
      </c>
      <c r="O296">
        <v>1</v>
      </c>
      <c r="P296" t="s">
        <v>35</v>
      </c>
      <c r="Q296" s="1">
        <v>41740</v>
      </c>
      <c r="R296" t="s">
        <v>35</v>
      </c>
      <c r="S296">
        <v>8</v>
      </c>
      <c r="T296">
        <v>6</v>
      </c>
      <c r="U296">
        <v>7</v>
      </c>
      <c r="V296">
        <v>2</v>
      </c>
    </row>
    <row r="297" spans="1:22" x14ac:dyDescent="0.25">
      <c r="A297" t="s">
        <v>442</v>
      </c>
      <c r="B297" t="s">
        <v>8590</v>
      </c>
      <c r="C297" t="s">
        <v>28</v>
      </c>
      <c r="D297">
        <v>34</v>
      </c>
      <c r="E297" t="s">
        <v>55</v>
      </c>
      <c r="F297" t="s">
        <v>30</v>
      </c>
      <c r="G297">
        <v>25</v>
      </c>
      <c r="H297" t="s">
        <v>8291</v>
      </c>
      <c r="I297" t="s">
        <v>124</v>
      </c>
      <c r="J297">
        <v>1</v>
      </c>
      <c r="K297" t="s">
        <v>44</v>
      </c>
      <c r="L297" t="s">
        <v>81</v>
      </c>
      <c r="M297" t="s">
        <v>34</v>
      </c>
      <c r="N297" s="2">
        <v>238630</v>
      </c>
      <c r="O297">
        <v>1</v>
      </c>
      <c r="P297" t="s">
        <v>35</v>
      </c>
      <c r="Q297" s="1">
        <v>41491</v>
      </c>
      <c r="R297" t="s">
        <v>35</v>
      </c>
      <c r="S297">
        <v>9</v>
      </c>
      <c r="T297">
        <v>0</v>
      </c>
      <c r="U297">
        <v>3</v>
      </c>
      <c r="V297">
        <v>6</v>
      </c>
    </row>
    <row r="298" spans="1:22" x14ac:dyDescent="0.25">
      <c r="A298" t="s">
        <v>309</v>
      </c>
      <c r="B298" t="s">
        <v>8591</v>
      </c>
      <c r="C298" t="s">
        <v>37</v>
      </c>
      <c r="D298">
        <v>41</v>
      </c>
      <c r="E298" t="s">
        <v>29</v>
      </c>
      <c r="F298" t="s">
        <v>30</v>
      </c>
      <c r="G298">
        <v>11</v>
      </c>
      <c r="H298" t="s">
        <v>8291</v>
      </c>
      <c r="I298" t="s">
        <v>43</v>
      </c>
      <c r="J298">
        <v>5</v>
      </c>
      <c r="K298" t="s">
        <v>32</v>
      </c>
      <c r="L298" t="s">
        <v>116</v>
      </c>
      <c r="M298" t="s">
        <v>97</v>
      </c>
      <c r="N298" s="2">
        <v>372980</v>
      </c>
      <c r="O298">
        <v>1</v>
      </c>
      <c r="P298" t="s">
        <v>35</v>
      </c>
      <c r="Q298" s="1">
        <v>41508</v>
      </c>
      <c r="R298" t="s">
        <v>35</v>
      </c>
      <c r="S298">
        <v>9</v>
      </c>
      <c r="T298">
        <v>1</v>
      </c>
      <c r="U298">
        <v>2</v>
      </c>
      <c r="V298">
        <v>3</v>
      </c>
    </row>
    <row r="299" spans="1:22" x14ac:dyDescent="0.25">
      <c r="A299" t="s">
        <v>957</v>
      </c>
      <c r="B299" t="s">
        <v>8592</v>
      </c>
      <c r="C299" t="s">
        <v>28</v>
      </c>
      <c r="D299">
        <v>41</v>
      </c>
      <c r="E299" t="s">
        <v>29</v>
      </c>
      <c r="F299" t="s">
        <v>39</v>
      </c>
      <c r="G299">
        <v>17</v>
      </c>
      <c r="H299" t="s">
        <v>8292</v>
      </c>
      <c r="I299" t="s">
        <v>31</v>
      </c>
      <c r="J299">
        <v>3</v>
      </c>
      <c r="K299" t="s">
        <v>62</v>
      </c>
      <c r="L299" t="s">
        <v>41</v>
      </c>
      <c r="M299" t="s">
        <v>34</v>
      </c>
      <c r="N299" s="2">
        <v>116966</v>
      </c>
      <c r="O299">
        <v>2</v>
      </c>
      <c r="P299" t="s">
        <v>35</v>
      </c>
      <c r="Q299" s="1">
        <v>40972</v>
      </c>
      <c r="R299" t="s">
        <v>35</v>
      </c>
      <c r="S299">
        <v>10</v>
      </c>
      <c r="T299">
        <v>4</v>
      </c>
      <c r="U299">
        <v>10</v>
      </c>
      <c r="V299">
        <v>7</v>
      </c>
    </row>
    <row r="300" spans="1:22" x14ac:dyDescent="0.25">
      <c r="A300" t="s">
        <v>310</v>
      </c>
      <c r="B300" t="s">
        <v>8593</v>
      </c>
      <c r="C300" t="s">
        <v>49</v>
      </c>
      <c r="D300">
        <v>38</v>
      </c>
      <c r="E300" t="s">
        <v>38</v>
      </c>
      <c r="F300" t="s">
        <v>30</v>
      </c>
      <c r="G300">
        <v>2</v>
      </c>
      <c r="H300" t="s">
        <v>8291</v>
      </c>
      <c r="I300" t="s">
        <v>31</v>
      </c>
      <c r="J300">
        <v>4</v>
      </c>
      <c r="K300" t="s">
        <v>44</v>
      </c>
      <c r="L300" t="s">
        <v>53</v>
      </c>
      <c r="M300" t="s">
        <v>50</v>
      </c>
      <c r="N300" s="2">
        <v>58828</v>
      </c>
      <c r="O300">
        <v>0</v>
      </c>
      <c r="P300" t="s">
        <v>35</v>
      </c>
      <c r="Q300" s="1">
        <v>41862</v>
      </c>
      <c r="R300" t="s">
        <v>35</v>
      </c>
      <c r="S300">
        <v>8</v>
      </c>
      <c r="T300">
        <v>7</v>
      </c>
      <c r="U300">
        <v>8</v>
      </c>
      <c r="V300">
        <v>0</v>
      </c>
    </row>
    <row r="301" spans="1:22" x14ac:dyDescent="0.25">
      <c r="A301" t="s">
        <v>1287</v>
      </c>
      <c r="B301" t="s">
        <v>8594</v>
      </c>
      <c r="C301" t="s">
        <v>49</v>
      </c>
      <c r="D301">
        <v>47</v>
      </c>
      <c r="E301" t="s">
        <v>38</v>
      </c>
      <c r="F301" t="s">
        <v>39</v>
      </c>
      <c r="G301">
        <v>21</v>
      </c>
      <c r="H301" t="s">
        <v>8291</v>
      </c>
      <c r="I301" t="s">
        <v>31</v>
      </c>
      <c r="J301">
        <v>3</v>
      </c>
      <c r="K301" t="s">
        <v>62</v>
      </c>
      <c r="L301" t="s">
        <v>41</v>
      </c>
      <c r="M301" t="s">
        <v>50</v>
      </c>
      <c r="N301" s="2">
        <v>65626</v>
      </c>
      <c r="O301">
        <v>0</v>
      </c>
      <c r="P301" t="s">
        <v>35</v>
      </c>
      <c r="Q301" s="1">
        <v>40935</v>
      </c>
      <c r="R301" t="s">
        <v>35</v>
      </c>
      <c r="S301">
        <v>10</v>
      </c>
      <c r="T301">
        <v>2</v>
      </c>
      <c r="U301">
        <v>5</v>
      </c>
      <c r="V301">
        <v>1</v>
      </c>
    </row>
    <row r="302" spans="1:22" x14ac:dyDescent="0.25">
      <c r="A302" t="s">
        <v>311</v>
      </c>
      <c r="B302" t="s">
        <v>8595</v>
      </c>
      <c r="C302" t="s">
        <v>49</v>
      </c>
      <c r="D302">
        <v>24</v>
      </c>
      <c r="E302" t="s">
        <v>29</v>
      </c>
      <c r="F302" t="s">
        <v>30</v>
      </c>
      <c r="G302">
        <v>13</v>
      </c>
      <c r="H302" t="s">
        <v>8292</v>
      </c>
      <c r="I302" t="s">
        <v>31</v>
      </c>
      <c r="J302">
        <v>4</v>
      </c>
      <c r="K302" t="s">
        <v>44</v>
      </c>
      <c r="L302" t="s">
        <v>53</v>
      </c>
      <c r="M302" t="s">
        <v>50</v>
      </c>
      <c r="N302" s="2">
        <v>30117</v>
      </c>
      <c r="O302">
        <v>0</v>
      </c>
      <c r="P302" t="s">
        <v>35</v>
      </c>
      <c r="Q302" s="1">
        <v>43333</v>
      </c>
      <c r="R302" t="s">
        <v>47</v>
      </c>
      <c r="S302">
        <v>3</v>
      </c>
      <c r="T302">
        <v>1</v>
      </c>
      <c r="U302">
        <v>1</v>
      </c>
      <c r="V302">
        <v>2</v>
      </c>
    </row>
    <row r="303" spans="1:22" x14ac:dyDescent="0.25">
      <c r="A303" t="s">
        <v>772</v>
      </c>
      <c r="B303" t="s">
        <v>8596</v>
      </c>
      <c r="C303" t="s">
        <v>49</v>
      </c>
      <c r="D303">
        <v>22</v>
      </c>
      <c r="E303" t="s">
        <v>38</v>
      </c>
      <c r="F303" t="s">
        <v>30</v>
      </c>
      <c r="G303">
        <v>28</v>
      </c>
      <c r="H303" t="s">
        <v>8291</v>
      </c>
      <c r="I303" t="s">
        <v>31</v>
      </c>
      <c r="J303">
        <v>4</v>
      </c>
      <c r="K303" t="s">
        <v>44</v>
      </c>
      <c r="L303" t="s">
        <v>53</v>
      </c>
      <c r="M303" t="s">
        <v>34</v>
      </c>
      <c r="N303" s="2">
        <v>63571</v>
      </c>
      <c r="O303">
        <v>1</v>
      </c>
      <c r="P303" t="s">
        <v>35</v>
      </c>
      <c r="Q303" s="1">
        <v>44558</v>
      </c>
      <c r="R303" t="s">
        <v>47</v>
      </c>
      <c r="S303">
        <v>0</v>
      </c>
      <c r="T303">
        <v>0</v>
      </c>
      <c r="U303">
        <v>0</v>
      </c>
      <c r="V303">
        <v>0</v>
      </c>
    </row>
    <row r="304" spans="1:22" x14ac:dyDescent="0.25">
      <c r="A304" t="s">
        <v>313</v>
      </c>
      <c r="B304" t="s">
        <v>8597</v>
      </c>
      <c r="C304" t="s">
        <v>28</v>
      </c>
      <c r="D304">
        <v>45</v>
      </c>
      <c r="E304" t="s">
        <v>29</v>
      </c>
      <c r="F304" t="s">
        <v>39</v>
      </c>
      <c r="G304">
        <v>19</v>
      </c>
      <c r="H304" t="s">
        <v>9769</v>
      </c>
      <c r="I304" t="s">
        <v>31</v>
      </c>
      <c r="J304">
        <v>4</v>
      </c>
      <c r="K304" t="s">
        <v>40</v>
      </c>
      <c r="L304" t="s">
        <v>60</v>
      </c>
      <c r="M304" t="s">
        <v>34</v>
      </c>
      <c r="N304" s="2">
        <v>47326</v>
      </c>
      <c r="O304">
        <v>1</v>
      </c>
      <c r="P304" t="s">
        <v>35</v>
      </c>
      <c r="Q304" s="1">
        <v>40968</v>
      </c>
      <c r="R304" t="s">
        <v>35</v>
      </c>
      <c r="S304">
        <v>10</v>
      </c>
      <c r="T304">
        <v>10</v>
      </c>
      <c r="U304">
        <v>10</v>
      </c>
      <c r="V304">
        <v>10</v>
      </c>
    </row>
    <row r="305" spans="1:22" x14ac:dyDescent="0.25">
      <c r="A305" t="s">
        <v>1467</v>
      </c>
      <c r="B305" t="s">
        <v>8598</v>
      </c>
      <c r="C305" t="s">
        <v>28</v>
      </c>
      <c r="D305">
        <v>40</v>
      </c>
      <c r="E305" t="s">
        <v>29</v>
      </c>
      <c r="F305" t="s">
        <v>39</v>
      </c>
      <c r="G305">
        <v>37</v>
      </c>
      <c r="H305" t="s">
        <v>8291</v>
      </c>
      <c r="I305" t="s">
        <v>31</v>
      </c>
      <c r="J305">
        <v>4</v>
      </c>
      <c r="K305" t="s">
        <v>69</v>
      </c>
      <c r="L305" t="s">
        <v>41</v>
      </c>
      <c r="M305" t="s">
        <v>50</v>
      </c>
      <c r="N305" s="2">
        <v>226512</v>
      </c>
      <c r="O305">
        <v>0</v>
      </c>
      <c r="P305" t="s">
        <v>47</v>
      </c>
      <c r="Q305" s="1">
        <v>44112</v>
      </c>
      <c r="R305" t="s">
        <v>47</v>
      </c>
      <c r="S305">
        <v>2</v>
      </c>
      <c r="T305">
        <v>1</v>
      </c>
      <c r="U305">
        <v>1</v>
      </c>
      <c r="V305">
        <v>1</v>
      </c>
    </row>
    <row r="306" spans="1:22" x14ac:dyDescent="0.25">
      <c r="A306" t="s">
        <v>1295</v>
      </c>
      <c r="B306" t="s">
        <v>8599</v>
      </c>
      <c r="C306" t="s">
        <v>49</v>
      </c>
      <c r="D306">
        <v>40</v>
      </c>
      <c r="E306" t="s">
        <v>29</v>
      </c>
      <c r="F306" t="s">
        <v>30</v>
      </c>
      <c r="G306">
        <v>26</v>
      </c>
      <c r="H306" t="s">
        <v>8291</v>
      </c>
      <c r="I306" t="s">
        <v>124</v>
      </c>
      <c r="J306">
        <v>3</v>
      </c>
      <c r="K306" t="s">
        <v>32</v>
      </c>
      <c r="L306" t="s">
        <v>53</v>
      </c>
      <c r="M306" t="s">
        <v>97</v>
      </c>
      <c r="N306" s="2">
        <v>59899</v>
      </c>
      <c r="O306">
        <v>3</v>
      </c>
      <c r="P306" t="s">
        <v>35</v>
      </c>
      <c r="Q306" s="1">
        <v>41676</v>
      </c>
      <c r="R306" t="s">
        <v>35</v>
      </c>
      <c r="S306">
        <v>8</v>
      </c>
      <c r="T306">
        <v>2</v>
      </c>
      <c r="U306">
        <v>3</v>
      </c>
      <c r="V306">
        <v>6</v>
      </c>
    </row>
    <row r="307" spans="1:22" x14ac:dyDescent="0.25">
      <c r="A307" t="s">
        <v>1228</v>
      </c>
      <c r="B307" t="s">
        <v>8600</v>
      </c>
      <c r="C307" t="s">
        <v>28</v>
      </c>
      <c r="D307">
        <v>38</v>
      </c>
      <c r="E307" t="s">
        <v>29</v>
      </c>
      <c r="F307" t="s">
        <v>39</v>
      </c>
      <c r="G307">
        <v>23</v>
      </c>
      <c r="H307" t="s">
        <v>8291</v>
      </c>
      <c r="I307" t="s">
        <v>31</v>
      </c>
      <c r="J307">
        <v>4</v>
      </c>
      <c r="K307" t="s">
        <v>69</v>
      </c>
      <c r="L307" t="s">
        <v>41</v>
      </c>
      <c r="M307" t="s">
        <v>50</v>
      </c>
      <c r="N307" s="2">
        <v>157718</v>
      </c>
      <c r="O307">
        <v>0</v>
      </c>
      <c r="P307" t="s">
        <v>47</v>
      </c>
      <c r="Q307" s="1">
        <v>40912</v>
      </c>
      <c r="R307" t="s">
        <v>35</v>
      </c>
      <c r="S307">
        <v>10</v>
      </c>
      <c r="T307">
        <v>6</v>
      </c>
      <c r="U307">
        <v>10</v>
      </c>
      <c r="V307">
        <v>0</v>
      </c>
    </row>
    <row r="308" spans="1:22" x14ac:dyDescent="0.25">
      <c r="A308" t="s">
        <v>770</v>
      </c>
      <c r="B308" t="s">
        <v>8601</v>
      </c>
      <c r="C308" t="s">
        <v>49</v>
      </c>
      <c r="D308">
        <v>30</v>
      </c>
      <c r="E308" t="s">
        <v>29</v>
      </c>
      <c r="F308" t="s">
        <v>39</v>
      </c>
      <c r="G308">
        <v>35</v>
      </c>
      <c r="H308" t="s">
        <v>8291</v>
      </c>
      <c r="I308" t="s">
        <v>31</v>
      </c>
      <c r="J308">
        <v>3</v>
      </c>
      <c r="K308" t="s">
        <v>74</v>
      </c>
      <c r="L308" t="s">
        <v>41</v>
      </c>
      <c r="M308" t="s">
        <v>50</v>
      </c>
      <c r="N308" s="2">
        <v>160352</v>
      </c>
      <c r="O308">
        <v>0</v>
      </c>
      <c r="P308" t="s">
        <v>35</v>
      </c>
      <c r="Q308" s="1">
        <v>41565</v>
      </c>
      <c r="R308" t="s">
        <v>35</v>
      </c>
      <c r="S308">
        <v>9</v>
      </c>
      <c r="T308">
        <v>0</v>
      </c>
      <c r="U308">
        <v>5</v>
      </c>
      <c r="V308">
        <v>4</v>
      </c>
    </row>
    <row r="309" spans="1:22" x14ac:dyDescent="0.25">
      <c r="A309" t="s">
        <v>671</v>
      </c>
      <c r="B309" t="s">
        <v>8602</v>
      </c>
      <c r="C309" t="s">
        <v>28</v>
      </c>
      <c r="D309">
        <v>22</v>
      </c>
      <c r="E309" t="s">
        <v>38</v>
      </c>
      <c r="F309" t="s">
        <v>39</v>
      </c>
      <c r="G309">
        <v>33</v>
      </c>
      <c r="H309" t="s">
        <v>8292</v>
      </c>
      <c r="I309" t="s">
        <v>31</v>
      </c>
      <c r="J309">
        <v>3</v>
      </c>
      <c r="K309" t="s">
        <v>69</v>
      </c>
      <c r="L309" t="s">
        <v>60</v>
      </c>
      <c r="M309" t="s">
        <v>34</v>
      </c>
      <c r="N309" s="2">
        <v>33657</v>
      </c>
      <c r="O309">
        <v>1</v>
      </c>
      <c r="P309" t="s">
        <v>35</v>
      </c>
      <c r="Q309" s="1">
        <v>43304</v>
      </c>
      <c r="R309" t="s">
        <v>47</v>
      </c>
      <c r="S309">
        <v>3</v>
      </c>
      <c r="T309">
        <v>0</v>
      </c>
      <c r="U309">
        <v>2</v>
      </c>
      <c r="V309">
        <v>0</v>
      </c>
    </row>
    <row r="310" spans="1:22" x14ac:dyDescent="0.25">
      <c r="A310" t="s">
        <v>320</v>
      </c>
      <c r="B310" t="s">
        <v>8603</v>
      </c>
      <c r="C310" t="s">
        <v>28</v>
      </c>
      <c r="D310">
        <v>48</v>
      </c>
      <c r="E310" t="s">
        <v>29</v>
      </c>
      <c r="F310" t="s">
        <v>30</v>
      </c>
      <c r="G310">
        <v>44</v>
      </c>
      <c r="H310" t="s">
        <v>9769</v>
      </c>
      <c r="I310" t="s">
        <v>31</v>
      </c>
      <c r="J310">
        <v>1</v>
      </c>
      <c r="K310" t="s">
        <v>44</v>
      </c>
      <c r="L310" t="s">
        <v>33</v>
      </c>
      <c r="M310" t="s">
        <v>50</v>
      </c>
      <c r="N310" s="2">
        <v>103198</v>
      </c>
      <c r="O310">
        <v>0</v>
      </c>
      <c r="P310" t="s">
        <v>35</v>
      </c>
      <c r="Q310" s="1">
        <v>41367</v>
      </c>
      <c r="R310" t="s">
        <v>35</v>
      </c>
      <c r="S310">
        <v>9</v>
      </c>
      <c r="T310">
        <v>7</v>
      </c>
      <c r="U310">
        <v>9</v>
      </c>
      <c r="V310">
        <v>2</v>
      </c>
    </row>
    <row r="311" spans="1:22" x14ac:dyDescent="0.25">
      <c r="A311" t="s">
        <v>552</v>
      </c>
      <c r="B311" t="s">
        <v>8604</v>
      </c>
      <c r="C311" t="s">
        <v>28</v>
      </c>
      <c r="D311">
        <v>43</v>
      </c>
      <c r="E311" t="s">
        <v>55</v>
      </c>
      <c r="F311" t="s">
        <v>30</v>
      </c>
      <c r="G311">
        <v>15</v>
      </c>
      <c r="H311" t="s">
        <v>8291</v>
      </c>
      <c r="I311" t="s">
        <v>56</v>
      </c>
      <c r="J311">
        <v>2</v>
      </c>
      <c r="K311" t="s">
        <v>74</v>
      </c>
      <c r="L311" t="s">
        <v>45</v>
      </c>
      <c r="M311" t="s">
        <v>97</v>
      </c>
      <c r="N311" s="2">
        <v>76826</v>
      </c>
      <c r="O311">
        <v>1</v>
      </c>
      <c r="P311" t="s">
        <v>35</v>
      </c>
      <c r="Q311" s="1">
        <v>41013</v>
      </c>
      <c r="R311" t="s">
        <v>35</v>
      </c>
      <c r="S311">
        <v>10</v>
      </c>
      <c r="T311">
        <v>9</v>
      </c>
      <c r="U311">
        <v>9</v>
      </c>
      <c r="V311">
        <v>7</v>
      </c>
    </row>
    <row r="312" spans="1:22" x14ac:dyDescent="0.25">
      <c r="A312" t="s">
        <v>1438</v>
      </c>
      <c r="B312" t="s">
        <v>8605</v>
      </c>
      <c r="C312" t="s">
        <v>49</v>
      </c>
      <c r="D312">
        <v>45</v>
      </c>
      <c r="E312" t="s">
        <v>38</v>
      </c>
      <c r="F312" t="s">
        <v>30</v>
      </c>
      <c r="G312">
        <v>19</v>
      </c>
      <c r="H312" t="s">
        <v>8292</v>
      </c>
      <c r="I312" t="s">
        <v>56</v>
      </c>
      <c r="J312">
        <v>1</v>
      </c>
      <c r="K312" t="s">
        <v>44</v>
      </c>
      <c r="L312" t="s">
        <v>33</v>
      </c>
      <c r="M312" t="s">
        <v>34</v>
      </c>
      <c r="N312" s="2">
        <v>136521</v>
      </c>
      <c r="O312">
        <v>1</v>
      </c>
      <c r="P312" t="s">
        <v>35</v>
      </c>
      <c r="Q312" s="1">
        <v>40926</v>
      </c>
      <c r="R312" t="s">
        <v>35</v>
      </c>
      <c r="S312">
        <v>10</v>
      </c>
      <c r="T312">
        <v>3</v>
      </c>
      <c r="U312">
        <v>6</v>
      </c>
      <c r="V312">
        <v>1</v>
      </c>
    </row>
    <row r="313" spans="1:22" x14ac:dyDescent="0.25">
      <c r="A313" t="s">
        <v>323</v>
      </c>
      <c r="B313" t="s">
        <v>8606</v>
      </c>
      <c r="C313" t="s">
        <v>28</v>
      </c>
      <c r="D313">
        <v>30</v>
      </c>
      <c r="E313" t="s">
        <v>29</v>
      </c>
      <c r="F313" t="s">
        <v>30</v>
      </c>
      <c r="G313">
        <v>45</v>
      </c>
      <c r="H313" t="s">
        <v>8291</v>
      </c>
      <c r="I313" t="s">
        <v>31</v>
      </c>
      <c r="J313">
        <v>2</v>
      </c>
      <c r="K313" t="s">
        <v>52</v>
      </c>
      <c r="L313" t="s">
        <v>45</v>
      </c>
      <c r="M313" t="s">
        <v>50</v>
      </c>
      <c r="N313" s="2">
        <v>262409</v>
      </c>
      <c r="O313">
        <v>0</v>
      </c>
      <c r="P313" t="s">
        <v>35</v>
      </c>
      <c r="Q313" s="1">
        <v>41628</v>
      </c>
      <c r="R313" t="s">
        <v>35</v>
      </c>
      <c r="S313">
        <v>9</v>
      </c>
      <c r="T313">
        <v>8</v>
      </c>
      <c r="U313">
        <v>9</v>
      </c>
      <c r="V313">
        <v>8</v>
      </c>
    </row>
    <row r="314" spans="1:22" x14ac:dyDescent="0.25">
      <c r="A314" t="s">
        <v>676</v>
      </c>
      <c r="B314" t="s">
        <v>8607</v>
      </c>
      <c r="C314" t="s">
        <v>49</v>
      </c>
      <c r="D314">
        <v>38</v>
      </c>
      <c r="E314" t="s">
        <v>38</v>
      </c>
      <c r="F314" t="s">
        <v>30</v>
      </c>
      <c r="G314">
        <v>6</v>
      </c>
      <c r="H314" t="s">
        <v>8291</v>
      </c>
      <c r="I314" t="s">
        <v>43</v>
      </c>
      <c r="J314">
        <v>3</v>
      </c>
      <c r="K314" t="s">
        <v>32</v>
      </c>
      <c r="L314" t="s">
        <v>81</v>
      </c>
      <c r="M314" t="s">
        <v>50</v>
      </c>
      <c r="N314" s="2">
        <v>126515</v>
      </c>
      <c r="O314">
        <v>0</v>
      </c>
      <c r="P314" t="s">
        <v>35</v>
      </c>
      <c r="Q314" s="1">
        <v>41332</v>
      </c>
      <c r="R314" t="s">
        <v>35</v>
      </c>
      <c r="S314">
        <v>9</v>
      </c>
      <c r="T314">
        <v>7</v>
      </c>
      <c r="U314">
        <v>9</v>
      </c>
      <c r="V314">
        <v>4</v>
      </c>
    </row>
    <row r="315" spans="1:22" x14ac:dyDescent="0.25">
      <c r="A315" t="s">
        <v>1157</v>
      </c>
      <c r="B315" t="s">
        <v>8608</v>
      </c>
      <c r="C315" t="s">
        <v>37</v>
      </c>
      <c r="D315">
        <v>41</v>
      </c>
      <c r="E315" t="s">
        <v>38</v>
      </c>
      <c r="F315" t="s">
        <v>39</v>
      </c>
      <c r="G315">
        <v>3</v>
      </c>
      <c r="H315" t="s">
        <v>8292</v>
      </c>
      <c r="I315" t="s">
        <v>31</v>
      </c>
      <c r="J315">
        <v>3</v>
      </c>
      <c r="K315" t="s">
        <v>40</v>
      </c>
      <c r="L315" t="s">
        <v>41</v>
      </c>
      <c r="M315" t="s">
        <v>50</v>
      </c>
      <c r="N315" s="2">
        <v>248987</v>
      </c>
      <c r="O315">
        <v>0</v>
      </c>
      <c r="P315" t="s">
        <v>35</v>
      </c>
      <c r="Q315" s="1">
        <v>41474</v>
      </c>
      <c r="R315" t="s">
        <v>35</v>
      </c>
      <c r="S315">
        <v>9</v>
      </c>
      <c r="T315">
        <v>5</v>
      </c>
      <c r="U315">
        <v>9</v>
      </c>
      <c r="V315">
        <v>5</v>
      </c>
    </row>
    <row r="316" spans="1:22" x14ac:dyDescent="0.25">
      <c r="A316" t="s">
        <v>571</v>
      </c>
      <c r="B316" t="s">
        <v>8609</v>
      </c>
      <c r="C316" t="s">
        <v>28</v>
      </c>
      <c r="D316">
        <v>25</v>
      </c>
      <c r="E316" t="s">
        <v>29</v>
      </c>
      <c r="F316" t="s">
        <v>30</v>
      </c>
      <c r="G316">
        <v>24</v>
      </c>
      <c r="H316" t="s">
        <v>8292</v>
      </c>
      <c r="I316" t="s">
        <v>43</v>
      </c>
      <c r="J316">
        <v>2</v>
      </c>
      <c r="K316" t="s">
        <v>52</v>
      </c>
      <c r="L316" t="s">
        <v>81</v>
      </c>
      <c r="M316" t="s">
        <v>50</v>
      </c>
      <c r="N316" s="2">
        <v>175342</v>
      </c>
      <c r="O316">
        <v>0</v>
      </c>
      <c r="P316" t="s">
        <v>47</v>
      </c>
      <c r="Q316" s="1">
        <v>43347</v>
      </c>
      <c r="R316" t="s">
        <v>35</v>
      </c>
      <c r="S316">
        <v>4</v>
      </c>
      <c r="T316">
        <v>3</v>
      </c>
      <c r="U316">
        <v>4</v>
      </c>
      <c r="V316">
        <v>3</v>
      </c>
    </row>
    <row r="317" spans="1:22" x14ac:dyDescent="0.25">
      <c r="A317" t="s">
        <v>594</v>
      </c>
      <c r="B317" t="s">
        <v>8610</v>
      </c>
      <c r="C317" t="s">
        <v>28</v>
      </c>
      <c r="D317">
        <v>37</v>
      </c>
      <c r="E317" t="s">
        <v>29</v>
      </c>
      <c r="F317" t="s">
        <v>30</v>
      </c>
      <c r="G317">
        <v>22</v>
      </c>
      <c r="H317" t="s">
        <v>8292</v>
      </c>
      <c r="I317" t="s">
        <v>31</v>
      </c>
      <c r="J317">
        <v>2</v>
      </c>
      <c r="K317" t="s">
        <v>32</v>
      </c>
      <c r="L317" t="s">
        <v>33</v>
      </c>
      <c r="M317" t="s">
        <v>50</v>
      </c>
      <c r="N317" s="2">
        <v>45927</v>
      </c>
      <c r="O317">
        <v>0</v>
      </c>
      <c r="P317" t="s">
        <v>35</v>
      </c>
      <c r="Q317" s="1">
        <v>41512</v>
      </c>
      <c r="R317" t="s">
        <v>35</v>
      </c>
      <c r="S317">
        <v>9</v>
      </c>
      <c r="T317">
        <v>5</v>
      </c>
      <c r="U317">
        <v>6</v>
      </c>
      <c r="V317">
        <v>6</v>
      </c>
    </row>
    <row r="318" spans="1:22" x14ac:dyDescent="0.25">
      <c r="A318" t="s">
        <v>327</v>
      </c>
      <c r="B318" t="s">
        <v>8611</v>
      </c>
      <c r="C318" t="s">
        <v>49</v>
      </c>
      <c r="D318">
        <v>33</v>
      </c>
      <c r="E318" t="s">
        <v>55</v>
      </c>
      <c r="F318" t="s">
        <v>39</v>
      </c>
      <c r="G318">
        <v>29</v>
      </c>
      <c r="H318" t="s">
        <v>9769</v>
      </c>
      <c r="I318" t="s">
        <v>31</v>
      </c>
      <c r="J318">
        <v>3</v>
      </c>
      <c r="K318" t="s">
        <v>62</v>
      </c>
      <c r="L318" t="s">
        <v>41</v>
      </c>
      <c r="M318" t="s">
        <v>34</v>
      </c>
      <c r="N318" s="2">
        <v>65094</v>
      </c>
      <c r="O318">
        <v>0</v>
      </c>
      <c r="P318" t="s">
        <v>35</v>
      </c>
      <c r="Q318" s="1">
        <v>41810</v>
      </c>
      <c r="R318" t="s">
        <v>35</v>
      </c>
      <c r="S318">
        <v>8</v>
      </c>
      <c r="T318">
        <v>8</v>
      </c>
      <c r="U318">
        <v>8</v>
      </c>
      <c r="V318">
        <v>0</v>
      </c>
    </row>
    <row r="319" spans="1:22" x14ac:dyDescent="0.25">
      <c r="A319" t="s">
        <v>328</v>
      </c>
      <c r="B319" t="s">
        <v>8612</v>
      </c>
      <c r="C319" t="s">
        <v>28</v>
      </c>
      <c r="D319">
        <v>22</v>
      </c>
      <c r="E319" t="s">
        <v>29</v>
      </c>
      <c r="F319" t="s">
        <v>30</v>
      </c>
      <c r="G319">
        <v>3</v>
      </c>
      <c r="H319" t="s">
        <v>8291</v>
      </c>
      <c r="I319" t="s">
        <v>126</v>
      </c>
      <c r="J319">
        <v>3</v>
      </c>
      <c r="K319" t="s">
        <v>44</v>
      </c>
      <c r="L319" t="s">
        <v>53</v>
      </c>
      <c r="M319" t="s">
        <v>50</v>
      </c>
      <c r="N319" s="2">
        <v>34753</v>
      </c>
      <c r="O319">
        <v>0</v>
      </c>
      <c r="P319" t="s">
        <v>47</v>
      </c>
      <c r="Q319" s="1">
        <v>43299</v>
      </c>
      <c r="R319" t="s">
        <v>47</v>
      </c>
      <c r="S319">
        <v>1</v>
      </c>
      <c r="T319">
        <v>0</v>
      </c>
      <c r="U319">
        <v>0</v>
      </c>
      <c r="V319">
        <v>0</v>
      </c>
    </row>
    <row r="320" spans="1:22" x14ac:dyDescent="0.25">
      <c r="A320" t="s">
        <v>928</v>
      </c>
      <c r="B320" t="s">
        <v>8613</v>
      </c>
      <c r="C320" t="s">
        <v>37</v>
      </c>
      <c r="D320">
        <v>36</v>
      </c>
      <c r="E320" t="s">
        <v>55</v>
      </c>
      <c r="F320" t="s">
        <v>39</v>
      </c>
      <c r="G320">
        <v>31</v>
      </c>
      <c r="H320" t="s">
        <v>8291</v>
      </c>
      <c r="I320" t="s">
        <v>124</v>
      </c>
      <c r="J320">
        <v>2</v>
      </c>
      <c r="K320" t="s">
        <v>62</v>
      </c>
      <c r="L320" t="s">
        <v>60</v>
      </c>
      <c r="M320" t="s">
        <v>50</v>
      </c>
      <c r="N320" s="2">
        <v>56937</v>
      </c>
      <c r="O320">
        <v>0</v>
      </c>
      <c r="P320" t="s">
        <v>35</v>
      </c>
      <c r="Q320" s="1">
        <v>41381</v>
      </c>
      <c r="R320" t="s">
        <v>35</v>
      </c>
      <c r="S320">
        <v>9</v>
      </c>
      <c r="T320">
        <v>5</v>
      </c>
      <c r="U320">
        <v>8</v>
      </c>
      <c r="V320">
        <v>2</v>
      </c>
    </row>
    <row r="321" spans="1:22" x14ac:dyDescent="0.25">
      <c r="A321" t="s">
        <v>1479</v>
      </c>
      <c r="B321" t="s">
        <v>8614</v>
      </c>
      <c r="C321" t="s">
        <v>49</v>
      </c>
      <c r="D321">
        <v>23</v>
      </c>
      <c r="E321" t="s">
        <v>29</v>
      </c>
      <c r="F321" t="s">
        <v>39</v>
      </c>
      <c r="G321">
        <v>34</v>
      </c>
      <c r="H321" t="s">
        <v>8292</v>
      </c>
      <c r="I321" t="s">
        <v>31</v>
      </c>
      <c r="J321">
        <v>2</v>
      </c>
      <c r="K321" t="s">
        <v>62</v>
      </c>
      <c r="L321" t="s">
        <v>41</v>
      </c>
      <c r="M321" t="s">
        <v>50</v>
      </c>
      <c r="N321" s="2">
        <v>88382</v>
      </c>
      <c r="O321">
        <v>0</v>
      </c>
      <c r="P321" t="s">
        <v>35</v>
      </c>
      <c r="Q321" s="1">
        <v>43770</v>
      </c>
      <c r="R321" t="s">
        <v>35</v>
      </c>
      <c r="S321">
        <v>3</v>
      </c>
      <c r="T321">
        <v>1</v>
      </c>
      <c r="U321">
        <v>3</v>
      </c>
      <c r="V321">
        <v>1</v>
      </c>
    </row>
    <row r="322" spans="1:22" x14ac:dyDescent="0.25">
      <c r="A322" t="s">
        <v>331</v>
      </c>
      <c r="B322" t="s">
        <v>8615</v>
      </c>
      <c r="C322" t="s">
        <v>28</v>
      </c>
      <c r="D322">
        <v>26</v>
      </c>
      <c r="E322" t="s">
        <v>29</v>
      </c>
      <c r="F322" t="s">
        <v>30</v>
      </c>
      <c r="G322">
        <v>31</v>
      </c>
      <c r="H322" t="s">
        <v>8291</v>
      </c>
      <c r="I322" t="s">
        <v>31</v>
      </c>
      <c r="J322">
        <v>2</v>
      </c>
      <c r="K322" t="s">
        <v>44</v>
      </c>
      <c r="L322" t="s">
        <v>116</v>
      </c>
      <c r="M322" t="s">
        <v>34</v>
      </c>
      <c r="N322" s="2">
        <v>148211</v>
      </c>
      <c r="O322">
        <v>3</v>
      </c>
      <c r="P322" t="s">
        <v>47</v>
      </c>
      <c r="Q322" s="1">
        <v>42046</v>
      </c>
      <c r="R322" t="s">
        <v>35</v>
      </c>
      <c r="S322">
        <v>7</v>
      </c>
      <c r="T322">
        <v>1</v>
      </c>
      <c r="U322">
        <v>6</v>
      </c>
      <c r="V322">
        <v>0</v>
      </c>
    </row>
    <row r="323" spans="1:22" x14ac:dyDescent="0.25">
      <c r="A323" t="s">
        <v>469</v>
      </c>
      <c r="B323" t="s">
        <v>8616</v>
      </c>
      <c r="C323" t="s">
        <v>28</v>
      </c>
      <c r="D323">
        <v>34</v>
      </c>
      <c r="E323" t="s">
        <v>38</v>
      </c>
      <c r="F323" t="s">
        <v>39</v>
      </c>
      <c r="G323">
        <v>40</v>
      </c>
      <c r="H323" t="s">
        <v>9769</v>
      </c>
      <c r="I323" t="s">
        <v>56</v>
      </c>
      <c r="J323">
        <v>3</v>
      </c>
      <c r="K323" t="s">
        <v>62</v>
      </c>
      <c r="L323" t="s">
        <v>41</v>
      </c>
      <c r="M323" t="s">
        <v>34</v>
      </c>
      <c r="N323" s="2">
        <v>140097</v>
      </c>
      <c r="O323">
        <v>0</v>
      </c>
      <c r="P323" t="s">
        <v>35</v>
      </c>
      <c r="Q323" s="1">
        <v>41544</v>
      </c>
      <c r="R323" t="s">
        <v>35</v>
      </c>
      <c r="S323">
        <v>9</v>
      </c>
      <c r="T323">
        <v>2</v>
      </c>
      <c r="U323">
        <v>8</v>
      </c>
      <c r="V323">
        <v>6</v>
      </c>
    </row>
    <row r="324" spans="1:22" x14ac:dyDescent="0.25">
      <c r="A324" t="s">
        <v>332</v>
      </c>
      <c r="B324" t="s">
        <v>8617</v>
      </c>
      <c r="C324" t="s">
        <v>28</v>
      </c>
      <c r="D324">
        <v>36</v>
      </c>
      <c r="E324" t="s">
        <v>29</v>
      </c>
      <c r="F324" t="s">
        <v>39</v>
      </c>
      <c r="G324">
        <v>13</v>
      </c>
      <c r="H324" t="s">
        <v>8291</v>
      </c>
      <c r="I324" t="s">
        <v>56</v>
      </c>
      <c r="J324">
        <v>5</v>
      </c>
      <c r="K324" t="s">
        <v>40</v>
      </c>
      <c r="L324" t="s">
        <v>93</v>
      </c>
      <c r="M324" t="s">
        <v>34</v>
      </c>
      <c r="N324" s="2">
        <v>432191</v>
      </c>
      <c r="O324">
        <v>1</v>
      </c>
      <c r="P324" t="s">
        <v>35</v>
      </c>
      <c r="Q324" s="1">
        <v>41544</v>
      </c>
      <c r="R324" t="s">
        <v>35</v>
      </c>
      <c r="S324">
        <v>9</v>
      </c>
      <c r="T324">
        <v>1</v>
      </c>
      <c r="U324">
        <v>8</v>
      </c>
      <c r="V324">
        <v>0</v>
      </c>
    </row>
    <row r="325" spans="1:22" x14ac:dyDescent="0.25">
      <c r="A325" t="s">
        <v>927</v>
      </c>
      <c r="B325" t="s">
        <v>8618</v>
      </c>
      <c r="C325" t="s">
        <v>28</v>
      </c>
      <c r="D325">
        <v>42</v>
      </c>
      <c r="E325" t="s">
        <v>29</v>
      </c>
      <c r="F325" t="s">
        <v>30</v>
      </c>
      <c r="G325">
        <v>40</v>
      </c>
      <c r="H325" t="s">
        <v>8291</v>
      </c>
      <c r="I325" t="s">
        <v>43</v>
      </c>
      <c r="J325">
        <v>4</v>
      </c>
      <c r="K325" t="s">
        <v>44</v>
      </c>
      <c r="L325" t="s">
        <v>53</v>
      </c>
      <c r="M325" t="s">
        <v>97</v>
      </c>
      <c r="N325" s="2">
        <v>142075</v>
      </c>
      <c r="O325">
        <v>1</v>
      </c>
      <c r="P325" t="s">
        <v>35</v>
      </c>
      <c r="Q325" s="1">
        <v>41501</v>
      </c>
      <c r="R325" t="s">
        <v>35</v>
      </c>
      <c r="S325">
        <v>9</v>
      </c>
      <c r="T325">
        <v>9</v>
      </c>
      <c r="U325">
        <v>9</v>
      </c>
      <c r="V325">
        <v>4</v>
      </c>
    </row>
    <row r="326" spans="1:22" x14ac:dyDescent="0.25">
      <c r="A326" t="s">
        <v>1062</v>
      </c>
      <c r="B326" t="s">
        <v>8619</v>
      </c>
      <c r="C326" t="s">
        <v>28</v>
      </c>
      <c r="D326">
        <v>20</v>
      </c>
      <c r="E326" t="s">
        <v>29</v>
      </c>
      <c r="F326" t="s">
        <v>144</v>
      </c>
      <c r="G326">
        <v>8</v>
      </c>
      <c r="H326" t="s">
        <v>8291</v>
      </c>
      <c r="I326" t="s">
        <v>31</v>
      </c>
      <c r="J326">
        <v>4</v>
      </c>
      <c r="K326" t="s">
        <v>144</v>
      </c>
      <c r="L326" t="s">
        <v>202</v>
      </c>
      <c r="M326" t="s">
        <v>97</v>
      </c>
      <c r="N326" s="2">
        <v>26186</v>
      </c>
      <c r="O326">
        <v>0</v>
      </c>
      <c r="P326" t="s">
        <v>47</v>
      </c>
      <c r="Q326" s="1">
        <v>43896</v>
      </c>
      <c r="R326" t="s">
        <v>47</v>
      </c>
      <c r="S326">
        <v>2</v>
      </c>
      <c r="T326">
        <v>0</v>
      </c>
      <c r="U326">
        <v>0</v>
      </c>
      <c r="V326">
        <v>0</v>
      </c>
    </row>
    <row r="327" spans="1:22" x14ac:dyDescent="0.25">
      <c r="A327" t="s">
        <v>335</v>
      </c>
      <c r="B327" t="s">
        <v>8620</v>
      </c>
      <c r="C327" t="s">
        <v>28</v>
      </c>
      <c r="D327">
        <v>44</v>
      </c>
      <c r="E327" t="s">
        <v>38</v>
      </c>
      <c r="F327" t="s">
        <v>30</v>
      </c>
      <c r="G327">
        <v>18</v>
      </c>
      <c r="H327" t="s">
        <v>8291</v>
      </c>
      <c r="I327" t="s">
        <v>43</v>
      </c>
      <c r="J327">
        <v>3</v>
      </c>
      <c r="K327" t="s">
        <v>44</v>
      </c>
      <c r="L327" t="s">
        <v>81</v>
      </c>
      <c r="M327" t="s">
        <v>50</v>
      </c>
      <c r="N327" s="2">
        <v>102708</v>
      </c>
      <c r="O327">
        <v>0</v>
      </c>
      <c r="P327" t="s">
        <v>47</v>
      </c>
      <c r="Q327" s="1">
        <v>41946</v>
      </c>
      <c r="R327" t="s">
        <v>35</v>
      </c>
      <c r="S327">
        <v>8</v>
      </c>
      <c r="T327">
        <v>3</v>
      </c>
      <c r="U327">
        <v>4</v>
      </c>
      <c r="V327">
        <v>7</v>
      </c>
    </row>
    <row r="328" spans="1:22" x14ac:dyDescent="0.25">
      <c r="A328" t="s">
        <v>626</v>
      </c>
      <c r="B328" t="s">
        <v>8621</v>
      </c>
      <c r="C328" t="s">
        <v>49</v>
      </c>
      <c r="D328">
        <v>43</v>
      </c>
      <c r="E328" t="s">
        <v>29</v>
      </c>
      <c r="F328" t="s">
        <v>30</v>
      </c>
      <c r="G328">
        <v>18</v>
      </c>
      <c r="H328" t="s">
        <v>9769</v>
      </c>
      <c r="I328" t="s">
        <v>126</v>
      </c>
      <c r="J328">
        <v>1</v>
      </c>
      <c r="K328" t="s">
        <v>44</v>
      </c>
      <c r="L328" t="s">
        <v>33</v>
      </c>
      <c r="M328" t="s">
        <v>34</v>
      </c>
      <c r="N328" s="2">
        <v>49882</v>
      </c>
      <c r="O328">
        <v>1</v>
      </c>
      <c r="P328" t="s">
        <v>35</v>
      </c>
      <c r="Q328" s="1">
        <v>41672</v>
      </c>
      <c r="R328" t="s">
        <v>35</v>
      </c>
      <c r="S328">
        <v>8</v>
      </c>
      <c r="T328">
        <v>3</v>
      </c>
      <c r="U328">
        <v>8</v>
      </c>
      <c r="V328">
        <v>2</v>
      </c>
    </row>
    <row r="329" spans="1:22" x14ac:dyDescent="0.25">
      <c r="A329" t="s">
        <v>1261</v>
      </c>
      <c r="B329" t="s">
        <v>8622</v>
      </c>
      <c r="C329" t="s">
        <v>28</v>
      </c>
      <c r="D329">
        <v>36</v>
      </c>
      <c r="E329" t="s">
        <v>29</v>
      </c>
      <c r="F329" t="s">
        <v>39</v>
      </c>
      <c r="G329">
        <v>38</v>
      </c>
      <c r="H329" t="s">
        <v>8291</v>
      </c>
      <c r="I329" t="s">
        <v>31</v>
      </c>
      <c r="J329">
        <v>2</v>
      </c>
      <c r="K329" t="s">
        <v>69</v>
      </c>
      <c r="L329" t="s">
        <v>41</v>
      </c>
      <c r="M329" t="s">
        <v>34</v>
      </c>
      <c r="N329" s="2">
        <v>298558</v>
      </c>
      <c r="O329">
        <v>1</v>
      </c>
      <c r="P329" t="s">
        <v>47</v>
      </c>
      <c r="Q329" s="1">
        <v>41376</v>
      </c>
      <c r="R329" t="s">
        <v>35</v>
      </c>
      <c r="S329">
        <v>9</v>
      </c>
      <c r="T329">
        <v>4</v>
      </c>
      <c r="U329">
        <v>4</v>
      </c>
      <c r="V329">
        <v>7</v>
      </c>
    </row>
    <row r="330" spans="1:22" x14ac:dyDescent="0.25">
      <c r="A330" t="s">
        <v>375</v>
      </c>
      <c r="B330" t="s">
        <v>8623</v>
      </c>
      <c r="C330" t="s">
        <v>49</v>
      </c>
      <c r="D330">
        <v>22</v>
      </c>
      <c r="E330" t="s">
        <v>29</v>
      </c>
      <c r="F330" t="s">
        <v>30</v>
      </c>
      <c r="G330">
        <v>29</v>
      </c>
      <c r="H330" t="s">
        <v>8291</v>
      </c>
      <c r="I330" t="s">
        <v>31</v>
      </c>
      <c r="J330">
        <v>3</v>
      </c>
      <c r="K330" t="s">
        <v>32</v>
      </c>
      <c r="L330" t="s">
        <v>53</v>
      </c>
      <c r="M330" t="s">
        <v>97</v>
      </c>
      <c r="N330" s="2">
        <v>28790</v>
      </c>
      <c r="O330">
        <v>1</v>
      </c>
      <c r="P330" t="s">
        <v>35</v>
      </c>
      <c r="Q330" s="1">
        <v>43474</v>
      </c>
      <c r="R330" t="s">
        <v>47</v>
      </c>
      <c r="S330">
        <v>3</v>
      </c>
      <c r="T330">
        <v>1</v>
      </c>
      <c r="U330">
        <v>1</v>
      </c>
      <c r="V330">
        <v>2</v>
      </c>
    </row>
    <row r="331" spans="1:22" x14ac:dyDescent="0.25">
      <c r="A331" t="s">
        <v>535</v>
      </c>
      <c r="B331" t="s">
        <v>8624</v>
      </c>
      <c r="C331" t="s">
        <v>49</v>
      </c>
      <c r="D331">
        <v>48</v>
      </c>
      <c r="E331" t="s">
        <v>55</v>
      </c>
      <c r="F331" t="s">
        <v>30</v>
      </c>
      <c r="G331">
        <v>40</v>
      </c>
      <c r="H331" t="s">
        <v>8291</v>
      </c>
      <c r="I331" t="s">
        <v>31</v>
      </c>
      <c r="J331">
        <v>2</v>
      </c>
      <c r="K331" t="s">
        <v>32</v>
      </c>
      <c r="L331" t="s">
        <v>45</v>
      </c>
      <c r="M331" t="s">
        <v>97</v>
      </c>
      <c r="N331" s="2">
        <v>92884</v>
      </c>
      <c r="O331">
        <v>1</v>
      </c>
      <c r="P331" t="s">
        <v>35</v>
      </c>
      <c r="Q331" s="1">
        <v>41059</v>
      </c>
      <c r="R331" t="s">
        <v>35</v>
      </c>
      <c r="S331">
        <v>10</v>
      </c>
      <c r="T331">
        <v>5</v>
      </c>
      <c r="U331">
        <v>9</v>
      </c>
      <c r="V331">
        <v>2</v>
      </c>
    </row>
    <row r="332" spans="1:22" x14ac:dyDescent="0.25">
      <c r="A332" t="s">
        <v>1117</v>
      </c>
      <c r="B332" t="s">
        <v>8625</v>
      </c>
      <c r="C332" t="s">
        <v>49</v>
      </c>
      <c r="D332">
        <v>22</v>
      </c>
      <c r="E332" t="s">
        <v>29</v>
      </c>
      <c r="F332" t="s">
        <v>144</v>
      </c>
      <c r="G332">
        <v>7</v>
      </c>
      <c r="H332" t="s">
        <v>8292</v>
      </c>
      <c r="I332" t="s">
        <v>31</v>
      </c>
      <c r="J332">
        <v>2</v>
      </c>
      <c r="K332" t="s">
        <v>62</v>
      </c>
      <c r="L332" t="s">
        <v>202</v>
      </c>
      <c r="M332" t="s">
        <v>34</v>
      </c>
      <c r="N332" s="2">
        <v>29322</v>
      </c>
      <c r="O332">
        <v>0</v>
      </c>
      <c r="P332" t="s">
        <v>47</v>
      </c>
      <c r="Q332" s="1">
        <v>44227</v>
      </c>
      <c r="R332" t="s">
        <v>47</v>
      </c>
      <c r="S332">
        <v>1</v>
      </c>
      <c r="T332">
        <v>0</v>
      </c>
      <c r="U332">
        <v>0</v>
      </c>
      <c r="V332">
        <v>0</v>
      </c>
    </row>
    <row r="333" spans="1:22" x14ac:dyDescent="0.25">
      <c r="A333" t="s">
        <v>1355</v>
      </c>
      <c r="B333" t="s">
        <v>8626</v>
      </c>
      <c r="C333" t="s">
        <v>49</v>
      </c>
      <c r="D333">
        <v>32</v>
      </c>
      <c r="E333" t="s">
        <v>29</v>
      </c>
      <c r="F333" t="s">
        <v>30</v>
      </c>
      <c r="G333">
        <v>2</v>
      </c>
      <c r="H333" t="s">
        <v>8291</v>
      </c>
      <c r="I333" t="s">
        <v>124</v>
      </c>
      <c r="J333">
        <v>2</v>
      </c>
      <c r="K333" t="s">
        <v>44</v>
      </c>
      <c r="L333" t="s">
        <v>33</v>
      </c>
      <c r="M333" t="s">
        <v>50</v>
      </c>
      <c r="N333" s="2">
        <v>152314</v>
      </c>
      <c r="O333">
        <v>0</v>
      </c>
      <c r="P333" t="s">
        <v>47</v>
      </c>
      <c r="Q333" s="1">
        <v>41363</v>
      </c>
      <c r="R333" t="s">
        <v>35</v>
      </c>
      <c r="S333">
        <v>9</v>
      </c>
      <c r="T333">
        <v>4</v>
      </c>
      <c r="U333">
        <v>6</v>
      </c>
      <c r="V333">
        <v>0</v>
      </c>
    </row>
    <row r="334" spans="1:22" x14ac:dyDescent="0.25">
      <c r="A334" t="s">
        <v>342</v>
      </c>
      <c r="B334" t="s">
        <v>8627</v>
      </c>
      <c r="C334" t="s">
        <v>49</v>
      </c>
      <c r="D334">
        <v>27</v>
      </c>
      <c r="E334" t="s">
        <v>29</v>
      </c>
      <c r="F334" t="s">
        <v>30</v>
      </c>
      <c r="G334">
        <v>30</v>
      </c>
      <c r="H334" t="s">
        <v>8291</v>
      </c>
      <c r="I334" t="s">
        <v>124</v>
      </c>
      <c r="J334">
        <v>2</v>
      </c>
      <c r="K334" t="s">
        <v>32</v>
      </c>
      <c r="L334" t="s">
        <v>86</v>
      </c>
      <c r="M334" t="s">
        <v>97</v>
      </c>
      <c r="N334" s="2">
        <v>240633</v>
      </c>
      <c r="O334">
        <v>1</v>
      </c>
      <c r="P334" t="s">
        <v>35</v>
      </c>
      <c r="Q334" s="1">
        <v>42026</v>
      </c>
      <c r="R334" t="s">
        <v>35</v>
      </c>
      <c r="S334">
        <v>7</v>
      </c>
      <c r="T334">
        <v>1</v>
      </c>
      <c r="U334">
        <v>6</v>
      </c>
      <c r="V334">
        <v>7</v>
      </c>
    </row>
    <row r="335" spans="1:22" x14ac:dyDescent="0.25">
      <c r="A335" t="s">
        <v>1498</v>
      </c>
      <c r="B335" t="s">
        <v>8628</v>
      </c>
      <c r="C335" t="s">
        <v>37</v>
      </c>
      <c r="D335">
        <v>21</v>
      </c>
      <c r="E335" t="s">
        <v>38</v>
      </c>
      <c r="F335" t="s">
        <v>30</v>
      </c>
      <c r="G335">
        <v>29</v>
      </c>
      <c r="H335" t="s">
        <v>8291</v>
      </c>
      <c r="I335" t="s">
        <v>31</v>
      </c>
      <c r="J335">
        <v>4</v>
      </c>
      <c r="K335" t="s">
        <v>32</v>
      </c>
      <c r="L335" t="s">
        <v>33</v>
      </c>
      <c r="M335" t="s">
        <v>50</v>
      </c>
      <c r="N335" s="2">
        <v>61345</v>
      </c>
      <c r="O335">
        <v>0</v>
      </c>
      <c r="P335" t="s">
        <v>35</v>
      </c>
      <c r="Q335" s="1">
        <v>44050</v>
      </c>
      <c r="R335" t="s">
        <v>47</v>
      </c>
      <c r="S335">
        <v>1</v>
      </c>
      <c r="T335">
        <v>0</v>
      </c>
      <c r="U335">
        <v>0</v>
      </c>
      <c r="V335">
        <v>0</v>
      </c>
    </row>
    <row r="336" spans="1:22" x14ac:dyDescent="0.25">
      <c r="A336" t="s">
        <v>343</v>
      </c>
      <c r="B336" t="s">
        <v>8629</v>
      </c>
      <c r="C336" t="s">
        <v>49</v>
      </c>
      <c r="D336">
        <v>30</v>
      </c>
      <c r="E336" t="s">
        <v>29</v>
      </c>
      <c r="F336" t="s">
        <v>39</v>
      </c>
      <c r="G336">
        <v>27</v>
      </c>
      <c r="H336" t="s">
        <v>9769</v>
      </c>
      <c r="I336" t="s">
        <v>31</v>
      </c>
      <c r="J336">
        <v>5</v>
      </c>
      <c r="K336" t="s">
        <v>69</v>
      </c>
      <c r="L336" t="s">
        <v>41</v>
      </c>
      <c r="M336" t="s">
        <v>97</v>
      </c>
      <c r="N336" s="2">
        <v>102059</v>
      </c>
      <c r="O336">
        <v>1</v>
      </c>
      <c r="P336" t="s">
        <v>35</v>
      </c>
      <c r="Q336" s="1">
        <v>40911</v>
      </c>
      <c r="R336" t="s">
        <v>35</v>
      </c>
      <c r="S336">
        <v>10</v>
      </c>
      <c r="T336">
        <v>4</v>
      </c>
      <c r="U336">
        <v>9</v>
      </c>
      <c r="V336">
        <v>7</v>
      </c>
    </row>
    <row r="337" spans="1:22" x14ac:dyDescent="0.25">
      <c r="A337" t="s">
        <v>624</v>
      </c>
      <c r="B337" t="s">
        <v>8630</v>
      </c>
      <c r="C337" t="s">
        <v>28</v>
      </c>
      <c r="D337">
        <v>30</v>
      </c>
      <c r="E337" t="s">
        <v>38</v>
      </c>
      <c r="F337" t="s">
        <v>39</v>
      </c>
      <c r="G337">
        <v>25</v>
      </c>
      <c r="H337" t="s">
        <v>8291</v>
      </c>
      <c r="I337" t="s">
        <v>31</v>
      </c>
      <c r="J337">
        <v>2</v>
      </c>
      <c r="K337" t="s">
        <v>69</v>
      </c>
      <c r="L337" t="s">
        <v>41</v>
      </c>
      <c r="M337" t="s">
        <v>97</v>
      </c>
      <c r="N337" s="2">
        <v>135919</v>
      </c>
      <c r="O337">
        <v>1</v>
      </c>
      <c r="P337" t="s">
        <v>35</v>
      </c>
      <c r="Q337" s="1">
        <v>41586</v>
      </c>
      <c r="R337" t="s">
        <v>35</v>
      </c>
      <c r="S337">
        <v>9</v>
      </c>
      <c r="T337">
        <v>6</v>
      </c>
      <c r="U337">
        <v>6</v>
      </c>
      <c r="V337">
        <v>0</v>
      </c>
    </row>
    <row r="338" spans="1:22" x14ac:dyDescent="0.25">
      <c r="A338" t="s">
        <v>348</v>
      </c>
      <c r="B338" t="s">
        <v>8631</v>
      </c>
      <c r="C338" t="s">
        <v>49</v>
      </c>
      <c r="D338">
        <v>38</v>
      </c>
      <c r="E338" t="s">
        <v>38</v>
      </c>
      <c r="F338" t="s">
        <v>30</v>
      </c>
      <c r="G338">
        <v>31</v>
      </c>
      <c r="H338" t="s">
        <v>8292</v>
      </c>
      <c r="I338" t="s">
        <v>43</v>
      </c>
      <c r="J338">
        <v>3</v>
      </c>
      <c r="K338" t="s">
        <v>44</v>
      </c>
      <c r="L338" t="s">
        <v>53</v>
      </c>
      <c r="M338" t="s">
        <v>34</v>
      </c>
      <c r="N338" s="2">
        <v>90187</v>
      </c>
      <c r="O338">
        <v>1</v>
      </c>
      <c r="P338" t="s">
        <v>47</v>
      </c>
      <c r="Q338" s="1">
        <v>41817</v>
      </c>
      <c r="R338" t="s">
        <v>35</v>
      </c>
      <c r="S338">
        <v>8</v>
      </c>
      <c r="T338">
        <v>4</v>
      </c>
      <c r="U338">
        <v>5</v>
      </c>
      <c r="V338">
        <v>2</v>
      </c>
    </row>
    <row r="339" spans="1:22" x14ac:dyDescent="0.25">
      <c r="A339" t="s">
        <v>1262</v>
      </c>
      <c r="B339" t="s">
        <v>8632</v>
      </c>
      <c r="C339" t="s">
        <v>49</v>
      </c>
      <c r="D339">
        <v>19</v>
      </c>
      <c r="E339" t="s">
        <v>29</v>
      </c>
      <c r="F339" t="s">
        <v>39</v>
      </c>
      <c r="G339">
        <v>21</v>
      </c>
      <c r="H339" t="s">
        <v>8292</v>
      </c>
      <c r="I339" t="s">
        <v>31</v>
      </c>
      <c r="J339">
        <v>3</v>
      </c>
      <c r="K339" t="s">
        <v>69</v>
      </c>
      <c r="L339" t="s">
        <v>60</v>
      </c>
      <c r="M339" t="s">
        <v>50</v>
      </c>
      <c r="N339" s="2">
        <v>33454</v>
      </c>
      <c r="O339">
        <v>0</v>
      </c>
      <c r="P339" t="s">
        <v>47</v>
      </c>
      <c r="Q339" s="1">
        <v>44700</v>
      </c>
      <c r="R339" t="s">
        <v>47</v>
      </c>
      <c r="S339">
        <v>0</v>
      </c>
      <c r="T339">
        <v>0</v>
      </c>
      <c r="U339">
        <v>0</v>
      </c>
      <c r="V339">
        <v>0</v>
      </c>
    </row>
    <row r="340" spans="1:22" x14ac:dyDescent="0.25">
      <c r="A340" t="s">
        <v>555</v>
      </c>
      <c r="B340" t="s">
        <v>8633</v>
      </c>
      <c r="C340" t="s">
        <v>49</v>
      </c>
      <c r="D340">
        <v>26</v>
      </c>
      <c r="E340" t="s">
        <v>29</v>
      </c>
      <c r="F340" t="s">
        <v>30</v>
      </c>
      <c r="G340">
        <v>7</v>
      </c>
      <c r="H340" t="s">
        <v>8292</v>
      </c>
      <c r="I340" t="s">
        <v>43</v>
      </c>
      <c r="J340">
        <v>3</v>
      </c>
      <c r="K340" t="s">
        <v>44</v>
      </c>
      <c r="L340" t="s">
        <v>53</v>
      </c>
      <c r="M340" t="s">
        <v>34</v>
      </c>
      <c r="N340" s="2">
        <v>34047</v>
      </c>
      <c r="O340">
        <v>1</v>
      </c>
      <c r="P340" t="s">
        <v>47</v>
      </c>
      <c r="Q340" s="1">
        <v>42341</v>
      </c>
      <c r="R340" t="s">
        <v>35</v>
      </c>
      <c r="S340">
        <v>7</v>
      </c>
      <c r="T340">
        <v>4</v>
      </c>
      <c r="U340">
        <v>4</v>
      </c>
      <c r="V340">
        <v>2</v>
      </c>
    </row>
    <row r="341" spans="1:22" x14ac:dyDescent="0.25">
      <c r="A341" t="s">
        <v>520</v>
      </c>
      <c r="B341" t="s">
        <v>8634</v>
      </c>
      <c r="C341" t="s">
        <v>49</v>
      </c>
      <c r="D341">
        <v>22</v>
      </c>
      <c r="E341" t="s">
        <v>29</v>
      </c>
      <c r="F341" t="s">
        <v>30</v>
      </c>
      <c r="G341">
        <v>31</v>
      </c>
      <c r="H341" t="s">
        <v>8291</v>
      </c>
      <c r="I341" t="s">
        <v>43</v>
      </c>
      <c r="J341">
        <v>4</v>
      </c>
      <c r="K341" t="s">
        <v>32</v>
      </c>
      <c r="L341" t="s">
        <v>33</v>
      </c>
      <c r="M341" t="s">
        <v>34</v>
      </c>
      <c r="N341" s="2">
        <v>75738</v>
      </c>
      <c r="O341">
        <v>3</v>
      </c>
      <c r="P341" t="s">
        <v>47</v>
      </c>
      <c r="Q341" s="1">
        <v>43519</v>
      </c>
      <c r="R341" t="s">
        <v>47</v>
      </c>
      <c r="S341">
        <v>3</v>
      </c>
      <c r="T341">
        <v>1</v>
      </c>
      <c r="U341">
        <v>2</v>
      </c>
      <c r="V341">
        <v>0</v>
      </c>
    </row>
    <row r="342" spans="1:22" x14ac:dyDescent="0.25">
      <c r="A342" t="s">
        <v>351</v>
      </c>
      <c r="B342" t="s">
        <v>8635</v>
      </c>
      <c r="C342" t="s">
        <v>28</v>
      </c>
      <c r="D342">
        <v>28</v>
      </c>
      <c r="E342" t="s">
        <v>38</v>
      </c>
      <c r="F342" t="s">
        <v>30</v>
      </c>
      <c r="G342">
        <v>7</v>
      </c>
      <c r="H342" t="s">
        <v>8291</v>
      </c>
      <c r="I342" t="s">
        <v>31</v>
      </c>
      <c r="J342">
        <v>4</v>
      </c>
      <c r="K342" t="s">
        <v>52</v>
      </c>
      <c r="L342" t="s">
        <v>81</v>
      </c>
      <c r="M342" t="s">
        <v>34</v>
      </c>
      <c r="N342" s="2">
        <v>140538</v>
      </c>
      <c r="O342">
        <v>1</v>
      </c>
      <c r="P342" t="s">
        <v>35</v>
      </c>
      <c r="Q342" s="1">
        <v>42025</v>
      </c>
      <c r="R342" t="s">
        <v>35</v>
      </c>
      <c r="S342">
        <v>7</v>
      </c>
      <c r="T342">
        <v>3</v>
      </c>
      <c r="U342">
        <v>5</v>
      </c>
      <c r="V342">
        <v>0</v>
      </c>
    </row>
    <row r="343" spans="1:22" x14ac:dyDescent="0.25">
      <c r="A343" t="s">
        <v>1204</v>
      </c>
      <c r="B343" t="s">
        <v>8636</v>
      </c>
      <c r="C343" t="s">
        <v>49</v>
      </c>
      <c r="D343">
        <v>32</v>
      </c>
      <c r="E343" t="s">
        <v>29</v>
      </c>
      <c r="F343" t="s">
        <v>30</v>
      </c>
      <c r="G343">
        <v>20</v>
      </c>
      <c r="H343" t="s">
        <v>9769</v>
      </c>
      <c r="I343" t="s">
        <v>96</v>
      </c>
      <c r="J343">
        <v>4</v>
      </c>
      <c r="K343" t="s">
        <v>44</v>
      </c>
      <c r="L343" t="s">
        <v>53</v>
      </c>
      <c r="M343" t="s">
        <v>50</v>
      </c>
      <c r="N343" s="2">
        <v>85884</v>
      </c>
      <c r="O343">
        <v>0</v>
      </c>
      <c r="P343" t="s">
        <v>35</v>
      </c>
      <c r="Q343" s="1">
        <v>41578</v>
      </c>
      <c r="R343" t="s">
        <v>35</v>
      </c>
      <c r="S343">
        <v>9</v>
      </c>
      <c r="T343">
        <v>9</v>
      </c>
      <c r="U343">
        <v>9</v>
      </c>
      <c r="V343">
        <v>5</v>
      </c>
    </row>
    <row r="344" spans="1:22" x14ac:dyDescent="0.25">
      <c r="A344" t="s">
        <v>1296</v>
      </c>
      <c r="B344" t="s">
        <v>8637</v>
      </c>
      <c r="C344" t="s">
        <v>49</v>
      </c>
      <c r="D344">
        <v>40</v>
      </c>
      <c r="E344" t="s">
        <v>29</v>
      </c>
      <c r="F344" t="s">
        <v>144</v>
      </c>
      <c r="G344">
        <v>7</v>
      </c>
      <c r="H344" t="s">
        <v>8291</v>
      </c>
      <c r="I344" t="s">
        <v>31</v>
      </c>
      <c r="J344">
        <v>4</v>
      </c>
      <c r="K344" t="s">
        <v>59</v>
      </c>
      <c r="L344" t="s">
        <v>202</v>
      </c>
      <c r="M344" t="s">
        <v>50</v>
      </c>
      <c r="N344" s="2">
        <v>70703</v>
      </c>
      <c r="O344">
        <v>0</v>
      </c>
      <c r="P344" t="s">
        <v>35</v>
      </c>
      <c r="Q344" s="1">
        <v>41612</v>
      </c>
      <c r="R344" t="s">
        <v>35</v>
      </c>
      <c r="S344">
        <v>9</v>
      </c>
      <c r="T344">
        <v>0</v>
      </c>
      <c r="U344">
        <v>9</v>
      </c>
      <c r="V344">
        <v>7</v>
      </c>
    </row>
    <row r="345" spans="1:22" x14ac:dyDescent="0.25">
      <c r="A345" t="s">
        <v>383</v>
      </c>
      <c r="B345" t="s">
        <v>8638</v>
      </c>
      <c r="C345" t="s">
        <v>49</v>
      </c>
      <c r="D345">
        <v>19</v>
      </c>
      <c r="E345" t="s">
        <v>38</v>
      </c>
      <c r="F345" t="s">
        <v>39</v>
      </c>
      <c r="G345">
        <v>35</v>
      </c>
      <c r="H345" t="s">
        <v>8291</v>
      </c>
      <c r="I345" t="s">
        <v>31</v>
      </c>
      <c r="J345">
        <v>4</v>
      </c>
      <c r="K345" t="s">
        <v>40</v>
      </c>
      <c r="L345" t="s">
        <v>60</v>
      </c>
      <c r="M345" t="s">
        <v>50</v>
      </c>
      <c r="N345" s="2">
        <v>24959</v>
      </c>
      <c r="O345">
        <v>1</v>
      </c>
      <c r="P345" t="s">
        <v>35</v>
      </c>
      <c r="Q345" s="1">
        <v>44859</v>
      </c>
      <c r="R345" t="s">
        <v>47</v>
      </c>
      <c r="S345">
        <v>0</v>
      </c>
      <c r="T345">
        <v>0</v>
      </c>
      <c r="U345">
        <v>0</v>
      </c>
      <c r="V345">
        <v>0</v>
      </c>
    </row>
    <row r="346" spans="1:22" x14ac:dyDescent="0.25">
      <c r="A346" t="s">
        <v>1069</v>
      </c>
      <c r="B346" t="s">
        <v>8639</v>
      </c>
      <c r="C346" t="s">
        <v>28</v>
      </c>
      <c r="D346">
        <v>47</v>
      </c>
      <c r="E346" t="s">
        <v>29</v>
      </c>
      <c r="F346" t="s">
        <v>30</v>
      </c>
      <c r="G346">
        <v>37</v>
      </c>
      <c r="H346" t="s">
        <v>8291</v>
      </c>
      <c r="I346" t="s">
        <v>31</v>
      </c>
      <c r="J346">
        <v>1</v>
      </c>
      <c r="K346" t="s">
        <v>32</v>
      </c>
      <c r="L346" t="s">
        <v>53</v>
      </c>
      <c r="M346" t="s">
        <v>34</v>
      </c>
      <c r="N346" s="2">
        <v>62999</v>
      </c>
      <c r="O346">
        <v>1</v>
      </c>
      <c r="P346" t="s">
        <v>35</v>
      </c>
      <c r="Q346" s="1">
        <v>41370</v>
      </c>
      <c r="R346" t="s">
        <v>35</v>
      </c>
      <c r="S346">
        <v>9</v>
      </c>
      <c r="T346">
        <v>2</v>
      </c>
      <c r="U346">
        <v>3</v>
      </c>
      <c r="V346">
        <v>7</v>
      </c>
    </row>
    <row r="347" spans="1:22" x14ac:dyDescent="0.25">
      <c r="A347" t="s">
        <v>358</v>
      </c>
      <c r="B347" t="s">
        <v>8640</v>
      </c>
      <c r="C347" t="s">
        <v>28</v>
      </c>
      <c r="D347">
        <v>24</v>
      </c>
      <c r="E347" t="s">
        <v>55</v>
      </c>
      <c r="F347" t="s">
        <v>39</v>
      </c>
      <c r="G347">
        <v>8</v>
      </c>
      <c r="H347" t="s">
        <v>8291</v>
      </c>
      <c r="I347" t="s">
        <v>31</v>
      </c>
      <c r="J347">
        <v>3</v>
      </c>
      <c r="K347" t="s">
        <v>69</v>
      </c>
      <c r="L347" t="s">
        <v>41</v>
      </c>
      <c r="M347" t="s">
        <v>50</v>
      </c>
      <c r="N347" s="2">
        <v>82405</v>
      </c>
      <c r="O347">
        <v>0</v>
      </c>
      <c r="P347" t="s">
        <v>47</v>
      </c>
      <c r="Q347" s="1">
        <v>42540</v>
      </c>
      <c r="R347" t="s">
        <v>47</v>
      </c>
      <c r="S347">
        <v>5</v>
      </c>
      <c r="T347">
        <v>1</v>
      </c>
      <c r="U347">
        <v>4</v>
      </c>
      <c r="V347">
        <v>1</v>
      </c>
    </row>
    <row r="348" spans="1:22" x14ac:dyDescent="0.25">
      <c r="A348" t="s">
        <v>1255</v>
      </c>
      <c r="B348" t="s">
        <v>8641</v>
      </c>
      <c r="C348" t="s">
        <v>49</v>
      </c>
      <c r="D348">
        <v>20</v>
      </c>
      <c r="E348" t="s">
        <v>29</v>
      </c>
      <c r="F348" t="s">
        <v>39</v>
      </c>
      <c r="G348">
        <v>16</v>
      </c>
      <c r="H348" t="s">
        <v>8292</v>
      </c>
      <c r="I348" t="s">
        <v>31</v>
      </c>
      <c r="J348">
        <v>3</v>
      </c>
      <c r="K348" t="s">
        <v>40</v>
      </c>
      <c r="L348" t="s">
        <v>60</v>
      </c>
      <c r="M348" t="s">
        <v>50</v>
      </c>
      <c r="N348" s="2">
        <v>35754</v>
      </c>
      <c r="O348">
        <v>0</v>
      </c>
      <c r="P348" t="s">
        <v>35</v>
      </c>
      <c r="Q348" s="1">
        <v>44067</v>
      </c>
      <c r="R348" t="s">
        <v>47</v>
      </c>
      <c r="S348">
        <v>0</v>
      </c>
      <c r="T348">
        <v>0</v>
      </c>
      <c r="U348">
        <v>0</v>
      </c>
      <c r="V348">
        <v>0</v>
      </c>
    </row>
    <row r="349" spans="1:22" x14ac:dyDescent="0.25">
      <c r="A349" t="s">
        <v>1216</v>
      </c>
      <c r="B349" t="s">
        <v>8642</v>
      </c>
      <c r="C349" t="s">
        <v>28</v>
      </c>
      <c r="D349">
        <v>26</v>
      </c>
      <c r="E349" t="s">
        <v>29</v>
      </c>
      <c r="F349" t="s">
        <v>30</v>
      </c>
      <c r="G349">
        <v>2</v>
      </c>
      <c r="H349" t="s">
        <v>8291</v>
      </c>
      <c r="I349" t="s">
        <v>31</v>
      </c>
      <c r="J349">
        <v>3</v>
      </c>
      <c r="K349" t="s">
        <v>44</v>
      </c>
      <c r="L349" t="s">
        <v>33</v>
      </c>
      <c r="M349" t="s">
        <v>34</v>
      </c>
      <c r="N349" s="2">
        <v>57722</v>
      </c>
      <c r="O349">
        <v>1</v>
      </c>
      <c r="P349" t="s">
        <v>47</v>
      </c>
      <c r="Q349" s="1">
        <v>42916</v>
      </c>
      <c r="R349" t="s">
        <v>35</v>
      </c>
      <c r="S349">
        <v>5</v>
      </c>
      <c r="T349">
        <v>4</v>
      </c>
      <c r="U349">
        <v>4</v>
      </c>
      <c r="V349">
        <v>0</v>
      </c>
    </row>
    <row r="350" spans="1:22" x14ac:dyDescent="0.25">
      <c r="A350" t="s">
        <v>445</v>
      </c>
      <c r="B350" t="s">
        <v>8643</v>
      </c>
      <c r="C350" t="s">
        <v>49</v>
      </c>
      <c r="D350">
        <v>32</v>
      </c>
      <c r="E350" t="s">
        <v>29</v>
      </c>
      <c r="F350" t="s">
        <v>30</v>
      </c>
      <c r="G350">
        <v>39</v>
      </c>
      <c r="H350" t="s">
        <v>8291</v>
      </c>
      <c r="I350" t="s">
        <v>56</v>
      </c>
      <c r="J350">
        <v>1</v>
      </c>
      <c r="K350" t="s">
        <v>44</v>
      </c>
      <c r="L350" t="s">
        <v>33</v>
      </c>
      <c r="M350" t="s">
        <v>50</v>
      </c>
      <c r="N350" s="2">
        <v>68256</v>
      </c>
      <c r="O350">
        <v>0</v>
      </c>
      <c r="P350" t="s">
        <v>35</v>
      </c>
      <c r="Q350" s="1">
        <v>41039</v>
      </c>
      <c r="R350" t="s">
        <v>35</v>
      </c>
      <c r="S350">
        <v>10</v>
      </c>
      <c r="T350">
        <v>7</v>
      </c>
      <c r="U350">
        <v>9</v>
      </c>
      <c r="V350">
        <v>6</v>
      </c>
    </row>
    <row r="351" spans="1:22" x14ac:dyDescent="0.25">
      <c r="A351" t="s">
        <v>362</v>
      </c>
      <c r="B351" t="s">
        <v>8644</v>
      </c>
      <c r="C351" t="s">
        <v>49</v>
      </c>
      <c r="D351">
        <v>24</v>
      </c>
      <c r="E351" t="s">
        <v>29</v>
      </c>
      <c r="F351" t="s">
        <v>39</v>
      </c>
      <c r="G351">
        <v>16</v>
      </c>
      <c r="H351" t="s">
        <v>8291</v>
      </c>
      <c r="I351" t="s">
        <v>31</v>
      </c>
      <c r="J351">
        <v>3</v>
      </c>
      <c r="K351" t="s">
        <v>62</v>
      </c>
      <c r="L351" t="s">
        <v>60</v>
      </c>
      <c r="M351" t="s">
        <v>50</v>
      </c>
      <c r="N351" s="2">
        <v>25102</v>
      </c>
      <c r="O351">
        <v>0</v>
      </c>
      <c r="P351" t="s">
        <v>35</v>
      </c>
      <c r="Q351" s="1">
        <v>43621</v>
      </c>
      <c r="R351" t="s">
        <v>47</v>
      </c>
      <c r="S351">
        <v>1</v>
      </c>
      <c r="T351">
        <v>0</v>
      </c>
      <c r="U351">
        <v>0</v>
      </c>
      <c r="V351">
        <v>0</v>
      </c>
    </row>
    <row r="352" spans="1:22" x14ac:dyDescent="0.25">
      <c r="A352" t="s">
        <v>629</v>
      </c>
      <c r="B352" t="s">
        <v>8645</v>
      </c>
      <c r="C352" t="s">
        <v>49</v>
      </c>
      <c r="D352">
        <v>18</v>
      </c>
      <c r="E352" t="s">
        <v>38</v>
      </c>
      <c r="F352" t="s">
        <v>30</v>
      </c>
      <c r="G352">
        <v>8</v>
      </c>
      <c r="H352" t="s">
        <v>8291</v>
      </c>
      <c r="I352" t="s">
        <v>31</v>
      </c>
      <c r="J352">
        <v>3</v>
      </c>
      <c r="K352" t="s">
        <v>44</v>
      </c>
      <c r="L352" t="s">
        <v>33</v>
      </c>
      <c r="M352" t="s">
        <v>50</v>
      </c>
      <c r="N352" s="2">
        <v>31894</v>
      </c>
      <c r="O352">
        <v>0</v>
      </c>
      <c r="P352" t="s">
        <v>47</v>
      </c>
      <c r="Q352" s="1">
        <v>44804</v>
      </c>
      <c r="R352" t="s">
        <v>47</v>
      </c>
      <c r="S352">
        <v>0</v>
      </c>
      <c r="T352">
        <v>0</v>
      </c>
      <c r="U352">
        <v>0</v>
      </c>
      <c r="V352">
        <v>0</v>
      </c>
    </row>
    <row r="353" spans="1:22" x14ac:dyDescent="0.25">
      <c r="A353" t="s">
        <v>416</v>
      </c>
      <c r="B353" t="s">
        <v>8646</v>
      </c>
      <c r="C353" t="s">
        <v>28</v>
      </c>
      <c r="D353">
        <v>35</v>
      </c>
      <c r="E353" t="s">
        <v>29</v>
      </c>
      <c r="F353" t="s">
        <v>39</v>
      </c>
      <c r="G353">
        <v>29</v>
      </c>
      <c r="H353" t="s">
        <v>8292</v>
      </c>
      <c r="I353" t="s">
        <v>31</v>
      </c>
      <c r="J353">
        <v>5</v>
      </c>
      <c r="K353" t="s">
        <v>69</v>
      </c>
      <c r="L353" t="s">
        <v>41</v>
      </c>
      <c r="M353" t="s">
        <v>97</v>
      </c>
      <c r="N353" s="2">
        <v>182764</v>
      </c>
      <c r="O353">
        <v>2</v>
      </c>
      <c r="P353" t="s">
        <v>47</v>
      </c>
      <c r="Q353" s="1">
        <v>40978</v>
      </c>
      <c r="R353" t="s">
        <v>35</v>
      </c>
      <c r="S353">
        <v>10</v>
      </c>
      <c r="T353">
        <v>7</v>
      </c>
      <c r="U353">
        <v>9</v>
      </c>
      <c r="V353">
        <v>9</v>
      </c>
    </row>
    <row r="354" spans="1:22" x14ac:dyDescent="0.25">
      <c r="A354" t="s">
        <v>1003</v>
      </c>
      <c r="B354" t="s">
        <v>8647</v>
      </c>
      <c r="C354" t="s">
        <v>49</v>
      </c>
      <c r="D354">
        <v>31</v>
      </c>
      <c r="E354" t="s">
        <v>38</v>
      </c>
      <c r="F354" t="s">
        <v>39</v>
      </c>
      <c r="G354">
        <v>21</v>
      </c>
      <c r="H354" t="s">
        <v>8292</v>
      </c>
      <c r="I354" t="s">
        <v>56</v>
      </c>
      <c r="J354">
        <v>3</v>
      </c>
      <c r="K354" t="s">
        <v>69</v>
      </c>
      <c r="L354" t="s">
        <v>41</v>
      </c>
      <c r="M354" t="s">
        <v>50</v>
      </c>
      <c r="N354" s="2">
        <v>253719</v>
      </c>
      <c r="O354">
        <v>0</v>
      </c>
      <c r="P354" t="s">
        <v>35</v>
      </c>
      <c r="Q354" s="1">
        <v>41317</v>
      </c>
      <c r="R354" t="s">
        <v>35</v>
      </c>
      <c r="S354">
        <v>9</v>
      </c>
      <c r="T354">
        <v>2</v>
      </c>
      <c r="U354">
        <v>4</v>
      </c>
      <c r="V354">
        <v>3</v>
      </c>
    </row>
    <row r="355" spans="1:22" x14ac:dyDescent="0.25">
      <c r="A355" t="s">
        <v>365</v>
      </c>
      <c r="B355" t="s">
        <v>8648</v>
      </c>
      <c r="C355" t="s">
        <v>49</v>
      </c>
      <c r="D355">
        <v>28</v>
      </c>
      <c r="E355" t="s">
        <v>38</v>
      </c>
      <c r="F355" t="s">
        <v>30</v>
      </c>
      <c r="G355">
        <v>4</v>
      </c>
      <c r="H355" t="s">
        <v>8291</v>
      </c>
      <c r="I355" t="s">
        <v>124</v>
      </c>
      <c r="J355">
        <v>3</v>
      </c>
      <c r="K355" t="s">
        <v>44</v>
      </c>
      <c r="L355" t="s">
        <v>53</v>
      </c>
      <c r="M355" t="s">
        <v>34</v>
      </c>
      <c r="N355" s="2">
        <v>65659</v>
      </c>
      <c r="O355">
        <v>1</v>
      </c>
      <c r="P355" t="s">
        <v>47</v>
      </c>
      <c r="Q355" s="1">
        <v>41038</v>
      </c>
      <c r="R355" t="s">
        <v>47</v>
      </c>
      <c r="S355">
        <v>2</v>
      </c>
      <c r="T355">
        <v>0</v>
      </c>
      <c r="U355">
        <v>0</v>
      </c>
      <c r="V355">
        <v>0</v>
      </c>
    </row>
    <row r="356" spans="1:22" x14ac:dyDescent="0.25">
      <c r="A356" t="s">
        <v>367</v>
      </c>
      <c r="B356" t="s">
        <v>8649</v>
      </c>
      <c r="C356" t="s">
        <v>49</v>
      </c>
      <c r="D356">
        <v>48</v>
      </c>
      <c r="E356" t="s">
        <v>29</v>
      </c>
      <c r="F356" t="s">
        <v>30</v>
      </c>
      <c r="G356">
        <v>43</v>
      </c>
      <c r="H356" t="s">
        <v>8291</v>
      </c>
      <c r="I356" t="s">
        <v>31</v>
      </c>
      <c r="J356">
        <v>3</v>
      </c>
      <c r="K356" t="s">
        <v>32</v>
      </c>
      <c r="L356" t="s">
        <v>53</v>
      </c>
      <c r="M356" t="s">
        <v>34</v>
      </c>
      <c r="N356" s="2">
        <v>56053</v>
      </c>
      <c r="O356">
        <v>1</v>
      </c>
      <c r="P356" t="s">
        <v>35</v>
      </c>
      <c r="Q356" s="1">
        <v>41817</v>
      </c>
      <c r="R356" t="s">
        <v>35</v>
      </c>
      <c r="S356">
        <v>8</v>
      </c>
      <c r="T356">
        <v>6</v>
      </c>
      <c r="U356">
        <v>8</v>
      </c>
      <c r="V356">
        <v>4</v>
      </c>
    </row>
    <row r="357" spans="1:22" x14ac:dyDescent="0.25">
      <c r="A357" t="s">
        <v>1405</v>
      </c>
      <c r="B357" t="s">
        <v>8650</v>
      </c>
      <c r="C357" t="s">
        <v>28</v>
      </c>
      <c r="D357">
        <v>42</v>
      </c>
      <c r="E357" t="s">
        <v>29</v>
      </c>
      <c r="F357" t="s">
        <v>39</v>
      </c>
      <c r="G357">
        <v>26</v>
      </c>
      <c r="H357" t="s">
        <v>8291</v>
      </c>
      <c r="I357" t="s">
        <v>31</v>
      </c>
      <c r="J357">
        <v>4</v>
      </c>
      <c r="K357" t="s">
        <v>69</v>
      </c>
      <c r="L357" t="s">
        <v>41</v>
      </c>
      <c r="M357" t="s">
        <v>50</v>
      </c>
      <c r="N357" s="2">
        <v>91179</v>
      </c>
      <c r="O357">
        <v>0</v>
      </c>
      <c r="P357" t="s">
        <v>35</v>
      </c>
      <c r="Q357" s="1">
        <v>41059</v>
      </c>
      <c r="R357" t="s">
        <v>35</v>
      </c>
      <c r="S357">
        <v>10</v>
      </c>
      <c r="T357">
        <v>7</v>
      </c>
      <c r="U357">
        <v>9</v>
      </c>
      <c r="V357">
        <v>0</v>
      </c>
    </row>
    <row r="358" spans="1:22" x14ac:dyDescent="0.25">
      <c r="A358" t="s">
        <v>796</v>
      </c>
      <c r="B358" t="s">
        <v>8651</v>
      </c>
      <c r="C358" t="s">
        <v>37</v>
      </c>
      <c r="D358">
        <v>41</v>
      </c>
      <c r="E358" t="s">
        <v>55</v>
      </c>
      <c r="F358" t="s">
        <v>30</v>
      </c>
      <c r="G358">
        <v>26</v>
      </c>
      <c r="H358" t="s">
        <v>8291</v>
      </c>
      <c r="I358" t="s">
        <v>31</v>
      </c>
      <c r="J358">
        <v>4</v>
      </c>
      <c r="K358" t="s">
        <v>44</v>
      </c>
      <c r="L358" t="s">
        <v>86</v>
      </c>
      <c r="M358" t="s">
        <v>34</v>
      </c>
      <c r="N358" s="2">
        <v>283081</v>
      </c>
      <c r="O358">
        <v>1</v>
      </c>
      <c r="P358" t="s">
        <v>47</v>
      </c>
      <c r="Q358" s="1">
        <v>43346</v>
      </c>
      <c r="R358" t="s">
        <v>47</v>
      </c>
      <c r="S358">
        <v>4</v>
      </c>
      <c r="T358">
        <v>1</v>
      </c>
      <c r="U358">
        <v>3</v>
      </c>
      <c r="V358">
        <v>2</v>
      </c>
    </row>
    <row r="359" spans="1:22" x14ac:dyDescent="0.25">
      <c r="A359" t="s">
        <v>1425</v>
      </c>
      <c r="B359" t="s">
        <v>8652</v>
      </c>
      <c r="C359" t="s">
        <v>49</v>
      </c>
      <c r="D359">
        <v>41</v>
      </c>
      <c r="E359" t="s">
        <v>29</v>
      </c>
      <c r="F359" t="s">
        <v>30</v>
      </c>
      <c r="G359">
        <v>18</v>
      </c>
      <c r="H359" t="s">
        <v>8291</v>
      </c>
      <c r="I359" t="s">
        <v>124</v>
      </c>
      <c r="J359">
        <v>4</v>
      </c>
      <c r="K359" t="s">
        <v>32</v>
      </c>
      <c r="L359" t="s">
        <v>81</v>
      </c>
      <c r="M359" t="s">
        <v>34</v>
      </c>
      <c r="N359" s="2">
        <v>268964</v>
      </c>
      <c r="O359">
        <v>1</v>
      </c>
      <c r="P359" t="s">
        <v>35</v>
      </c>
      <c r="Q359" s="1">
        <v>43647</v>
      </c>
      <c r="R359" t="s">
        <v>47</v>
      </c>
      <c r="S359">
        <v>3</v>
      </c>
      <c r="T359">
        <v>1</v>
      </c>
      <c r="U359">
        <v>1</v>
      </c>
      <c r="V359">
        <v>0</v>
      </c>
    </row>
    <row r="360" spans="1:22" x14ac:dyDescent="0.25">
      <c r="A360" t="s">
        <v>465</v>
      </c>
      <c r="B360" t="s">
        <v>8653</v>
      </c>
      <c r="C360" t="s">
        <v>28</v>
      </c>
      <c r="D360">
        <v>30</v>
      </c>
      <c r="E360" t="s">
        <v>29</v>
      </c>
      <c r="F360" t="s">
        <v>30</v>
      </c>
      <c r="G360">
        <v>36</v>
      </c>
      <c r="H360" t="s">
        <v>8291</v>
      </c>
      <c r="I360" t="s">
        <v>65</v>
      </c>
      <c r="J360">
        <v>4</v>
      </c>
      <c r="K360" t="s">
        <v>32</v>
      </c>
      <c r="L360" t="s">
        <v>116</v>
      </c>
      <c r="M360" t="s">
        <v>34</v>
      </c>
      <c r="N360" s="2">
        <v>328415</v>
      </c>
      <c r="O360">
        <v>0</v>
      </c>
      <c r="P360" t="s">
        <v>35</v>
      </c>
      <c r="Q360" s="1">
        <v>40928</v>
      </c>
      <c r="R360" t="s">
        <v>35</v>
      </c>
      <c r="S360">
        <v>10</v>
      </c>
      <c r="T360">
        <v>1</v>
      </c>
      <c r="U360">
        <v>10</v>
      </c>
      <c r="V360">
        <v>1</v>
      </c>
    </row>
    <row r="361" spans="1:22" x14ac:dyDescent="0.25">
      <c r="A361" t="s">
        <v>886</v>
      </c>
      <c r="B361" t="s">
        <v>8654</v>
      </c>
      <c r="C361" t="s">
        <v>49</v>
      </c>
      <c r="D361">
        <v>35</v>
      </c>
      <c r="E361" t="s">
        <v>29</v>
      </c>
      <c r="F361" t="s">
        <v>30</v>
      </c>
      <c r="G361">
        <v>32</v>
      </c>
      <c r="H361" t="s">
        <v>8292</v>
      </c>
      <c r="I361" t="s">
        <v>124</v>
      </c>
      <c r="J361">
        <v>2</v>
      </c>
      <c r="K361" t="s">
        <v>52</v>
      </c>
      <c r="L361" t="s">
        <v>53</v>
      </c>
      <c r="M361" t="s">
        <v>34</v>
      </c>
      <c r="N361" s="2">
        <v>119917</v>
      </c>
      <c r="O361">
        <v>1</v>
      </c>
      <c r="P361" t="s">
        <v>47</v>
      </c>
      <c r="Q361" s="1">
        <v>41044</v>
      </c>
      <c r="R361" t="s">
        <v>35</v>
      </c>
      <c r="S361">
        <v>10</v>
      </c>
      <c r="T361">
        <v>5</v>
      </c>
      <c r="U361">
        <v>7</v>
      </c>
      <c r="V361">
        <v>4</v>
      </c>
    </row>
    <row r="362" spans="1:22" x14ac:dyDescent="0.25">
      <c r="A362" t="s">
        <v>1499</v>
      </c>
      <c r="B362" t="s">
        <v>8655</v>
      </c>
      <c r="C362" t="s">
        <v>49</v>
      </c>
      <c r="D362">
        <v>48</v>
      </c>
      <c r="E362" t="s">
        <v>29</v>
      </c>
      <c r="F362" t="s">
        <v>30</v>
      </c>
      <c r="G362">
        <v>35</v>
      </c>
      <c r="H362" t="s">
        <v>8291</v>
      </c>
      <c r="I362" t="s">
        <v>124</v>
      </c>
      <c r="J362">
        <v>2</v>
      </c>
      <c r="K362" t="s">
        <v>32</v>
      </c>
      <c r="L362" t="s">
        <v>116</v>
      </c>
      <c r="M362" t="s">
        <v>97</v>
      </c>
      <c r="N362" s="2">
        <v>314656</v>
      </c>
      <c r="O362">
        <v>1</v>
      </c>
      <c r="P362" t="s">
        <v>35</v>
      </c>
      <c r="Q362" s="1">
        <v>41464</v>
      </c>
      <c r="R362" t="s">
        <v>35</v>
      </c>
      <c r="S362">
        <v>9</v>
      </c>
      <c r="T362">
        <v>7</v>
      </c>
      <c r="U362">
        <v>8</v>
      </c>
      <c r="V362">
        <v>3</v>
      </c>
    </row>
    <row r="363" spans="1:22" x14ac:dyDescent="0.25">
      <c r="A363" t="s">
        <v>1127</v>
      </c>
      <c r="B363" t="s">
        <v>8656</v>
      </c>
      <c r="C363" t="s">
        <v>49</v>
      </c>
      <c r="D363">
        <v>47</v>
      </c>
      <c r="E363" t="s">
        <v>29</v>
      </c>
      <c r="F363" t="s">
        <v>30</v>
      </c>
      <c r="G363">
        <v>7</v>
      </c>
      <c r="H363" t="s">
        <v>8291</v>
      </c>
      <c r="I363" t="s">
        <v>31</v>
      </c>
      <c r="J363">
        <v>3</v>
      </c>
      <c r="K363" t="s">
        <v>32</v>
      </c>
      <c r="L363" t="s">
        <v>53</v>
      </c>
      <c r="M363" t="s">
        <v>34</v>
      </c>
      <c r="N363" s="2">
        <v>116165</v>
      </c>
      <c r="O363">
        <v>1</v>
      </c>
      <c r="P363" t="s">
        <v>35</v>
      </c>
      <c r="Q363" s="1">
        <v>41574</v>
      </c>
      <c r="R363" t="s">
        <v>35</v>
      </c>
      <c r="S363">
        <v>9</v>
      </c>
      <c r="T363">
        <v>0</v>
      </c>
      <c r="U363">
        <v>7</v>
      </c>
      <c r="V363">
        <v>8</v>
      </c>
    </row>
    <row r="364" spans="1:22" x14ac:dyDescent="0.25">
      <c r="A364" t="s">
        <v>377</v>
      </c>
      <c r="B364" t="s">
        <v>8657</v>
      </c>
      <c r="C364" t="s">
        <v>49</v>
      </c>
      <c r="D364">
        <v>32</v>
      </c>
      <c r="E364" t="s">
        <v>38</v>
      </c>
      <c r="F364" t="s">
        <v>39</v>
      </c>
      <c r="G364">
        <v>22</v>
      </c>
      <c r="H364" t="s">
        <v>8292</v>
      </c>
      <c r="I364" t="s">
        <v>31</v>
      </c>
      <c r="J364">
        <v>3</v>
      </c>
      <c r="K364" t="s">
        <v>69</v>
      </c>
      <c r="L364" t="s">
        <v>41</v>
      </c>
      <c r="M364" t="s">
        <v>34</v>
      </c>
      <c r="N364" s="2">
        <v>142488</v>
      </c>
      <c r="O364">
        <v>1</v>
      </c>
      <c r="P364" t="s">
        <v>35</v>
      </c>
      <c r="Q364" s="1">
        <v>41965</v>
      </c>
      <c r="R364" t="s">
        <v>35</v>
      </c>
      <c r="S364">
        <v>8</v>
      </c>
      <c r="T364">
        <v>0</v>
      </c>
      <c r="U364">
        <v>6</v>
      </c>
      <c r="V364">
        <v>7</v>
      </c>
    </row>
    <row r="365" spans="1:22" x14ac:dyDescent="0.25">
      <c r="A365" t="s">
        <v>378</v>
      </c>
      <c r="B365" t="s">
        <v>8658</v>
      </c>
      <c r="C365" t="s">
        <v>49</v>
      </c>
      <c r="D365">
        <v>27</v>
      </c>
      <c r="E365" t="s">
        <v>29</v>
      </c>
      <c r="F365" t="s">
        <v>144</v>
      </c>
      <c r="G365">
        <v>40</v>
      </c>
      <c r="H365" t="s">
        <v>8291</v>
      </c>
      <c r="I365" t="s">
        <v>31</v>
      </c>
      <c r="J365">
        <v>3</v>
      </c>
      <c r="K365" t="s">
        <v>144</v>
      </c>
      <c r="L365" t="s">
        <v>202</v>
      </c>
      <c r="M365" t="s">
        <v>34</v>
      </c>
      <c r="N365" s="2">
        <v>34320</v>
      </c>
      <c r="O365">
        <v>1</v>
      </c>
      <c r="P365" t="s">
        <v>35</v>
      </c>
      <c r="Q365" s="1">
        <v>42162</v>
      </c>
      <c r="R365" t="s">
        <v>35</v>
      </c>
      <c r="S365">
        <v>7</v>
      </c>
      <c r="T365">
        <v>5</v>
      </c>
      <c r="U365">
        <v>6</v>
      </c>
      <c r="V365">
        <v>5</v>
      </c>
    </row>
    <row r="366" spans="1:22" x14ac:dyDescent="0.25">
      <c r="A366" t="s">
        <v>1089</v>
      </c>
      <c r="B366" t="s">
        <v>8659</v>
      </c>
      <c r="C366" t="s">
        <v>28</v>
      </c>
      <c r="D366">
        <v>25</v>
      </c>
      <c r="E366" t="s">
        <v>29</v>
      </c>
      <c r="F366" t="s">
        <v>39</v>
      </c>
      <c r="G366">
        <v>33</v>
      </c>
      <c r="H366" t="s">
        <v>8292</v>
      </c>
      <c r="I366" t="s">
        <v>31</v>
      </c>
      <c r="J366">
        <v>5</v>
      </c>
      <c r="K366" t="s">
        <v>69</v>
      </c>
      <c r="L366" t="s">
        <v>41</v>
      </c>
      <c r="M366" t="s">
        <v>97</v>
      </c>
      <c r="N366" s="2">
        <v>87347</v>
      </c>
      <c r="O366">
        <v>3</v>
      </c>
      <c r="P366" t="s">
        <v>47</v>
      </c>
      <c r="Q366" s="1">
        <v>43778</v>
      </c>
      <c r="R366" t="s">
        <v>47</v>
      </c>
      <c r="S366">
        <v>2</v>
      </c>
      <c r="T366">
        <v>1</v>
      </c>
      <c r="U366">
        <v>1</v>
      </c>
      <c r="V366">
        <v>0</v>
      </c>
    </row>
    <row r="367" spans="1:22" x14ac:dyDescent="0.25">
      <c r="A367" t="s">
        <v>380</v>
      </c>
      <c r="B367" t="s">
        <v>8660</v>
      </c>
      <c r="C367" t="s">
        <v>28</v>
      </c>
      <c r="D367">
        <v>48</v>
      </c>
      <c r="E367" t="s">
        <v>29</v>
      </c>
      <c r="F367" t="s">
        <v>30</v>
      </c>
      <c r="G367">
        <v>20</v>
      </c>
      <c r="H367" t="s">
        <v>8291</v>
      </c>
      <c r="I367" t="s">
        <v>31</v>
      </c>
      <c r="J367">
        <v>3</v>
      </c>
      <c r="K367" t="s">
        <v>32</v>
      </c>
      <c r="L367" t="s">
        <v>33</v>
      </c>
      <c r="M367" t="s">
        <v>34</v>
      </c>
      <c r="N367" s="2">
        <v>56546</v>
      </c>
      <c r="O367">
        <v>1</v>
      </c>
      <c r="P367" t="s">
        <v>35</v>
      </c>
      <c r="Q367" s="1">
        <v>41579</v>
      </c>
      <c r="R367" t="s">
        <v>35</v>
      </c>
      <c r="S367">
        <v>9</v>
      </c>
      <c r="T367">
        <v>4</v>
      </c>
      <c r="U367">
        <v>6</v>
      </c>
      <c r="V367">
        <v>3</v>
      </c>
    </row>
    <row r="368" spans="1:22" x14ac:dyDescent="0.25">
      <c r="A368" t="s">
        <v>846</v>
      </c>
      <c r="B368" t="s">
        <v>8661</v>
      </c>
      <c r="C368" t="s">
        <v>49</v>
      </c>
      <c r="D368">
        <v>45</v>
      </c>
      <c r="E368" t="s">
        <v>29</v>
      </c>
      <c r="F368" t="s">
        <v>30</v>
      </c>
      <c r="G368">
        <v>34</v>
      </c>
      <c r="H368" t="s">
        <v>8292</v>
      </c>
      <c r="I368" t="s">
        <v>31</v>
      </c>
      <c r="J368">
        <v>2</v>
      </c>
      <c r="K368" t="s">
        <v>32</v>
      </c>
      <c r="L368" t="s">
        <v>45</v>
      </c>
      <c r="M368" t="s">
        <v>97</v>
      </c>
      <c r="N368" s="2">
        <v>152278</v>
      </c>
      <c r="O368">
        <v>1</v>
      </c>
      <c r="P368" t="s">
        <v>47</v>
      </c>
      <c r="Q368" s="1">
        <v>41017</v>
      </c>
      <c r="R368" t="s">
        <v>35</v>
      </c>
      <c r="S368">
        <v>10</v>
      </c>
      <c r="T368">
        <v>8</v>
      </c>
      <c r="U368">
        <v>8</v>
      </c>
      <c r="V368">
        <v>2</v>
      </c>
    </row>
    <row r="369" spans="1:22" x14ac:dyDescent="0.25">
      <c r="A369" t="s">
        <v>382</v>
      </c>
      <c r="B369" t="s">
        <v>8662</v>
      </c>
      <c r="C369" t="s">
        <v>28</v>
      </c>
      <c r="D369">
        <v>29</v>
      </c>
      <c r="E369" t="s">
        <v>29</v>
      </c>
      <c r="F369" t="s">
        <v>30</v>
      </c>
      <c r="G369">
        <v>33</v>
      </c>
      <c r="H369" t="s">
        <v>8291</v>
      </c>
      <c r="I369" t="s">
        <v>31</v>
      </c>
      <c r="J369">
        <v>3</v>
      </c>
      <c r="K369" t="s">
        <v>44</v>
      </c>
      <c r="L369" t="s">
        <v>33</v>
      </c>
      <c r="M369" t="s">
        <v>97</v>
      </c>
      <c r="N369" s="2">
        <v>153909</v>
      </c>
      <c r="O369">
        <v>1</v>
      </c>
      <c r="P369" t="s">
        <v>35</v>
      </c>
      <c r="Q369" s="1">
        <v>41022</v>
      </c>
      <c r="R369" t="s">
        <v>35</v>
      </c>
      <c r="S369">
        <v>10</v>
      </c>
      <c r="T369">
        <v>10</v>
      </c>
      <c r="U369">
        <v>10</v>
      </c>
      <c r="V369">
        <v>2</v>
      </c>
    </row>
    <row r="370" spans="1:22" x14ac:dyDescent="0.25">
      <c r="A370" t="s">
        <v>815</v>
      </c>
      <c r="B370" t="s">
        <v>8663</v>
      </c>
      <c r="C370" t="s">
        <v>28</v>
      </c>
      <c r="D370">
        <v>30</v>
      </c>
      <c r="E370" t="s">
        <v>29</v>
      </c>
      <c r="F370" t="s">
        <v>30</v>
      </c>
      <c r="G370">
        <v>26</v>
      </c>
      <c r="H370" t="s">
        <v>8292</v>
      </c>
      <c r="I370" t="s">
        <v>31</v>
      </c>
      <c r="J370">
        <v>3</v>
      </c>
      <c r="K370" t="s">
        <v>32</v>
      </c>
      <c r="L370" t="s">
        <v>45</v>
      </c>
      <c r="M370" t="s">
        <v>97</v>
      </c>
      <c r="N370" s="2">
        <v>94791</v>
      </c>
      <c r="O370">
        <v>1</v>
      </c>
      <c r="P370" t="s">
        <v>35</v>
      </c>
      <c r="Q370" s="1">
        <v>41635</v>
      </c>
      <c r="R370" t="s">
        <v>35</v>
      </c>
      <c r="S370">
        <v>9</v>
      </c>
      <c r="T370">
        <v>9</v>
      </c>
      <c r="U370">
        <v>9</v>
      </c>
      <c r="V370">
        <v>0</v>
      </c>
    </row>
    <row r="371" spans="1:22" x14ac:dyDescent="0.25">
      <c r="A371" t="s">
        <v>384</v>
      </c>
      <c r="B371" t="s">
        <v>8664</v>
      </c>
      <c r="C371" t="s">
        <v>49</v>
      </c>
      <c r="D371">
        <v>27</v>
      </c>
      <c r="E371" t="s">
        <v>29</v>
      </c>
      <c r="F371" t="s">
        <v>30</v>
      </c>
      <c r="G371">
        <v>1</v>
      </c>
      <c r="H371" t="s">
        <v>8291</v>
      </c>
      <c r="I371" t="s">
        <v>31</v>
      </c>
      <c r="J371">
        <v>3</v>
      </c>
      <c r="K371" t="s">
        <v>44</v>
      </c>
      <c r="L371" t="s">
        <v>33</v>
      </c>
      <c r="M371" t="s">
        <v>50</v>
      </c>
      <c r="N371" s="2">
        <v>31450</v>
      </c>
      <c r="O371">
        <v>0</v>
      </c>
      <c r="P371" t="s">
        <v>35</v>
      </c>
      <c r="Q371" s="1">
        <v>42014</v>
      </c>
      <c r="R371" t="s">
        <v>35</v>
      </c>
      <c r="S371">
        <v>7</v>
      </c>
      <c r="T371">
        <v>3</v>
      </c>
      <c r="U371">
        <v>5</v>
      </c>
      <c r="V371">
        <v>7</v>
      </c>
    </row>
    <row r="372" spans="1:22" x14ac:dyDescent="0.25">
      <c r="A372" t="s">
        <v>807</v>
      </c>
      <c r="B372" t="s">
        <v>8665</v>
      </c>
      <c r="C372" t="s">
        <v>49</v>
      </c>
      <c r="D372">
        <v>22</v>
      </c>
      <c r="E372" t="s">
        <v>38</v>
      </c>
      <c r="F372" t="s">
        <v>30</v>
      </c>
      <c r="G372">
        <v>30</v>
      </c>
      <c r="H372" t="s">
        <v>8292</v>
      </c>
      <c r="I372" t="s">
        <v>31</v>
      </c>
      <c r="J372">
        <v>3</v>
      </c>
      <c r="K372" t="s">
        <v>44</v>
      </c>
      <c r="L372" t="s">
        <v>53</v>
      </c>
      <c r="M372" t="s">
        <v>97</v>
      </c>
      <c r="N372" s="2">
        <v>40614</v>
      </c>
      <c r="O372">
        <v>1</v>
      </c>
      <c r="P372" t="s">
        <v>47</v>
      </c>
      <c r="Q372" s="1">
        <v>44041</v>
      </c>
      <c r="R372" t="s">
        <v>47</v>
      </c>
      <c r="S372">
        <v>0</v>
      </c>
      <c r="T372">
        <v>0</v>
      </c>
      <c r="U372">
        <v>0</v>
      </c>
      <c r="V372">
        <v>0</v>
      </c>
    </row>
    <row r="373" spans="1:22" x14ac:dyDescent="0.25">
      <c r="A373" t="s">
        <v>1430</v>
      </c>
      <c r="B373" t="s">
        <v>8666</v>
      </c>
      <c r="C373" t="s">
        <v>49</v>
      </c>
      <c r="D373">
        <v>20</v>
      </c>
      <c r="E373" t="s">
        <v>38</v>
      </c>
      <c r="F373" t="s">
        <v>30</v>
      </c>
      <c r="G373">
        <v>31</v>
      </c>
      <c r="H373" t="s">
        <v>8292</v>
      </c>
      <c r="I373" t="s">
        <v>31</v>
      </c>
      <c r="J373">
        <v>3</v>
      </c>
      <c r="K373" t="s">
        <v>32</v>
      </c>
      <c r="L373" t="s">
        <v>53</v>
      </c>
      <c r="M373" t="s">
        <v>50</v>
      </c>
      <c r="N373" s="2">
        <v>37361</v>
      </c>
      <c r="O373">
        <v>0</v>
      </c>
      <c r="P373" t="s">
        <v>35</v>
      </c>
      <c r="Q373" s="1">
        <v>44452</v>
      </c>
      <c r="R373" t="s">
        <v>47</v>
      </c>
      <c r="S373">
        <v>0</v>
      </c>
      <c r="T373">
        <v>0</v>
      </c>
      <c r="U373">
        <v>0</v>
      </c>
      <c r="V373">
        <v>0</v>
      </c>
    </row>
    <row r="374" spans="1:22" x14ac:dyDescent="0.25">
      <c r="A374" t="s">
        <v>820</v>
      </c>
      <c r="B374" t="s">
        <v>8667</v>
      </c>
      <c r="C374" t="s">
        <v>28</v>
      </c>
      <c r="D374">
        <v>40</v>
      </c>
      <c r="E374" t="s">
        <v>38</v>
      </c>
      <c r="F374" t="s">
        <v>30</v>
      </c>
      <c r="G374">
        <v>14</v>
      </c>
      <c r="H374" t="s">
        <v>8291</v>
      </c>
      <c r="I374" t="s">
        <v>56</v>
      </c>
      <c r="J374">
        <v>2</v>
      </c>
      <c r="K374" t="s">
        <v>32</v>
      </c>
      <c r="L374" t="s">
        <v>53</v>
      </c>
      <c r="M374" t="s">
        <v>34</v>
      </c>
      <c r="N374" s="2">
        <v>43854</v>
      </c>
      <c r="O374">
        <v>1</v>
      </c>
      <c r="P374" t="s">
        <v>35</v>
      </c>
      <c r="Q374" s="1">
        <v>41505</v>
      </c>
      <c r="R374" t="s">
        <v>35</v>
      </c>
      <c r="S374">
        <v>9</v>
      </c>
      <c r="T374">
        <v>4</v>
      </c>
      <c r="U374">
        <v>9</v>
      </c>
      <c r="V374">
        <v>2</v>
      </c>
    </row>
    <row r="375" spans="1:22" x14ac:dyDescent="0.25">
      <c r="A375" t="s">
        <v>1515</v>
      </c>
      <c r="B375" t="s">
        <v>8668</v>
      </c>
      <c r="C375" t="s">
        <v>28</v>
      </c>
      <c r="D375">
        <v>32</v>
      </c>
      <c r="E375" t="s">
        <v>29</v>
      </c>
      <c r="F375" t="s">
        <v>30</v>
      </c>
      <c r="G375">
        <v>30</v>
      </c>
      <c r="H375" t="s">
        <v>8291</v>
      </c>
      <c r="I375" t="s">
        <v>43</v>
      </c>
      <c r="J375">
        <v>4</v>
      </c>
      <c r="K375" t="s">
        <v>44</v>
      </c>
      <c r="L375" t="s">
        <v>33</v>
      </c>
      <c r="M375" t="s">
        <v>34</v>
      </c>
      <c r="N375" s="2">
        <v>48377</v>
      </c>
      <c r="O375">
        <v>1</v>
      </c>
      <c r="P375" t="s">
        <v>47</v>
      </c>
      <c r="Q375" s="1">
        <v>41994</v>
      </c>
      <c r="R375" t="s">
        <v>35</v>
      </c>
      <c r="S375">
        <v>8</v>
      </c>
      <c r="T375">
        <v>5</v>
      </c>
      <c r="U375">
        <v>5</v>
      </c>
      <c r="V375">
        <v>6</v>
      </c>
    </row>
    <row r="376" spans="1:22" x14ac:dyDescent="0.25">
      <c r="A376" t="s">
        <v>457</v>
      </c>
      <c r="B376" t="s">
        <v>8669</v>
      </c>
      <c r="C376" t="s">
        <v>49</v>
      </c>
      <c r="D376">
        <v>28</v>
      </c>
      <c r="E376" t="s">
        <v>29</v>
      </c>
      <c r="F376" t="s">
        <v>39</v>
      </c>
      <c r="G376">
        <v>13</v>
      </c>
      <c r="H376" t="s">
        <v>8291</v>
      </c>
      <c r="I376" t="s">
        <v>31</v>
      </c>
      <c r="J376">
        <v>3</v>
      </c>
      <c r="K376" t="s">
        <v>40</v>
      </c>
      <c r="L376" t="s">
        <v>41</v>
      </c>
      <c r="M376" t="s">
        <v>34</v>
      </c>
      <c r="N376" s="2">
        <v>207479</v>
      </c>
      <c r="O376">
        <v>3</v>
      </c>
      <c r="P376" t="s">
        <v>35</v>
      </c>
      <c r="Q376" s="1">
        <v>44031</v>
      </c>
      <c r="R376" t="s">
        <v>47</v>
      </c>
      <c r="S376">
        <v>1</v>
      </c>
      <c r="T376">
        <v>0</v>
      </c>
      <c r="U376">
        <v>0</v>
      </c>
      <c r="V376">
        <v>0</v>
      </c>
    </row>
    <row r="377" spans="1:22" x14ac:dyDescent="0.25">
      <c r="A377" t="s">
        <v>1019</v>
      </c>
      <c r="B377" t="s">
        <v>8670</v>
      </c>
      <c r="C377" t="s">
        <v>28</v>
      </c>
      <c r="D377">
        <v>33</v>
      </c>
      <c r="E377" t="s">
        <v>29</v>
      </c>
      <c r="F377" t="s">
        <v>39</v>
      </c>
      <c r="G377">
        <v>43</v>
      </c>
      <c r="H377" t="s">
        <v>8292</v>
      </c>
      <c r="I377" t="s">
        <v>31</v>
      </c>
      <c r="J377">
        <v>4</v>
      </c>
      <c r="K377" t="s">
        <v>69</v>
      </c>
      <c r="L377" t="s">
        <v>41</v>
      </c>
      <c r="M377" t="s">
        <v>50</v>
      </c>
      <c r="N377" s="2">
        <v>165988</v>
      </c>
      <c r="O377">
        <v>0</v>
      </c>
      <c r="P377" t="s">
        <v>47</v>
      </c>
      <c r="Q377" s="1">
        <v>44324</v>
      </c>
      <c r="R377" t="s">
        <v>47</v>
      </c>
      <c r="S377">
        <v>1</v>
      </c>
      <c r="T377">
        <v>0</v>
      </c>
      <c r="U377">
        <v>0</v>
      </c>
      <c r="V377">
        <v>0</v>
      </c>
    </row>
    <row r="378" spans="1:22" x14ac:dyDescent="0.25">
      <c r="A378" t="s">
        <v>392</v>
      </c>
      <c r="B378" t="s">
        <v>8671</v>
      </c>
      <c r="C378" t="s">
        <v>28</v>
      </c>
      <c r="D378">
        <v>33</v>
      </c>
      <c r="E378" t="s">
        <v>55</v>
      </c>
      <c r="F378" t="s">
        <v>30</v>
      </c>
      <c r="G378">
        <v>26</v>
      </c>
      <c r="H378" t="s">
        <v>8291</v>
      </c>
      <c r="I378" t="s">
        <v>31</v>
      </c>
      <c r="J378">
        <v>3</v>
      </c>
      <c r="K378" t="s">
        <v>44</v>
      </c>
      <c r="L378" t="s">
        <v>53</v>
      </c>
      <c r="M378" t="s">
        <v>97</v>
      </c>
      <c r="N378" s="2">
        <v>43998</v>
      </c>
      <c r="O378">
        <v>3</v>
      </c>
      <c r="P378" t="s">
        <v>35</v>
      </c>
      <c r="Q378" s="1">
        <v>41911</v>
      </c>
      <c r="R378" t="s">
        <v>35</v>
      </c>
      <c r="S378">
        <v>8</v>
      </c>
      <c r="T378">
        <v>6</v>
      </c>
      <c r="U378">
        <v>7</v>
      </c>
      <c r="V378">
        <v>2</v>
      </c>
    </row>
    <row r="379" spans="1:22" x14ac:dyDescent="0.25">
      <c r="A379" t="s">
        <v>726</v>
      </c>
      <c r="B379" t="s">
        <v>8672</v>
      </c>
      <c r="C379" t="s">
        <v>49</v>
      </c>
      <c r="D379">
        <v>28</v>
      </c>
      <c r="E379" t="s">
        <v>38</v>
      </c>
      <c r="F379" t="s">
        <v>30</v>
      </c>
      <c r="G379">
        <v>31</v>
      </c>
      <c r="H379" t="s">
        <v>8291</v>
      </c>
      <c r="I379" t="s">
        <v>31</v>
      </c>
      <c r="J379">
        <v>1</v>
      </c>
      <c r="K379" t="s">
        <v>74</v>
      </c>
      <c r="L379" t="s">
        <v>81</v>
      </c>
      <c r="M379" t="s">
        <v>50</v>
      </c>
      <c r="N379" s="2">
        <v>176282</v>
      </c>
      <c r="O379">
        <v>0</v>
      </c>
      <c r="P379" t="s">
        <v>47</v>
      </c>
      <c r="Q379" s="1">
        <v>43578</v>
      </c>
      <c r="R379" t="s">
        <v>47</v>
      </c>
      <c r="S379">
        <v>2</v>
      </c>
      <c r="T379">
        <v>0</v>
      </c>
      <c r="U379">
        <v>1</v>
      </c>
      <c r="V379">
        <v>0</v>
      </c>
    </row>
    <row r="380" spans="1:22" x14ac:dyDescent="0.25">
      <c r="A380" t="s">
        <v>461</v>
      </c>
      <c r="B380" t="s">
        <v>8673</v>
      </c>
      <c r="C380" t="s">
        <v>49</v>
      </c>
      <c r="D380">
        <v>42</v>
      </c>
      <c r="E380" t="s">
        <v>29</v>
      </c>
      <c r="F380" t="s">
        <v>39</v>
      </c>
      <c r="G380">
        <v>36</v>
      </c>
      <c r="H380" t="s">
        <v>8292</v>
      </c>
      <c r="I380" t="s">
        <v>126</v>
      </c>
      <c r="J380">
        <v>1</v>
      </c>
      <c r="K380" t="s">
        <v>40</v>
      </c>
      <c r="L380" t="s">
        <v>60</v>
      </c>
      <c r="M380" t="s">
        <v>50</v>
      </c>
      <c r="N380" s="2">
        <v>43753</v>
      </c>
      <c r="O380">
        <v>0</v>
      </c>
      <c r="P380" t="s">
        <v>35</v>
      </c>
      <c r="Q380" s="1">
        <v>41395</v>
      </c>
      <c r="R380" t="s">
        <v>35</v>
      </c>
      <c r="S380">
        <v>9</v>
      </c>
      <c r="T380">
        <v>0</v>
      </c>
      <c r="U380">
        <v>1</v>
      </c>
      <c r="V380">
        <v>1</v>
      </c>
    </row>
    <row r="381" spans="1:22" x14ac:dyDescent="0.25">
      <c r="A381" t="s">
        <v>717</v>
      </c>
      <c r="B381" t="s">
        <v>8674</v>
      </c>
      <c r="C381" t="s">
        <v>28</v>
      </c>
      <c r="D381">
        <v>28</v>
      </c>
      <c r="E381" t="s">
        <v>38</v>
      </c>
      <c r="F381" t="s">
        <v>39</v>
      </c>
      <c r="G381">
        <v>4</v>
      </c>
      <c r="H381" t="s">
        <v>8291</v>
      </c>
      <c r="I381" t="s">
        <v>43</v>
      </c>
      <c r="J381">
        <v>4</v>
      </c>
      <c r="K381" t="s">
        <v>74</v>
      </c>
      <c r="L381" t="s">
        <v>41</v>
      </c>
      <c r="M381" t="s">
        <v>50</v>
      </c>
      <c r="N381" s="2">
        <v>110839</v>
      </c>
      <c r="O381">
        <v>0</v>
      </c>
      <c r="P381" t="s">
        <v>35</v>
      </c>
      <c r="Q381" s="1">
        <v>41590</v>
      </c>
      <c r="R381" t="s">
        <v>35</v>
      </c>
      <c r="S381">
        <v>9</v>
      </c>
      <c r="T381">
        <v>8</v>
      </c>
      <c r="U381">
        <v>8</v>
      </c>
      <c r="V381">
        <v>4</v>
      </c>
    </row>
    <row r="382" spans="1:22" x14ac:dyDescent="0.25">
      <c r="A382" t="s">
        <v>1236</v>
      </c>
      <c r="B382" t="s">
        <v>8675</v>
      </c>
      <c r="C382" t="s">
        <v>49</v>
      </c>
      <c r="D382">
        <v>28</v>
      </c>
      <c r="E382" t="s">
        <v>55</v>
      </c>
      <c r="F382" t="s">
        <v>30</v>
      </c>
      <c r="G382">
        <v>43</v>
      </c>
      <c r="H382" t="s">
        <v>8291</v>
      </c>
      <c r="I382" t="s">
        <v>31</v>
      </c>
      <c r="J382">
        <v>3</v>
      </c>
      <c r="K382" t="s">
        <v>44</v>
      </c>
      <c r="L382" t="s">
        <v>33</v>
      </c>
      <c r="M382" t="s">
        <v>50</v>
      </c>
      <c r="N382" s="2">
        <v>50175</v>
      </c>
      <c r="O382">
        <v>0</v>
      </c>
      <c r="P382" t="s">
        <v>35</v>
      </c>
      <c r="Q382" s="1">
        <v>41473</v>
      </c>
      <c r="R382" t="s">
        <v>35</v>
      </c>
      <c r="S382">
        <v>9</v>
      </c>
      <c r="T382">
        <v>9</v>
      </c>
      <c r="U382">
        <v>9</v>
      </c>
      <c r="V382">
        <v>3</v>
      </c>
    </row>
    <row r="383" spans="1:22" x14ac:dyDescent="0.25">
      <c r="A383" t="s">
        <v>397</v>
      </c>
      <c r="B383" t="s">
        <v>8676</v>
      </c>
      <c r="C383" t="s">
        <v>49</v>
      </c>
      <c r="D383">
        <v>40</v>
      </c>
      <c r="E383" t="s">
        <v>29</v>
      </c>
      <c r="F383" t="s">
        <v>39</v>
      </c>
      <c r="G383">
        <v>3</v>
      </c>
      <c r="H383" t="s">
        <v>8291</v>
      </c>
      <c r="I383" t="s">
        <v>96</v>
      </c>
      <c r="J383">
        <v>2</v>
      </c>
      <c r="K383" t="s">
        <v>74</v>
      </c>
      <c r="L383" t="s">
        <v>41</v>
      </c>
      <c r="M383" t="s">
        <v>97</v>
      </c>
      <c r="N383" s="2">
        <v>104426</v>
      </c>
      <c r="O383">
        <v>1</v>
      </c>
      <c r="P383" t="s">
        <v>35</v>
      </c>
      <c r="Q383" s="1">
        <v>40919</v>
      </c>
      <c r="R383" t="s">
        <v>35</v>
      </c>
      <c r="S383">
        <v>10</v>
      </c>
      <c r="T383">
        <v>3</v>
      </c>
      <c r="U383">
        <v>4</v>
      </c>
      <c r="V383">
        <v>6</v>
      </c>
    </row>
    <row r="384" spans="1:22" x14ac:dyDescent="0.25">
      <c r="A384" t="s">
        <v>732</v>
      </c>
      <c r="B384" t="s">
        <v>8677</v>
      </c>
      <c r="C384" t="s">
        <v>49</v>
      </c>
      <c r="D384">
        <v>35</v>
      </c>
      <c r="E384" t="s">
        <v>29</v>
      </c>
      <c r="F384" t="s">
        <v>30</v>
      </c>
      <c r="G384">
        <v>43</v>
      </c>
      <c r="H384" t="s">
        <v>8292</v>
      </c>
      <c r="I384" t="s">
        <v>43</v>
      </c>
      <c r="J384">
        <v>1</v>
      </c>
      <c r="K384" t="s">
        <v>52</v>
      </c>
      <c r="L384" t="s">
        <v>116</v>
      </c>
      <c r="M384" t="s">
        <v>97</v>
      </c>
      <c r="N384" s="2">
        <v>243863</v>
      </c>
      <c r="O384">
        <v>1</v>
      </c>
      <c r="P384" t="s">
        <v>47</v>
      </c>
      <c r="Q384" s="1">
        <v>41674</v>
      </c>
      <c r="R384" t="s">
        <v>35</v>
      </c>
      <c r="S384">
        <v>8</v>
      </c>
      <c r="T384">
        <v>1</v>
      </c>
      <c r="U384">
        <v>6</v>
      </c>
      <c r="V384">
        <v>6</v>
      </c>
    </row>
    <row r="385" spans="1:22" x14ac:dyDescent="0.25">
      <c r="A385" t="s">
        <v>1248</v>
      </c>
      <c r="B385" t="s">
        <v>8678</v>
      </c>
      <c r="C385" t="s">
        <v>28</v>
      </c>
      <c r="D385">
        <v>42</v>
      </c>
      <c r="E385" t="s">
        <v>29</v>
      </c>
      <c r="F385" t="s">
        <v>39</v>
      </c>
      <c r="G385">
        <v>12</v>
      </c>
      <c r="H385" t="s">
        <v>8291</v>
      </c>
      <c r="I385" t="s">
        <v>31</v>
      </c>
      <c r="J385">
        <v>1</v>
      </c>
      <c r="K385" t="s">
        <v>59</v>
      </c>
      <c r="L385" t="s">
        <v>60</v>
      </c>
      <c r="M385" t="s">
        <v>34</v>
      </c>
      <c r="N385" s="2">
        <v>70535</v>
      </c>
      <c r="O385">
        <v>1</v>
      </c>
      <c r="P385" t="s">
        <v>35</v>
      </c>
      <c r="Q385" s="1">
        <v>41546</v>
      </c>
      <c r="R385" t="s">
        <v>35</v>
      </c>
      <c r="S385">
        <v>9</v>
      </c>
      <c r="T385">
        <v>3</v>
      </c>
      <c r="U385">
        <v>8</v>
      </c>
      <c r="V385">
        <v>5</v>
      </c>
    </row>
    <row r="386" spans="1:22" x14ac:dyDescent="0.25">
      <c r="A386" t="s">
        <v>949</v>
      </c>
      <c r="B386" t="s">
        <v>8679</v>
      </c>
      <c r="C386" t="s">
        <v>28</v>
      </c>
      <c r="D386">
        <v>22</v>
      </c>
      <c r="E386" t="s">
        <v>29</v>
      </c>
      <c r="F386" t="s">
        <v>30</v>
      </c>
      <c r="G386">
        <v>26</v>
      </c>
      <c r="H386" t="s">
        <v>8291</v>
      </c>
      <c r="I386" t="s">
        <v>31</v>
      </c>
      <c r="J386">
        <v>3</v>
      </c>
      <c r="K386" t="s">
        <v>32</v>
      </c>
      <c r="L386" t="s">
        <v>45</v>
      </c>
      <c r="M386" t="s">
        <v>34</v>
      </c>
      <c r="N386" s="2">
        <v>62509</v>
      </c>
      <c r="O386">
        <v>2</v>
      </c>
      <c r="P386" t="s">
        <v>35</v>
      </c>
      <c r="Q386" s="1">
        <v>43761</v>
      </c>
      <c r="R386" t="s">
        <v>47</v>
      </c>
      <c r="S386">
        <v>1</v>
      </c>
      <c r="T386">
        <v>0</v>
      </c>
      <c r="U386">
        <v>0</v>
      </c>
      <c r="V386">
        <v>0</v>
      </c>
    </row>
    <row r="387" spans="1:22" x14ac:dyDescent="0.25">
      <c r="A387" t="s">
        <v>402</v>
      </c>
      <c r="B387" t="s">
        <v>8680</v>
      </c>
      <c r="C387" t="s">
        <v>28</v>
      </c>
      <c r="D387">
        <v>38</v>
      </c>
      <c r="E387" t="s">
        <v>29</v>
      </c>
      <c r="F387" t="s">
        <v>39</v>
      </c>
      <c r="G387">
        <v>20</v>
      </c>
      <c r="H387" t="s">
        <v>9769</v>
      </c>
      <c r="I387" t="s">
        <v>43</v>
      </c>
      <c r="J387">
        <v>4</v>
      </c>
      <c r="K387" t="s">
        <v>40</v>
      </c>
      <c r="L387" t="s">
        <v>41</v>
      </c>
      <c r="M387" t="s">
        <v>34</v>
      </c>
      <c r="N387" s="2">
        <v>147098</v>
      </c>
      <c r="O387">
        <v>1</v>
      </c>
      <c r="P387" t="s">
        <v>35</v>
      </c>
      <c r="Q387" s="1">
        <v>40919</v>
      </c>
      <c r="R387" t="s">
        <v>35</v>
      </c>
      <c r="S387">
        <v>10</v>
      </c>
      <c r="T387">
        <v>5</v>
      </c>
      <c r="U387">
        <v>8</v>
      </c>
      <c r="V387">
        <v>2</v>
      </c>
    </row>
    <row r="388" spans="1:22" x14ac:dyDescent="0.25">
      <c r="A388" t="s">
        <v>1264</v>
      </c>
      <c r="B388" t="s">
        <v>8681</v>
      </c>
      <c r="C388" t="s">
        <v>49</v>
      </c>
      <c r="D388">
        <v>42</v>
      </c>
      <c r="E388" t="s">
        <v>29</v>
      </c>
      <c r="F388" t="s">
        <v>39</v>
      </c>
      <c r="G388">
        <v>39</v>
      </c>
      <c r="H388" t="s">
        <v>8291</v>
      </c>
      <c r="I388" t="s">
        <v>31</v>
      </c>
      <c r="J388">
        <v>3</v>
      </c>
      <c r="K388" t="s">
        <v>62</v>
      </c>
      <c r="L388" t="s">
        <v>41</v>
      </c>
      <c r="M388" t="s">
        <v>34</v>
      </c>
      <c r="N388" s="2">
        <v>206277</v>
      </c>
      <c r="O388">
        <v>2</v>
      </c>
      <c r="P388" t="s">
        <v>35</v>
      </c>
      <c r="Q388" s="1">
        <v>41031</v>
      </c>
      <c r="R388" t="s">
        <v>35</v>
      </c>
      <c r="S388">
        <v>10</v>
      </c>
      <c r="T388">
        <v>6</v>
      </c>
      <c r="U388">
        <v>10</v>
      </c>
      <c r="V388">
        <v>1</v>
      </c>
    </row>
    <row r="389" spans="1:22" x14ac:dyDescent="0.25">
      <c r="A389" t="s">
        <v>797</v>
      </c>
      <c r="B389" t="s">
        <v>8682</v>
      </c>
      <c r="C389" t="s">
        <v>37</v>
      </c>
      <c r="D389">
        <v>36</v>
      </c>
      <c r="E389" t="s">
        <v>38</v>
      </c>
      <c r="F389" t="s">
        <v>30</v>
      </c>
      <c r="G389">
        <v>14</v>
      </c>
      <c r="H389" t="s">
        <v>9769</v>
      </c>
      <c r="I389" t="s">
        <v>31</v>
      </c>
      <c r="J389">
        <v>1</v>
      </c>
      <c r="K389" t="s">
        <v>32</v>
      </c>
      <c r="L389" t="s">
        <v>53</v>
      </c>
      <c r="M389" t="s">
        <v>50</v>
      </c>
      <c r="N389" s="2">
        <v>43358</v>
      </c>
      <c r="O389">
        <v>0</v>
      </c>
      <c r="P389" t="s">
        <v>35</v>
      </c>
      <c r="Q389" s="1">
        <v>41401</v>
      </c>
      <c r="R389" t="s">
        <v>35</v>
      </c>
      <c r="S389">
        <v>9</v>
      </c>
      <c r="T389">
        <v>0</v>
      </c>
      <c r="U389">
        <v>9</v>
      </c>
      <c r="V389">
        <v>5</v>
      </c>
    </row>
    <row r="390" spans="1:22" x14ac:dyDescent="0.25">
      <c r="A390" t="s">
        <v>863</v>
      </c>
      <c r="B390" t="s">
        <v>8683</v>
      </c>
      <c r="C390" t="s">
        <v>28</v>
      </c>
      <c r="D390">
        <v>20</v>
      </c>
      <c r="E390" t="s">
        <v>38</v>
      </c>
      <c r="F390" t="s">
        <v>30</v>
      </c>
      <c r="G390">
        <v>45</v>
      </c>
      <c r="H390" t="s">
        <v>8291</v>
      </c>
      <c r="I390" t="s">
        <v>31</v>
      </c>
      <c r="J390">
        <v>2</v>
      </c>
      <c r="K390" t="s">
        <v>32</v>
      </c>
      <c r="L390" t="s">
        <v>33</v>
      </c>
      <c r="M390" t="s">
        <v>97</v>
      </c>
      <c r="N390" s="2">
        <v>22773</v>
      </c>
      <c r="O390">
        <v>3</v>
      </c>
      <c r="P390" t="s">
        <v>47</v>
      </c>
      <c r="Q390" s="1">
        <v>44300</v>
      </c>
      <c r="R390" t="s">
        <v>47</v>
      </c>
      <c r="S390">
        <v>1</v>
      </c>
      <c r="T390">
        <v>0</v>
      </c>
      <c r="U390">
        <v>0</v>
      </c>
      <c r="V390">
        <v>0</v>
      </c>
    </row>
    <row r="391" spans="1:22" x14ac:dyDescent="0.25">
      <c r="A391" t="s">
        <v>960</v>
      </c>
      <c r="B391" t="s">
        <v>8684</v>
      </c>
      <c r="C391" t="s">
        <v>37</v>
      </c>
      <c r="D391">
        <v>48</v>
      </c>
      <c r="E391" t="s">
        <v>29</v>
      </c>
      <c r="F391" t="s">
        <v>30</v>
      </c>
      <c r="G391">
        <v>37</v>
      </c>
      <c r="H391" t="s">
        <v>8291</v>
      </c>
      <c r="I391" t="s">
        <v>31</v>
      </c>
      <c r="J391">
        <v>3</v>
      </c>
      <c r="K391" t="s">
        <v>44</v>
      </c>
      <c r="L391" t="s">
        <v>45</v>
      </c>
      <c r="M391" t="s">
        <v>50</v>
      </c>
      <c r="N391" s="2">
        <v>145337</v>
      </c>
      <c r="O391">
        <v>0</v>
      </c>
      <c r="P391" t="s">
        <v>35</v>
      </c>
      <c r="Q391" s="1">
        <v>40929</v>
      </c>
      <c r="R391" t="s">
        <v>35</v>
      </c>
      <c r="S391">
        <v>10</v>
      </c>
      <c r="T391">
        <v>10</v>
      </c>
      <c r="U391">
        <v>10</v>
      </c>
      <c r="V391">
        <v>0</v>
      </c>
    </row>
    <row r="392" spans="1:22" x14ac:dyDescent="0.25">
      <c r="A392" t="s">
        <v>643</v>
      </c>
      <c r="B392" t="s">
        <v>8685</v>
      </c>
      <c r="C392" t="s">
        <v>28</v>
      </c>
      <c r="D392">
        <v>25</v>
      </c>
      <c r="E392" t="s">
        <v>38</v>
      </c>
      <c r="F392" t="s">
        <v>30</v>
      </c>
      <c r="G392">
        <v>39</v>
      </c>
      <c r="H392" t="s">
        <v>8292</v>
      </c>
      <c r="I392" t="s">
        <v>31</v>
      </c>
      <c r="J392">
        <v>4</v>
      </c>
      <c r="K392" t="s">
        <v>44</v>
      </c>
      <c r="L392" t="s">
        <v>33</v>
      </c>
      <c r="M392" t="s">
        <v>50</v>
      </c>
      <c r="N392" s="2">
        <v>26545</v>
      </c>
      <c r="O392">
        <v>1</v>
      </c>
      <c r="P392" t="s">
        <v>47</v>
      </c>
      <c r="Q392" s="1">
        <v>44733</v>
      </c>
      <c r="R392" t="s">
        <v>47</v>
      </c>
      <c r="S392">
        <v>0</v>
      </c>
      <c r="T392">
        <v>0</v>
      </c>
      <c r="U392">
        <v>0</v>
      </c>
      <c r="V392">
        <v>0</v>
      </c>
    </row>
    <row r="393" spans="1:22" x14ac:dyDescent="0.25">
      <c r="A393" t="s">
        <v>410</v>
      </c>
      <c r="B393" t="s">
        <v>8686</v>
      </c>
      <c r="C393" t="s">
        <v>49</v>
      </c>
      <c r="D393">
        <v>20</v>
      </c>
      <c r="E393" t="s">
        <v>29</v>
      </c>
      <c r="F393" t="s">
        <v>30</v>
      </c>
      <c r="G393">
        <v>45</v>
      </c>
      <c r="H393" t="s">
        <v>9769</v>
      </c>
      <c r="I393" t="s">
        <v>43</v>
      </c>
      <c r="J393">
        <v>2</v>
      </c>
      <c r="K393" t="s">
        <v>32</v>
      </c>
      <c r="L393" t="s">
        <v>81</v>
      </c>
      <c r="M393" t="s">
        <v>34</v>
      </c>
      <c r="N393" s="2">
        <v>41877</v>
      </c>
      <c r="O393">
        <v>0</v>
      </c>
      <c r="P393" t="s">
        <v>35</v>
      </c>
      <c r="Q393" s="1">
        <v>44867</v>
      </c>
      <c r="R393" t="s">
        <v>47</v>
      </c>
      <c r="S393">
        <v>0</v>
      </c>
      <c r="T393">
        <v>0</v>
      </c>
      <c r="U393">
        <v>0</v>
      </c>
      <c r="V393">
        <v>0</v>
      </c>
    </row>
    <row r="394" spans="1:22" x14ac:dyDescent="0.25">
      <c r="A394" t="s">
        <v>778</v>
      </c>
      <c r="B394" t="s">
        <v>8687</v>
      </c>
      <c r="C394" t="s">
        <v>49</v>
      </c>
      <c r="D394">
        <v>32</v>
      </c>
      <c r="E394" t="s">
        <v>29</v>
      </c>
      <c r="F394" t="s">
        <v>39</v>
      </c>
      <c r="G394">
        <v>9</v>
      </c>
      <c r="H394" t="s">
        <v>9769</v>
      </c>
      <c r="I394" t="s">
        <v>31</v>
      </c>
      <c r="J394">
        <v>2</v>
      </c>
      <c r="K394" t="s">
        <v>40</v>
      </c>
      <c r="L394" t="s">
        <v>41</v>
      </c>
      <c r="M394" t="s">
        <v>97</v>
      </c>
      <c r="N394" s="2">
        <v>133865</v>
      </c>
      <c r="O394">
        <v>1</v>
      </c>
      <c r="P394" t="s">
        <v>47</v>
      </c>
      <c r="Q394" s="1">
        <v>41345</v>
      </c>
      <c r="R394" t="s">
        <v>35</v>
      </c>
      <c r="S394">
        <v>9</v>
      </c>
      <c r="T394">
        <v>3</v>
      </c>
      <c r="U394">
        <v>3</v>
      </c>
      <c r="V394">
        <v>0</v>
      </c>
    </row>
    <row r="395" spans="1:22" x14ac:dyDescent="0.25">
      <c r="A395" t="s">
        <v>1170</v>
      </c>
      <c r="B395" t="s">
        <v>8688</v>
      </c>
      <c r="C395" t="s">
        <v>28</v>
      </c>
      <c r="D395">
        <v>45</v>
      </c>
      <c r="E395" t="s">
        <v>38</v>
      </c>
      <c r="F395" t="s">
        <v>30</v>
      </c>
      <c r="G395">
        <v>6</v>
      </c>
      <c r="H395" t="s">
        <v>8291</v>
      </c>
      <c r="I395" t="s">
        <v>124</v>
      </c>
      <c r="J395">
        <v>4</v>
      </c>
      <c r="K395" t="s">
        <v>32</v>
      </c>
      <c r="L395" t="s">
        <v>33</v>
      </c>
      <c r="M395" t="s">
        <v>97</v>
      </c>
      <c r="N395" s="2">
        <v>92613</v>
      </c>
      <c r="O395">
        <v>1</v>
      </c>
      <c r="P395" t="s">
        <v>47</v>
      </c>
      <c r="Q395" s="1">
        <v>41601</v>
      </c>
      <c r="R395" t="s">
        <v>35</v>
      </c>
      <c r="S395">
        <v>9</v>
      </c>
      <c r="T395">
        <v>6</v>
      </c>
      <c r="U395">
        <v>6</v>
      </c>
      <c r="V395">
        <v>2</v>
      </c>
    </row>
    <row r="396" spans="1:22" x14ac:dyDescent="0.25">
      <c r="A396" t="s">
        <v>756</v>
      </c>
      <c r="B396" t="s">
        <v>8689</v>
      </c>
      <c r="C396" t="s">
        <v>49</v>
      </c>
      <c r="D396">
        <v>23</v>
      </c>
      <c r="E396" t="s">
        <v>29</v>
      </c>
      <c r="F396" t="s">
        <v>39</v>
      </c>
      <c r="G396">
        <v>16</v>
      </c>
      <c r="H396" t="s">
        <v>8291</v>
      </c>
      <c r="I396" t="s">
        <v>31</v>
      </c>
      <c r="J396">
        <v>3</v>
      </c>
      <c r="K396" t="s">
        <v>69</v>
      </c>
      <c r="L396" t="s">
        <v>60</v>
      </c>
      <c r="M396" t="s">
        <v>50</v>
      </c>
      <c r="N396" s="2">
        <v>23794</v>
      </c>
      <c r="O396">
        <v>0</v>
      </c>
      <c r="P396" t="s">
        <v>35</v>
      </c>
      <c r="Q396" s="1">
        <v>42819</v>
      </c>
      <c r="R396" t="s">
        <v>47</v>
      </c>
      <c r="S396">
        <v>1</v>
      </c>
      <c r="T396">
        <v>0</v>
      </c>
      <c r="U396">
        <v>0</v>
      </c>
      <c r="V396">
        <v>0</v>
      </c>
    </row>
    <row r="397" spans="1:22" x14ac:dyDescent="0.25">
      <c r="A397" t="s">
        <v>1427</v>
      </c>
      <c r="B397" t="s">
        <v>8690</v>
      </c>
      <c r="C397" t="s">
        <v>37</v>
      </c>
      <c r="D397">
        <v>35</v>
      </c>
      <c r="E397" t="s">
        <v>29</v>
      </c>
      <c r="F397" t="s">
        <v>39</v>
      </c>
      <c r="G397">
        <v>26</v>
      </c>
      <c r="H397" t="s">
        <v>8291</v>
      </c>
      <c r="I397" t="s">
        <v>43</v>
      </c>
      <c r="J397">
        <v>4</v>
      </c>
      <c r="K397" t="s">
        <v>69</v>
      </c>
      <c r="L397" t="s">
        <v>41</v>
      </c>
      <c r="M397" t="s">
        <v>50</v>
      </c>
      <c r="N397" s="2">
        <v>98435</v>
      </c>
      <c r="O397">
        <v>0</v>
      </c>
      <c r="P397" t="s">
        <v>35</v>
      </c>
      <c r="Q397" s="1">
        <v>41022</v>
      </c>
      <c r="R397" t="s">
        <v>35</v>
      </c>
      <c r="S397">
        <v>10</v>
      </c>
      <c r="T397">
        <v>7</v>
      </c>
      <c r="U397">
        <v>9</v>
      </c>
      <c r="V397">
        <v>9</v>
      </c>
    </row>
    <row r="398" spans="1:22" x14ac:dyDescent="0.25">
      <c r="A398" t="s">
        <v>798</v>
      </c>
      <c r="B398" t="s">
        <v>8691</v>
      </c>
      <c r="C398" t="s">
        <v>28</v>
      </c>
      <c r="D398">
        <v>19</v>
      </c>
      <c r="E398" t="s">
        <v>29</v>
      </c>
      <c r="F398" t="s">
        <v>30</v>
      </c>
      <c r="G398">
        <v>7</v>
      </c>
      <c r="H398" t="s">
        <v>8291</v>
      </c>
      <c r="I398" t="s">
        <v>31</v>
      </c>
      <c r="J398">
        <v>3</v>
      </c>
      <c r="K398" t="s">
        <v>32</v>
      </c>
      <c r="L398" t="s">
        <v>33</v>
      </c>
      <c r="M398" t="s">
        <v>50</v>
      </c>
      <c r="N398" s="2">
        <v>30896</v>
      </c>
      <c r="O398">
        <v>0</v>
      </c>
      <c r="P398" t="s">
        <v>47</v>
      </c>
      <c r="Q398" s="1">
        <v>44272</v>
      </c>
      <c r="R398" t="s">
        <v>47</v>
      </c>
      <c r="S398">
        <v>1</v>
      </c>
      <c r="T398">
        <v>0</v>
      </c>
      <c r="U398">
        <v>0</v>
      </c>
      <c r="V398">
        <v>0</v>
      </c>
    </row>
    <row r="399" spans="1:22" x14ac:dyDescent="0.25">
      <c r="A399" t="s">
        <v>1345</v>
      </c>
      <c r="B399" t="s">
        <v>8692</v>
      </c>
      <c r="C399" t="s">
        <v>49</v>
      </c>
      <c r="D399">
        <v>38</v>
      </c>
      <c r="E399" t="s">
        <v>29</v>
      </c>
      <c r="F399" t="s">
        <v>30</v>
      </c>
      <c r="G399">
        <v>25</v>
      </c>
      <c r="H399" t="s">
        <v>8291</v>
      </c>
      <c r="I399" t="s">
        <v>56</v>
      </c>
      <c r="J399">
        <v>2</v>
      </c>
      <c r="K399" t="s">
        <v>74</v>
      </c>
      <c r="L399" t="s">
        <v>53</v>
      </c>
      <c r="M399" t="s">
        <v>34</v>
      </c>
      <c r="N399" s="2">
        <v>60549</v>
      </c>
      <c r="O399">
        <v>1</v>
      </c>
      <c r="P399" t="s">
        <v>35</v>
      </c>
      <c r="Q399" s="1">
        <v>41430</v>
      </c>
      <c r="R399" t="s">
        <v>35</v>
      </c>
      <c r="S399">
        <v>9</v>
      </c>
      <c r="T399">
        <v>5</v>
      </c>
      <c r="U399">
        <v>6</v>
      </c>
      <c r="V399">
        <v>6</v>
      </c>
    </row>
    <row r="400" spans="1:22" x14ac:dyDescent="0.25">
      <c r="A400" t="s">
        <v>1431</v>
      </c>
      <c r="B400" t="s">
        <v>8693</v>
      </c>
      <c r="C400" t="s">
        <v>28</v>
      </c>
      <c r="D400">
        <v>42</v>
      </c>
      <c r="E400" t="s">
        <v>38</v>
      </c>
      <c r="F400" t="s">
        <v>30</v>
      </c>
      <c r="G400">
        <v>28</v>
      </c>
      <c r="H400" t="s">
        <v>8292</v>
      </c>
      <c r="I400" t="s">
        <v>31</v>
      </c>
      <c r="J400">
        <v>3</v>
      </c>
      <c r="K400" t="s">
        <v>44</v>
      </c>
      <c r="L400" t="s">
        <v>81</v>
      </c>
      <c r="M400" t="s">
        <v>34</v>
      </c>
      <c r="N400" s="2">
        <v>264513</v>
      </c>
      <c r="O400">
        <v>0</v>
      </c>
      <c r="P400" t="s">
        <v>35</v>
      </c>
      <c r="Q400" s="1">
        <v>44020</v>
      </c>
      <c r="R400" t="s">
        <v>47</v>
      </c>
      <c r="S400">
        <v>1</v>
      </c>
      <c r="T400">
        <v>0</v>
      </c>
      <c r="U400">
        <v>0</v>
      </c>
      <c r="V400">
        <v>1</v>
      </c>
    </row>
    <row r="401" spans="1:22" x14ac:dyDescent="0.25">
      <c r="A401" t="s">
        <v>677</v>
      </c>
      <c r="B401" t="s">
        <v>8694</v>
      </c>
      <c r="C401" t="s">
        <v>28</v>
      </c>
      <c r="D401">
        <v>29</v>
      </c>
      <c r="E401" t="s">
        <v>29</v>
      </c>
      <c r="F401" t="s">
        <v>39</v>
      </c>
      <c r="G401">
        <v>38</v>
      </c>
      <c r="H401" t="s">
        <v>8291</v>
      </c>
      <c r="I401" t="s">
        <v>56</v>
      </c>
      <c r="J401">
        <v>4</v>
      </c>
      <c r="K401" t="s">
        <v>69</v>
      </c>
      <c r="L401" t="s">
        <v>41</v>
      </c>
      <c r="M401" t="s">
        <v>34</v>
      </c>
      <c r="N401" s="2">
        <v>102061</v>
      </c>
      <c r="O401">
        <v>1</v>
      </c>
      <c r="P401" t="s">
        <v>35</v>
      </c>
      <c r="Q401" s="1">
        <v>41291</v>
      </c>
      <c r="R401" t="s">
        <v>35</v>
      </c>
      <c r="S401">
        <v>9</v>
      </c>
      <c r="T401">
        <v>5</v>
      </c>
      <c r="U401">
        <v>9</v>
      </c>
      <c r="V401">
        <v>5</v>
      </c>
    </row>
    <row r="402" spans="1:22" x14ac:dyDescent="0.25">
      <c r="A402" t="s">
        <v>1533</v>
      </c>
      <c r="B402" t="s">
        <v>8695</v>
      </c>
      <c r="C402" t="s">
        <v>28</v>
      </c>
      <c r="D402">
        <v>30</v>
      </c>
      <c r="E402" t="s">
        <v>29</v>
      </c>
      <c r="F402" t="s">
        <v>30</v>
      </c>
      <c r="G402">
        <v>19</v>
      </c>
      <c r="H402" t="s">
        <v>9769</v>
      </c>
      <c r="I402" t="s">
        <v>31</v>
      </c>
      <c r="J402">
        <v>4</v>
      </c>
      <c r="K402" t="s">
        <v>52</v>
      </c>
      <c r="L402" t="s">
        <v>53</v>
      </c>
      <c r="M402" t="s">
        <v>50</v>
      </c>
      <c r="N402" s="2">
        <v>96187</v>
      </c>
      <c r="O402">
        <v>0</v>
      </c>
      <c r="P402" t="s">
        <v>47</v>
      </c>
      <c r="Q402" s="1">
        <v>44154</v>
      </c>
      <c r="R402" t="s">
        <v>47</v>
      </c>
      <c r="S402">
        <v>0</v>
      </c>
      <c r="T402">
        <v>0</v>
      </c>
      <c r="U402">
        <v>0</v>
      </c>
      <c r="V402">
        <v>0</v>
      </c>
    </row>
    <row r="403" spans="1:22" x14ac:dyDescent="0.25">
      <c r="A403" t="s">
        <v>495</v>
      </c>
      <c r="B403" t="s">
        <v>8696</v>
      </c>
      <c r="C403" t="s">
        <v>37</v>
      </c>
      <c r="D403">
        <v>39</v>
      </c>
      <c r="E403" t="s">
        <v>38</v>
      </c>
      <c r="F403" t="s">
        <v>30</v>
      </c>
      <c r="G403">
        <v>4</v>
      </c>
      <c r="H403" t="s">
        <v>8291</v>
      </c>
      <c r="I403" t="s">
        <v>31</v>
      </c>
      <c r="J403">
        <v>1</v>
      </c>
      <c r="K403" t="s">
        <v>52</v>
      </c>
      <c r="L403" t="s">
        <v>33</v>
      </c>
      <c r="M403" t="s">
        <v>50</v>
      </c>
      <c r="N403" s="2">
        <v>87879</v>
      </c>
      <c r="O403">
        <v>0</v>
      </c>
      <c r="P403" t="s">
        <v>47</v>
      </c>
      <c r="Q403" s="1">
        <v>41419</v>
      </c>
      <c r="R403" t="s">
        <v>35</v>
      </c>
      <c r="S403">
        <v>9</v>
      </c>
      <c r="T403">
        <v>6</v>
      </c>
      <c r="U403">
        <v>8</v>
      </c>
      <c r="V403">
        <v>9</v>
      </c>
    </row>
    <row r="404" spans="1:22" x14ac:dyDescent="0.25">
      <c r="A404" t="s">
        <v>1064</v>
      </c>
      <c r="B404" t="s">
        <v>8697</v>
      </c>
      <c r="C404" t="s">
        <v>28</v>
      </c>
      <c r="D404">
        <v>41</v>
      </c>
      <c r="E404" t="s">
        <v>29</v>
      </c>
      <c r="F404" t="s">
        <v>39</v>
      </c>
      <c r="G404">
        <v>35</v>
      </c>
      <c r="H404" t="s">
        <v>8292</v>
      </c>
      <c r="I404" t="s">
        <v>31</v>
      </c>
      <c r="J404">
        <v>1</v>
      </c>
      <c r="K404" t="s">
        <v>69</v>
      </c>
      <c r="L404" t="s">
        <v>93</v>
      </c>
      <c r="M404" t="s">
        <v>34</v>
      </c>
      <c r="N404" s="2">
        <v>314961</v>
      </c>
      <c r="O404">
        <v>1</v>
      </c>
      <c r="P404" t="s">
        <v>35</v>
      </c>
      <c r="Q404" s="1">
        <v>44339</v>
      </c>
      <c r="R404" t="s">
        <v>47</v>
      </c>
      <c r="S404">
        <v>0</v>
      </c>
      <c r="T404">
        <v>0</v>
      </c>
      <c r="U404">
        <v>0</v>
      </c>
      <c r="V404">
        <v>0</v>
      </c>
    </row>
    <row r="405" spans="1:22" x14ac:dyDescent="0.25">
      <c r="A405" t="s">
        <v>424</v>
      </c>
      <c r="B405" t="s">
        <v>8698</v>
      </c>
      <c r="C405" t="s">
        <v>49</v>
      </c>
      <c r="D405">
        <v>39</v>
      </c>
      <c r="E405" t="s">
        <v>29</v>
      </c>
      <c r="F405" t="s">
        <v>30</v>
      </c>
      <c r="G405">
        <v>31</v>
      </c>
      <c r="H405" t="s">
        <v>8291</v>
      </c>
      <c r="I405" t="s">
        <v>31</v>
      </c>
      <c r="J405">
        <v>3</v>
      </c>
      <c r="K405" t="s">
        <v>32</v>
      </c>
      <c r="L405" t="s">
        <v>33</v>
      </c>
      <c r="M405" t="s">
        <v>50</v>
      </c>
      <c r="N405" s="2">
        <v>90017</v>
      </c>
      <c r="O405">
        <v>0</v>
      </c>
      <c r="P405" t="s">
        <v>47</v>
      </c>
      <c r="Q405" s="1">
        <v>40946</v>
      </c>
      <c r="R405" t="s">
        <v>35</v>
      </c>
      <c r="S405">
        <v>10</v>
      </c>
      <c r="T405">
        <v>7</v>
      </c>
      <c r="U405">
        <v>7</v>
      </c>
      <c r="V405">
        <v>3</v>
      </c>
    </row>
    <row r="406" spans="1:22" x14ac:dyDescent="0.25">
      <c r="A406" t="s">
        <v>1194</v>
      </c>
      <c r="B406" t="s">
        <v>8699</v>
      </c>
      <c r="C406" t="s">
        <v>37</v>
      </c>
      <c r="D406">
        <v>23</v>
      </c>
      <c r="E406" t="s">
        <v>29</v>
      </c>
      <c r="F406" t="s">
        <v>30</v>
      </c>
      <c r="G406">
        <v>20</v>
      </c>
      <c r="H406" t="s">
        <v>8291</v>
      </c>
      <c r="I406" t="s">
        <v>31</v>
      </c>
      <c r="J406">
        <v>1</v>
      </c>
      <c r="K406" t="s">
        <v>44</v>
      </c>
      <c r="L406" t="s">
        <v>33</v>
      </c>
      <c r="M406" t="s">
        <v>97</v>
      </c>
      <c r="N406" s="2">
        <v>45995</v>
      </c>
      <c r="O406">
        <v>1</v>
      </c>
      <c r="P406" t="s">
        <v>35</v>
      </c>
      <c r="Q406" s="1">
        <v>43735</v>
      </c>
      <c r="R406" t="s">
        <v>35</v>
      </c>
      <c r="S406">
        <v>3</v>
      </c>
      <c r="T406">
        <v>1</v>
      </c>
      <c r="U406">
        <v>1</v>
      </c>
      <c r="V406">
        <v>2</v>
      </c>
    </row>
    <row r="407" spans="1:22" x14ac:dyDescent="0.25">
      <c r="A407" t="s">
        <v>425</v>
      </c>
      <c r="B407" t="s">
        <v>8700</v>
      </c>
      <c r="C407" t="s">
        <v>28</v>
      </c>
      <c r="D407">
        <v>24</v>
      </c>
      <c r="E407" t="s">
        <v>38</v>
      </c>
      <c r="F407" t="s">
        <v>30</v>
      </c>
      <c r="G407">
        <v>45</v>
      </c>
      <c r="H407" t="s">
        <v>8291</v>
      </c>
      <c r="I407" t="s">
        <v>31</v>
      </c>
      <c r="J407">
        <v>3</v>
      </c>
      <c r="K407" t="s">
        <v>44</v>
      </c>
      <c r="L407" t="s">
        <v>53</v>
      </c>
      <c r="M407" t="s">
        <v>50</v>
      </c>
      <c r="N407" s="2">
        <v>85422</v>
      </c>
      <c r="O407">
        <v>0</v>
      </c>
      <c r="P407" t="s">
        <v>47</v>
      </c>
      <c r="Q407" s="1">
        <v>44283</v>
      </c>
      <c r="R407" t="s">
        <v>47</v>
      </c>
      <c r="S407">
        <v>1</v>
      </c>
      <c r="T407">
        <v>0</v>
      </c>
      <c r="U407">
        <v>0</v>
      </c>
      <c r="V407">
        <v>0</v>
      </c>
    </row>
    <row r="408" spans="1:22" x14ac:dyDescent="0.25">
      <c r="A408" t="s">
        <v>1158</v>
      </c>
      <c r="B408" t="s">
        <v>8701</v>
      </c>
      <c r="C408" t="s">
        <v>49</v>
      </c>
      <c r="D408">
        <v>31</v>
      </c>
      <c r="E408" t="s">
        <v>55</v>
      </c>
      <c r="F408" t="s">
        <v>144</v>
      </c>
      <c r="G408">
        <v>25</v>
      </c>
      <c r="H408" t="s">
        <v>8292</v>
      </c>
      <c r="I408" t="s">
        <v>65</v>
      </c>
      <c r="J408">
        <v>2</v>
      </c>
      <c r="K408" t="s">
        <v>40</v>
      </c>
      <c r="L408" t="s">
        <v>202</v>
      </c>
      <c r="M408" t="s">
        <v>97</v>
      </c>
      <c r="N408" s="2">
        <v>55682</v>
      </c>
      <c r="O408">
        <v>1</v>
      </c>
      <c r="P408" t="s">
        <v>35</v>
      </c>
      <c r="Q408" s="1">
        <v>40933</v>
      </c>
      <c r="R408" t="s">
        <v>35</v>
      </c>
      <c r="S408">
        <v>10</v>
      </c>
      <c r="T408">
        <v>0</v>
      </c>
      <c r="U408">
        <v>2</v>
      </c>
      <c r="V408">
        <v>0</v>
      </c>
    </row>
    <row r="409" spans="1:22" x14ac:dyDescent="0.25">
      <c r="A409" t="s">
        <v>1030</v>
      </c>
      <c r="B409" t="s">
        <v>8702</v>
      </c>
      <c r="C409" t="s">
        <v>28</v>
      </c>
      <c r="D409">
        <v>43</v>
      </c>
      <c r="E409" t="s">
        <v>29</v>
      </c>
      <c r="F409" t="s">
        <v>39</v>
      </c>
      <c r="G409">
        <v>3</v>
      </c>
      <c r="H409" t="s">
        <v>9769</v>
      </c>
      <c r="I409" t="s">
        <v>31</v>
      </c>
      <c r="J409">
        <v>3</v>
      </c>
      <c r="K409" t="s">
        <v>69</v>
      </c>
      <c r="L409" t="s">
        <v>93</v>
      </c>
      <c r="M409" t="s">
        <v>34</v>
      </c>
      <c r="N409" s="2">
        <v>429939</v>
      </c>
      <c r="O409">
        <v>1</v>
      </c>
      <c r="P409" t="s">
        <v>47</v>
      </c>
      <c r="Q409" s="1">
        <v>41522</v>
      </c>
      <c r="R409" t="s">
        <v>35</v>
      </c>
      <c r="S409">
        <v>9</v>
      </c>
      <c r="T409">
        <v>3</v>
      </c>
      <c r="U409">
        <v>3</v>
      </c>
      <c r="V409">
        <v>7</v>
      </c>
    </row>
    <row r="410" spans="1:22" x14ac:dyDescent="0.25">
      <c r="A410" t="s">
        <v>518</v>
      </c>
      <c r="B410" t="s">
        <v>8703</v>
      </c>
      <c r="C410" t="s">
        <v>49</v>
      </c>
      <c r="D410">
        <v>32</v>
      </c>
      <c r="E410" t="s">
        <v>55</v>
      </c>
      <c r="F410" t="s">
        <v>30</v>
      </c>
      <c r="G410">
        <v>12</v>
      </c>
      <c r="H410" t="s">
        <v>8292</v>
      </c>
      <c r="I410" t="s">
        <v>43</v>
      </c>
      <c r="J410">
        <v>3</v>
      </c>
      <c r="K410" t="s">
        <v>44</v>
      </c>
      <c r="L410" t="s">
        <v>116</v>
      </c>
      <c r="M410" t="s">
        <v>34</v>
      </c>
      <c r="N410" s="2">
        <v>316725</v>
      </c>
      <c r="O410">
        <v>1</v>
      </c>
      <c r="P410" t="s">
        <v>35</v>
      </c>
      <c r="Q410" s="1">
        <v>40941</v>
      </c>
      <c r="R410" t="s">
        <v>35</v>
      </c>
      <c r="S410">
        <v>10</v>
      </c>
      <c r="T410">
        <v>6</v>
      </c>
      <c r="U410">
        <v>10</v>
      </c>
      <c r="V410">
        <v>2</v>
      </c>
    </row>
    <row r="411" spans="1:22" x14ac:dyDescent="0.25">
      <c r="A411" t="s">
        <v>768</v>
      </c>
      <c r="B411" t="s">
        <v>8704</v>
      </c>
      <c r="C411" t="s">
        <v>28</v>
      </c>
      <c r="D411">
        <v>24</v>
      </c>
      <c r="E411" t="s">
        <v>38</v>
      </c>
      <c r="F411" t="s">
        <v>30</v>
      </c>
      <c r="G411">
        <v>36</v>
      </c>
      <c r="H411" t="s">
        <v>8291</v>
      </c>
      <c r="I411" t="s">
        <v>31</v>
      </c>
      <c r="J411">
        <v>3</v>
      </c>
      <c r="K411" t="s">
        <v>44</v>
      </c>
      <c r="L411" t="s">
        <v>33</v>
      </c>
      <c r="M411" t="s">
        <v>97</v>
      </c>
      <c r="N411" s="2">
        <v>30233</v>
      </c>
      <c r="O411">
        <v>3</v>
      </c>
      <c r="P411" t="s">
        <v>35</v>
      </c>
      <c r="Q411" s="1">
        <v>43424</v>
      </c>
      <c r="R411" t="s">
        <v>35</v>
      </c>
      <c r="S411">
        <v>4</v>
      </c>
      <c r="T411">
        <v>0</v>
      </c>
      <c r="U411">
        <v>4</v>
      </c>
      <c r="V411">
        <v>0</v>
      </c>
    </row>
    <row r="412" spans="1:22" x14ac:dyDescent="0.25">
      <c r="A412" t="s">
        <v>430</v>
      </c>
      <c r="B412" t="s">
        <v>8705</v>
      </c>
      <c r="C412" t="s">
        <v>28</v>
      </c>
      <c r="D412">
        <v>47</v>
      </c>
      <c r="E412" t="s">
        <v>29</v>
      </c>
      <c r="F412" t="s">
        <v>39</v>
      </c>
      <c r="G412">
        <v>17</v>
      </c>
      <c r="H412" t="s">
        <v>8291</v>
      </c>
      <c r="I412" t="s">
        <v>31</v>
      </c>
      <c r="J412">
        <v>3</v>
      </c>
      <c r="K412" t="s">
        <v>74</v>
      </c>
      <c r="L412" t="s">
        <v>41</v>
      </c>
      <c r="M412" t="s">
        <v>50</v>
      </c>
      <c r="N412" s="2">
        <v>106840</v>
      </c>
      <c r="O412">
        <v>0</v>
      </c>
      <c r="P412" t="s">
        <v>35</v>
      </c>
      <c r="Q412" s="1">
        <v>41979</v>
      </c>
      <c r="R412" t="s">
        <v>35</v>
      </c>
      <c r="S412">
        <v>8</v>
      </c>
      <c r="T412">
        <v>3</v>
      </c>
      <c r="U412">
        <v>4</v>
      </c>
      <c r="V412">
        <v>8</v>
      </c>
    </row>
    <row r="413" spans="1:22" x14ac:dyDescent="0.25">
      <c r="A413" t="s">
        <v>1481</v>
      </c>
      <c r="B413" t="s">
        <v>8706</v>
      </c>
      <c r="C413" t="s">
        <v>49</v>
      </c>
      <c r="D413">
        <v>21</v>
      </c>
      <c r="E413" t="s">
        <v>29</v>
      </c>
      <c r="F413" t="s">
        <v>30</v>
      </c>
      <c r="G413">
        <v>6</v>
      </c>
      <c r="H413" t="s">
        <v>8291</v>
      </c>
      <c r="I413" t="s">
        <v>31</v>
      </c>
      <c r="J413">
        <v>5</v>
      </c>
      <c r="K413" t="s">
        <v>52</v>
      </c>
      <c r="L413" t="s">
        <v>33</v>
      </c>
      <c r="M413" t="s">
        <v>34</v>
      </c>
      <c r="N413" s="2">
        <v>25149</v>
      </c>
      <c r="O413">
        <v>0</v>
      </c>
      <c r="P413" t="s">
        <v>35</v>
      </c>
      <c r="Q413" s="1">
        <v>44138</v>
      </c>
      <c r="R413" t="s">
        <v>47</v>
      </c>
      <c r="S413">
        <v>1</v>
      </c>
      <c r="T413">
        <v>1</v>
      </c>
      <c r="U413">
        <v>1</v>
      </c>
      <c r="V413">
        <v>1</v>
      </c>
    </row>
    <row r="414" spans="1:22" x14ac:dyDescent="0.25">
      <c r="A414" t="s">
        <v>431</v>
      </c>
      <c r="B414" t="s">
        <v>8707</v>
      </c>
      <c r="C414" t="s">
        <v>49</v>
      </c>
      <c r="D414">
        <v>26</v>
      </c>
      <c r="E414" t="s">
        <v>38</v>
      </c>
      <c r="F414" t="s">
        <v>30</v>
      </c>
      <c r="G414">
        <v>42</v>
      </c>
      <c r="H414" t="s">
        <v>8291</v>
      </c>
      <c r="I414" t="s">
        <v>56</v>
      </c>
      <c r="J414">
        <v>1</v>
      </c>
      <c r="K414" t="s">
        <v>44</v>
      </c>
      <c r="L414" t="s">
        <v>53</v>
      </c>
      <c r="M414" t="s">
        <v>34</v>
      </c>
      <c r="N414" s="2">
        <v>56966</v>
      </c>
      <c r="O414">
        <v>1</v>
      </c>
      <c r="P414" t="s">
        <v>35</v>
      </c>
      <c r="Q414" s="1">
        <v>42128</v>
      </c>
      <c r="R414" t="s">
        <v>35</v>
      </c>
      <c r="S414">
        <v>7</v>
      </c>
      <c r="T414">
        <v>4</v>
      </c>
      <c r="U414">
        <v>5</v>
      </c>
      <c r="V414">
        <v>2</v>
      </c>
    </row>
    <row r="415" spans="1:22" x14ac:dyDescent="0.25">
      <c r="A415" t="s">
        <v>922</v>
      </c>
      <c r="B415" t="s">
        <v>8708</v>
      </c>
      <c r="C415" t="s">
        <v>28</v>
      </c>
      <c r="D415">
        <v>48</v>
      </c>
      <c r="E415" t="s">
        <v>29</v>
      </c>
      <c r="F415" t="s">
        <v>39</v>
      </c>
      <c r="G415">
        <v>33</v>
      </c>
      <c r="H415" t="s">
        <v>8292</v>
      </c>
      <c r="I415" t="s">
        <v>124</v>
      </c>
      <c r="J415">
        <v>2</v>
      </c>
      <c r="K415" t="s">
        <v>40</v>
      </c>
      <c r="L415" t="s">
        <v>41</v>
      </c>
      <c r="M415" t="s">
        <v>97</v>
      </c>
      <c r="N415" s="2">
        <v>191771</v>
      </c>
      <c r="O415">
        <v>1</v>
      </c>
      <c r="P415" t="s">
        <v>35</v>
      </c>
      <c r="Q415" s="1">
        <v>41046</v>
      </c>
      <c r="R415" t="s">
        <v>35</v>
      </c>
      <c r="S415">
        <v>10</v>
      </c>
      <c r="T415">
        <v>0</v>
      </c>
      <c r="U415">
        <v>10</v>
      </c>
      <c r="V415">
        <v>4</v>
      </c>
    </row>
    <row r="416" spans="1:22" x14ac:dyDescent="0.25">
      <c r="A416" t="s">
        <v>1185</v>
      </c>
      <c r="B416" t="s">
        <v>8709</v>
      </c>
      <c r="C416" t="s">
        <v>28</v>
      </c>
      <c r="D416">
        <v>33</v>
      </c>
      <c r="E416" t="s">
        <v>29</v>
      </c>
      <c r="F416" t="s">
        <v>144</v>
      </c>
      <c r="G416">
        <v>3</v>
      </c>
      <c r="H416" t="s">
        <v>8291</v>
      </c>
      <c r="I416" t="s">
        <v>124</v>
      </c>
      <c r="J416">
        <v>1</v>
      </c>
      <c r="K416" t="s">
        <v>59</v>
      </c>
      <c r="L416" t="s">
        <v>202</v>
      </c>
      <c r="M416" t="s">
        <v>97</v>
      </c>
      <c r="N416" s="2">
        <v>53616</v>
      </c>
      <c r="O416">
        <v>1</v>
      </c>
      <c r="P416" t="s">
        <v>47</v>
      </c>
      <c r="Q416" s="1">
        <v>40927</v>
      </c>
      <c r="R416" t="s">
        <v>35</v>
      </c>
      <c r="S416">
        <v>10</v>
      </c>
      <c r="T416">
        <v>2</v>
      </c>
      <c r="U416">
        <v>3</v>
      </c>
      <c r="V416">
        <v>7</v>
      </c>
    </row>
    <row r="417" spans="1:22" x14ac:dyDescent="0.25">
      <c r="A417" t="s">
        <v>1522</v>
      </c>
      <c r="B417" t="s">
        <v>8710</v>
      </c>
      <c r="C417" t="s">
        <v>49</v>
      </c>
      <c r="D417">
        <v>25</v>
      </c>
      <c r="E417" t="s">
        <v>29</v>
      </c>
      <c r="F417" t="s">
        <v>30</v>
      </c>
      <c r="G417">
        <v>42</v>
      </c>
      <c r="H417" t="s">
        <v>8291</v>
      </c>
      <c r="I417" t="s">
        <v>96</v>
      </c>
      <c r="J417">
        <v>3</v>
      </c>
      <c r="K417" t="s">
        <v>44</v>
      </c>
      <c r="L417" t="s">
        <v>33</v>
      </c>
      <c r="M417" t="s">
        <v>34</v>
      </c>
      <c r="N417" s="2">
        <v>70068</v>
      </c>
      <c r="O417">
        <v>2</v>
      </c>
      <c r="P417" t="s">
        <v>35</v>
      </c>
      <c r="Q417" s="1">
        <v>42367</v>
      </c>
      <c r="R417" t="s">
        <v>35</v>
      </c>
      <c r="S417">
        <v>7</v>
      </c>
      <c r="T417">
        <v>4</v>
      </c>
      <c r="U417">
        <v>6</v>
      </c>
      <c r="V417">
        <v>7</v>
      </c>
    </row>
    <row r="418" spans="1:22" x14ac:dyDescent="0.25">
      <c r="A418" t="s">
        <v>1032</v>
      </c>
      <c r="B418" t="s">
        <v>8711</v>
      </c>
      <c r="C418" t="s">
        <v>49</v>
      </c>
      <c r="D418">
        <v>22</v>
      </c>
      <c r="E418" t="s">
        <v>29</v>
      </c>
      <c r="F418" t="s">
        <v>39</v>
      </c>
      <c r="G418">
        <v>29</v>
      </c>
      <c r="H418" t="s">
        <v>9769</v>
      </c>
      <c r="I418" t="s">
        <v>31</v>
      </c>
      <c r="J418">
        <v>1</v>
      </c>
      <c r="K418" t="s">
        <v>62</v>
      </c>
      <c r="L418" t="s">
        <v>60</v>
      </c>
      <c r="M418" t="s">
        <v>34</v>
      </c>
      <c r="N418" s="2">
        <v>20802</v>
      </c>
      <c r="O418">
        <v>0</v>
      </c>
      <c r="P418" t="s">
        <v>35</v>
      </c>
      <c r="Q418" s="1">
        <v>43831</v>
      </c>
      <c r="R418" t="s">
        <v>35</v>
      </c>
      <c r="S418">
        <v>2</v>
      </c>
      <c r="T418">
        <v>2</v>
      </c>
      <c r="U418">
        <v>2</v>
      </c>
      <c r="V418">
        <v>1</v>
      </c>
    </row>
    <row r="419" spans="1:22" x14ac:dyDescent="0.25">
      <c r="A419" t="s">
        <v>1176</v>
      </c>
      <c r="B419" t="s">
        <v>8712</v>
      </c>
      <c r="C419" t="s">
        <v>49</v>
      </c>
      <c r="D419">
        <v>35</v>
      </c>
      <c r="E419" t="s">
        <v>38</v>
      </c>
      <c r="F419" t="s">
        <v>30</v>
      </c>
      <c r="G419">
        <v>39</v>
      </c>
      <c r="H419" t="s">
        <v>8291</v>
      </c>
      <c r="I419" t="s">
        <v>124</v>
      </c>
      <c r="J419">
        <v>4</v>
      </c>
      <c r="K419" t="s">
        <v>44</v>
      </c>
      <c r="L419" t="s">
        <v>33</v>
      </c>
      <c r="M419" t="s">
        <v>50</v>
      </c>
      <c r="N419" s="2">
        <v>71257</v>
      </c>
      <c r="O419">
        <v>0</v>
      </c>
      <c r="P419" t="s">
        <v>35</v>
      </c>
      <c r="Q419" s="1">
        <v>41030</v>
      </c>
      <c r="R419" t="s">
        <v>35</v>
      </c>
      <c r="S419">
        <v>10</v>
      </c>
      <c r="T419">
        <v>1</v>
      </c>
      <c r="U419">
        <v>6</v>
      </c>
      <c r="V419">
        <v>10</v>
      </c>
    </row>
    <row r="420" spans="1:22" x14ac:dyDescent="0.25">
      <c r="A420" t="s">
        <v>507</v>
      </c>
      <c r="B420" t="s">
        <v>8713</v>
      </c>
      <c r="C420" t="s">
        <v>28</v>
      </c>
      <c r="D420">
        <v>28</v>
      </c>
      <c r="E420" t="s">
        <v>29</v>
      </c>
      <c r="F420" t="s">
        <v>144</v>
      </c>
      <c r="G420">
        <v>34</v>
      </c>
      <c r="H420" t="s">
        <v>8291</v>
      </c>
      <c r="I420" t="s">
        <v>56</v>
      </c>
      <c r="J420">
        <v>2</v>
      </c>
      <c r="K420" t="s">
        <v>40</v>
      </c>
      <c r="L420" t="s">
        <v>145</v>
      </c>
      <c r="M420" t="s">
        <v>50</v>
      </c>
      <c r="N420" s="2">
        <v>94534</v>
      </c>
      <c r="O420">
        <v>0</v>
      </c>
      <c r="P420" t="s">
        <v>35</v>
      </c>
      <c r="Q420" s="1">
        <v>41405</v>
      </c>
      <c r="R420" t="s">
        <v>35</v>
      </c>
      <c r="S420">
        <v>9</v>
      </c>
      <c r="T420">
        <v>3</v>
      </c>
      <c r="U420">
        <v>3</v>
      </c>
      <c r="V420">
        <v>1</v>
      </c>
    </row>
    <row r="421" spans="1:22" x14ac:dyDescent="0.25">
      <c r="A421" t="s">
        <v>799</v>
      </c>
      <c r="B421" t="s">
        <v>8714</v>
      </c>
      <c r="C421" t="s">
        <v>49</v>
      </c>
      <c r="D421">
        <v>32</v>
      </c>
      <c r="E421" t="s">
        <v>29</v>
      </c>
      <c r="F421" t="s">
        <v>30</v>
      </c>
      <c r="G421">
        <v>22</v>
      </c>
      <c r="H421" t="s">
        <v>9769</v>
      </c>
      <c r="I421" t="s">
        <v>31</v>
      </c>
      <c r="J421">
        <v>2</v>
      </c>
      <c r="K421" t="s">
        <v>74</v>
      </c>
      <c r="L421" t="s">
        <v>53</v>
      </c>
      <c r="M421" t="s">
        <v>34</v>
      </c>
      <c r="N421" s="2">
        <v>75821</v>
      </c>
      <c r="O421">
        <v>1</v>
      </c>
      <c r="P421" t="s">
        <v>35</v>
      </c>
      <c r="Q421" s="1">
        <v>40938</v>
      </c>
      <c r="R421" t="s">
        <v>35</v>
      </c>
      <c r="S421">
        <v>10</v>
      </c>
      <c r="T421">
        <v>1</v>
      </c>
      <c r="U421">
        <v>5</v>
      </c>
      <c r="V421">
        <v>1</v>
      </c>
    </row>
    <row r="422" spans="1:22" x14ac:dyDescent="0.25">
      <c r="A422" t="s">
        <v>1172</v>
      </c>
      <c r="B422" t="s">
        <v>8715</v>
      </c>
      <c r="C422" t="s">
        <v>28</v>
      </c>
      <c r="D422">
        <v>34</v>
      </c>
      <c r="E422" t="s">
        <v>29</v>
      </c>
      <c r="F422" t="s">
        <v>39</v>
      </c>
      <c r="G422">
        <v>30</v>
      </c>
      <c r="H422" t="s">
        <v>8292</v>
      </c>
      <c r="I422" t="s">
        <v>124</v>
      </c>
      <c r="J422">
        <v>2</v>
      </c>
      <c r="K422" t="s">
        <v>69</v>
      </c>
      <c r="L422" t="s">
        <v>41</v>
      </c>
      <c r="M422" t="s">
        <v>97</v>
      </c>
      <c r="N422" s="2">
        <v>133468</v>
      </c>
      <c r="O422">
        <v>1</v>
      </c>
      <c r="P422" t="s">
        <v>35</v>
      </c>
      <c r="Q422" s="1">
        <v>40913</v>
      </c>
      <c r="R422" t="s">
        <v>35</v>
      </c>
      <c r="S422">
        <v>10</v>
      </c>
      <c r="T422">
        <v>3</v>
      </c>
      <c r="U422">
        <v>7</v>
      </c>
      <c r="V422">
        <v>9</v>
      </c>
    </row>
    <row r="423" spans="1:22" x14ac:dyDescent="0.25">
      <c r="A423" t="s">
        <v>595</v>
      </c>
      <c r="B423" t="s">
        <v>8716</v>
      </c>
      <c r="C423" t="s">
        <v>49</v>
      </c>
      <c r="D423">
        <v>24</v>
      </c>
      <c r="E423" t="s">
        <v>29</v>
      </c>
      <c r="F423" t="s">
        <v>39</v>
      </c>
      <c r="G423">
        <v>43</v>
      </c>
      <c r="H423" t="s">
        <v>8291</v>
      </c>
      <c r="I423" t="s">
        <v>56</v>
      </c>
      <c r="J423">
        <v>4</v>
      </c>
      <c r="K423" t="s">
        <v>62</v>
      </c>
      <c r="L423" t="s">
        <v>41</v>
      </c>
      <c r="M423" t="s">
        <v>34</v>
      </c>
      <c r="N423" s="2">
        <v>144335</v>
      </c>
      <c r="O423">
        <v>0</v>
      </c>
      <c r="P423" t="s">
        <v>35</v>
      </c>
      <c r="Q423" s="1">
        <v>43384</v>
      </c>
      <c r="R423" t="s">
        <v>47</v>
      </c>
      <c r="S423">
        <v>0</v>
      </c>
      <c r="T423">
        <v>0</v>
      </c>
      <c r="U423">
        <v>0</v>
      </c>
      <c r="V423">
        <v>0</v>
      </c>
    </row>
    <row r="424" spans="1:22" x14ac:dyDescent="0.25">
      <c r="A424" t="s">
        <v>692</v>
      </c>
      <c r="B424" t="s">
        <v>8717</v>
      </c>
      <c r="C424" t="s">
        <v>49</v>
      </c>
      <c r="D424">
        <v>21</v>
      </c>
      <c r="E424" t="s">
        <v>38</v>
      </c>
      <c r="F424" t="s">
        <v>30</v>
      </c>
      <c r="G424">
        <v>41</v>
      </c>
      <c r="H424" t="s">
        <v>8291</v>
      </c>
      <c r="I424" t="s">
        <v>31</v>
      </c>
      <c r="J424">
        <v>2</v>
      </c>
      <c r="K424" t="s">
        <v>32</v>
      </c>
      <c r="L424" t="s">
        <v>33</v>
      </c>
      <c r="M424" t="s">
        <v>34</v>
      </c>
      <c r="N424" s="2">
        <v>23612</v>
      </c>
      <c r="O424">
        <v>1</v>
      </c>
      <c r="P424" t="s">
        <v>47</v>
      </c>
      <c r="Q424" s="1">
        <v>44832</v>
      </c>
      <c r="R424" t="s">
        <v>47</v>
      </c>
      <c r="S424">
        <v>0</v>
      </c>
      <c r="T424">
        <v>0</v>
      </c>
      <c r="U424">
        <v>0</v>
      </c>
      <c r="V424">
        <v>0</v>
      </c>
    </row>
    <row r="425" spans="1:22" x14ac:dyDescent="0.25">
      <c r="A425" t="s">
        <v>1495</v>
      </c>
      <c r="B425" t="s">
        <v>8718</v>
      </c>
      <c r="C425" t="s">
        <v>28</v>
      </c>
      <c r="D425">
        <v>32</v>
      </c>
      <c r="E425" t="s">
        <v>29</v>
      </c>
      <c r="F425" t="s">
        <v>30</v>
      </c>
      <c r="G425">
        <v>22</v>
      </c>
      <c r="H425" t="s">
        <v>9769</v>
      </c>
      <c r="I425" t="s">
        <v>43</v>
      </c>
      <c r="J425">
        <v>4</v>
      </c>
      <c r="K425" t="s">
        <v>52</v>
      </c>
      <c r="L425" t="s">
        <v>33</v>
      </c>
      <c r="M425" t="s">
        <v>34</v>
      </c>
      <c r="N425" s="2">
        <v>72688</v>
      </c>
      <c r="O425">
        <v>1</v>
      </c>
      <c r="P425" t="s">
        <v>35</v>
      </c>
      <c r="Q425" s="1">
        <v>41400</v>
      </c>
      <c r="R425" t="s">
        <v>35</v>
      </c>
      <c r="S425">
        <v>9</v>
      </c>
      <c r="T425">
        <v>3</v>
      </c>
      <c r="U425">
        <v>3</v>
      </c>
      <c r="V425">
        <v>8</v>
      </c>
    </row>
    <row r="426" spans="1:22" x14ac:dyDescent="0.25">
      <c r="A426" t="s">
        <v>448</v>
      </c>
      <c r="B426" t="s">
        <v>8719</v>
      </c>
      <c r="C426" t="s">
        <v>28</v>
      </c>
      <c r="D426">
        <v>30</v>
      </c>
      <c r="E426" t="s">
        <v>38</v>
      </c>
      <c r="F426" t="s">
        <v>39</v>
      </c>
      <c r="G426">
        <v>40</v>
      </c>
      <c r="H426" t="s">
        <v>8291</v>
      </c>
      <c r="I426" t="s">
        <v>124</v>
      </c>
      <c r="J426">
        <v>2</v>
      </c>
      <c r="K426" t="s">
        <v>69</v>
      </c>
      <c r="L426" t="s">
        <v>60</v>
      </c>
      <c r="M426" t="s">
        <v>97</v>
      </c>
      <c r="N426" s="2">
        <v>44632</v>
      </c>
      <c r="O426">
        <v>1</v>
      </c>
      <c r="P426" t="s">
        <v>35</v>
      </c>
      <c r="Q426" s="1">
        <v>41359</v>
      </c>
      <c r="R426" t="s">
        <v>47</v>
      </c>
      <c r="S426">
        <v>1</v>
      </c>
      <c r="T426">
        <v>0</v>
      </c>
      <c r="U426">
        <v>0</v>
      </c>
      <c r="V426">
        <v>0</v>
      </c>
    </row>
    <row r="427" spans="1:22" x14ac:dyDescent="0.25">
      <c r="A427" t="s">
        <v>482</v>
      </c>
      <c r="B427" t="s">
        <v>8720</v>
      </c>
      <c r="C427" t="s">
        <v>37</v>
      </c>
      <c r="D427">
        <v>39</v>
      </c>
      <c r="E427" t="s">
        <v>38</v>
      </c>
      <c r="F427" t="s">
        <v>30</v>
      </c>
      <c r="G427">
        <v>8</v>
      </c>
      <c r="H427" t="s">
        <v>8291</v>
      </c>
      <c r="I427" t="s">
        <v>56</v>
      </c>
      <c r="J427">
        <v>4</v>
      </c>
      <c r="K427" t="s">
        <v>32</v>
      </c>
      <c r="L427" t="s">
        <v>33</v>
      </c>
      <c r="M427" t="s">
        <v>50</v>
      </c>
      <c r="N427" s="2">
        <v>137427</v>
      </c>
      <c r="O427">
        <v>0</v>
      </c>
      <c r="P427" t="s">
        <v>47</v>
      </c>
      <c r="Q427" s="1">
        <v>40972</v>
      </c>
      <c r="R427" t="s">
        <v>35</v>
      </c>
      <c r="S427">
        <v>10</v>
      </c>
      <c r="T427">
        <v>9</v>
      </c>
      <c r="U427">
        <v>10</v>
      </c>
      <c r="V427">
        <v>8</v>
      </c>
    </row>
    <row r="428" spans="1:22" x14ac:dyDescent="0.25">
      <c r="A428" t="s">
        <v>450</v>
      </c>
      <c r="B428" t="s">
        <v>8721</v>
      </c>
      <c r="C428" t="s">
        <v>28</v>
      </c>
      <c r="D428">
        <v>25</v>
      </c>
      <c r="E428" t="s">
        <v>29</v>
      </c>
      <c r="F428" t="s">
        <v>39</v>
      </c>
      <c r="G428">
        <v>44</v>
      </c>
      <c r="H428" t="s">
        <v>8291</v>
      </c>
      <c r="I428" t="s">
        <v>124</v>
      </c>
      <c r="J428">
        <v>2</v>
      </c>
      <c r="K428" t="s">
        <v>69</v>
      </c>
      <c r="L428" t="s">
        <v>41</v>
      </c>
      <c r="M428" t="s">
        <v>34</v>
      </c>
      <c r="N428" s="2">
        <v>75635</v>
      </c>
      <c r="O428">
        <v>2</v>
      </c>
      <c r="P428" t="s">
        <v>35</v>
      </c>
      <c r="Q428" s="1">
        <v>42893</v>
      </c>
      <c r="R428" t="s">
        <v>35</v>
      </c>
      <c r="S428">
        <v>5</v>
      </c>
      <c r="T428">
        <v>2</v>
      </c>
      <c r="U428">
        <v>2</v>
      </c>
      <c r="V428">
        <v>5</v>
      </c>
    </row>
    <row r="429" spans="1:22" x14ac:dyDescent="0.25">
      <c r="A429" t="s">
        <v>451</v>
      </c>
      <c r="B429" t="s">
        <v>8722</v>
      </c>
      <c r="C429" t="s">
        <v>28</v>
      </c>
      <c r="D429">
        <v>37</v>
      </c>
      <c r="E429" t="s">
        <v>29</v>
      </c>
      <c r="F429" t="s">
        <v>30</v>
      </c>
      <c r="G429">
        <v>29</v>
      </c>
      <c r="H429" t="s">
        <v>9769</v>
      </c>
      <c r="I429" t="s">
        <v>124</v>
      </c>
      <c r="J429">
        <v>3</v>
      </c>
      <c r="K429" t="s">
        <v>44</v>
      </c>
      <c r="L429" t="s">
        <v>45</v>
      </c>
      <c r="M429" t="s">
        <v>50</v>
      </c>
      <c r="N429" s="2">
        <v>155506</v>
      </c>
      <c r="O429">
        <v>0</v>
      </c>
      <c r="P429" t="s">
        <v>35</v>
      </c>
      <c r="Q429" s="1">
        <v>41716</v>
      </c>
      <c r="R429" t="s">
        <v>35</v>
      </c>
      <c r="S429">
        <v>8</v>
      </c>
      <c r="T429">
        <v>8</v>
      </c>
      <c r="U429">
        <v>8</v>
      </c>
      <c r="V429">
        <v>8</v>
      </c>
    </row>
    <row r="430" spans="1:22" x14ac:dyDescent="0.25">
      <c r="A430" t="s">
        <v>1193</v>
      </c>
      <c r="B430" t="s">
        <v>8723</v>
      </c>
      <c r="C430" t="s">
        <v>49</v>
      </c>
      <c r="D430">
        <v>33</v>
      </c>
      <c r="E430" t="s">
        <v>38</v>
      </c>
      <c r="F430" t="s">
        <v>39</v>
      </c>
      <c r="G430">
        <v>33</v>
      </c>
      <c r="H430" t="s">
        <v>8291</v>
      </c>
      <c r="I430" t="s">
        <v>124</v>
      </c>
      <c r="J430">
        <v>5</v>
      </c>
      <c r="K430" t="s">
        <v>69</v>
      </c>
      <c r="L430" t="s">
        <v>41</v>
      </c>
      <c r="M430" t="s">
        <v>34</v>
      </c>
      <c r="N430" s="2">
        <v>115114</v>
      </c>
      <c r="O430">
        <v>1</v>
      </c>
      <c r="P430" t="s">
        <v>35</v>
      </c>
      <c r="Q430" s="1">
        <v>41590</v>
      </c>
      <c r="R430" t="s">
        <v>35</v>
      </c>
      <c r="S430">
        <v>9</v>
      </c>
      <c r="T430">
        <v>9</v>
      </c>
      <c r="U430">
        <v>9</v>
      </c>
      <c r="V430">
        <v>6</v>
      </c>
    </row>
    <row r="431" spans="1:22" x14ac:dyDescent="0.25">
      <c r="A431" t="s">
        <v>968</v>
      </c>
      <c r="B431" t="s">
        <v>8724</v>
      </c>
      <c r="C431" t="s">
        <v>28</v>
      </c>
      <c r="D431">
        <v>28</v>
      </c>
      <c r="E431" t="s">
        <v>29</v>
      </c>
      <c r="F431" t="s">
        <v>30</v>
      </c>
      <c r="G431">
        <v>6</v>
      </c>
      <c r="H431" t="s">
        <v>8291</v>
      </c>
      <c r="I431" t="s">
        <v>31</v>
      </c>
      <c r="J431">
        <v>1</v>
      </c>
      <c r="K431" t="s">
        <v>32</v>
      </c>
      <c r="L431" t="s">
        <v>53</v>
      </c>
      <c r="M431" t="s">
        <v>50</v>
      </c>
      <c r="N431" s="2">
        <v>87175</v>
      </c>
      <c r="O431">
        <v>0</v>
      </c>
      <c r="P431" t="s">
        <v>35</v>
      </c>
      <c r="Q431" s="1">
        <v>41020</v>
      </c>
      <c r="R431" t="s">
        <v>35</v>
      </c>
      <c r="S431">
        <v>10</v>
      </c>
      <c r="T431">
        <v>6</v>
      </c>
      <c r="U431">
        <v>10</v>
      </c>
      <c r="V431">
        <v>7</v>
      </c>
    </row>
    <row r="432" spans="1:22" x14ac:dyDescent="0.25">
      <c r="A432" t="s">
        <v>1463</v>
      </c>
      <c r="B432" t="s">
        <v>8725</v>
      </c>
      <c r="C432" t="s">
        <v>49</v>
      </c>
      <c r="D432">
        <v>37</v>
      </c>
      <c r="E432" t="s">
        <v>38</v>
      </c>
      <c r="F432" t="s">
        <v>30</v>
      </c>
      <c r="G432">
        <v>14</v>
      </c>
      <c r="H432" t="s">
        <v>8291</v>
      </c>
      <c r="I432" t="s">
        <v>124</v>
      </c>
      <c r="J432">
        <v>4</v>
      </c>
      <c r="K432" t="s">
        <v>44</v>
      </c>
      <c r="L432" t="s">
        <v>45</v>
      </c>
      <c r="M432" t="s">
        <v>34</v>
      </c>
      <c r="N432" s="2">
        <v>99936</v>
      </c>
      <c r="O432">
        <v>1</v>
      </c>
      <c r="P432" t="s">
        <v>35</v>
      </c>
      <c r="Q432" s="1">
        <v>41030</v>
      </c>
      <c r="R432" t="s">
        <v>35</v>
      </c>
      <c r="S432">
        <v>10</v>
      </c>
      <c r="T432">
        <v>9</v>
      </c>
      <c r="U432">
        <v>10</v>
      </c>
      <c r="V432">
        <v>6</v>
      </c>
    </row>
    <row r="433" spans="1:22" x14ac:dyDescent="0.25">
      <c r="A433" t="s">
        <v>454</v>
      </c>
      <c r="B433" t="s">
        <v>8726</v>
      </c>
      <c r="C433" t="s">
        <v>28</v>
      </c>
      <c r="D433">
        <v>30</v>
      </c>
      <c r="E433" t="s">
        <v>29</v>
      </c>
      <c r="F433" t="s">
        <v>30</v>
      </c>
      <c r="G433">
        <v>7</v>
      </c>
      <c r="H433" t="s">
        <v>8291</v>
      </c>
      <c r="I433" t="s">
        <v>31</v>
      </c>
      <c r="J433">
        <v>1</v>
      </c>
      <c r="K433" t="s">
        <v>32</v>
      </c>
      <c r="L433" t="s">
        <v>53</v>
      </c>
      <c r="M433" t="s">
        <v>34</v>
      </c>
      <c r="N433" s="2">
        <v>70182</v>
      </c>
      <c r="O433">
        <v>1</v>
      </c>
      <c r="P433" t="s">
        <v>35</v>
      </c>
      <c r="Q433" s="1">
        <v>41432</v>
      </c>
      <c r="R433" t="s">
        <v>35</v>
      </c>
      <c r="S433">
        <v>9</v>
      </c>
      <c r="T433">
        <v>8</v>
      </c>
      <c r="U433">
        <v>9</v>
      </c>
      <c r="V433">
        <v>8</v>
      </c>
    </row>
    <row r="434" spans="1:22" x14ac:dyDescent="0.25">
      <c r="A434" t="s">
        <v>477</v>
      </c>
      <c r="B434" t="s">
        <v>8727</v>
      </c>
      <c r="C434" t="s">
        <v>49</v>
      </c>
      <c r="D434">
        <v>48</v>
      </c>
      <c r="E434" t="s">
        <v>29</v>
      </c>
      <c r="F434" t="s">
        <v>30</v>
      </c>
      <c r="G434">
        <v>45</v>
      </c>
      <c r="H434" t="s">
        <v>9769</v>
      </c>
      <c r="I434" t="s">
        <v>31</v>
      </c>
      <c r="J434">
        <v>3</v>
      </c>
      <c r="K434" t="s">
        <v>74</v>
      </c>
      <c r="L434" t="s">
        <v>81</v>
      </c>
      <c r="M434" t="s">
        <v>50</v>
      </c>
      <c r="N434" s="2">
        <v>207456</v>
      </c>
      <c r="O434">
        <v>0</v>
      </c>
      <c r="P434" t="s">
        <v>35</v>
      </c>
      <c r="Q434" s="1">
        <v>41565</v>
      </c>
      <c r="R434" t="s">
        <v>35</v>
      </c>
      <c r="S434">
        <v>9</v>
      </c>
      <c r="T434">
        <v>2</v>
      </c>
      <c r="U434">
        <v>6</v>
      </c>
      <c r="V434">
        <v>4</v>
      </c>
    </row>
    <row r="435" spans="1:22" x14ac:dyDescent="0.25">
      <c r="A435" t="s">
        <v>455</v>
      </c>
      <c r="B435" t="s">
        <v>8728</v>
      </c>
      <c r="C435" t="s">
        <v>28</v>
      </c>
      <c r="D435">
        <v>26</v>
      </c>
      <c r="E435" t="s">
        <v>29</v>
      </c>
      <c r="F435" t="s">
        <v>39</v>
      </c>
      <c r="G435">
        <v>45</v>
      </c>
      <c r="H435" t="s">
        <v>8291</v>
      </c>
      <c r="I435" t="s">
        <v>43</v>
      </c>
      <c r="J435">
        <v>3</v>
      </c>
      <c r="K435" t="s">
        <v>59</v>
      </c>
      <c r="L435" t="s">
        <v>60</v>
      </c>
      <c r="M435" t="s">
        <v>34</v>
      </c>
      <c r="N435" s="2">
        <v>20650</v>
      </c>
      <c r="O435">
        <v>1</v>
      </c>
      <c r="P435" t="s">
        <v>35</v>
      </c>
      <c r="Q435" s="1">
        <v>41769</v>
      </c>
      <c r="R435" t="s">
        <v>47</v>
      </c>
      <c r="S435">
        <v>2</v>
      </c>
      <c r="T435">
        <v>0</v>
      </c>
      <c r="U435">
        <v>0</v>
      </c>
      <c r="V435">
        <v>1</v>
      </c>
    </row>
    <row r="436" spans="1:22" x14ac:dyDescent="0.25">
      <c r="A436" t="s">
        <v>1145</v>
      </c>
      <c r="B436" t="s">
        <v>8729</v>
      </c>
      <c r="C436" t="s">
        <v>28</v>
      </c>
      <c r="D436">
        <v>22</v>
      </c>
      <c r="E436" t="s">
        <v>38</v>
      </c>
      <c r="F436" t="s">
        <v>30</v>
      </c>
      <c r="G436">
        <v>2</v>
      </c>
      <c r="H436" t="s">
        <v>8292</v>
      </c>
      <c r="I436" t="s">
        <v>31</v>
      </c>
      <c r="J436">
        <v>3</v>
      </c>
      <c r="K436" t="s">
        <v>52</v>
      </c>
      <c r="L436" t="s">
        <v>33</v>
      </c>
      <c r="M436" t="s">
        <v>50</v>
      </c>
      <c r="N436" s="2">
        <v>37014</v>
      </c>
      <c r="O436">
        <v>0</v>
      </c>
      <c r="P436" t="s">
        <v>47</v>
      </c>
      <c r="Q436" s="1">
        <v>44127</v>
      </c>
      <c r="R436" t="s">
        <v>47</v>
      </c>
      <c r="S436">
        <v>1</v>
      </c>
      <c r="T436">
        <v>0</v>
      </c>
      <c r="U436">
        <v>1</v>
      </c>
      <c r="V436">
        <v>0</v>
      </c>
    </row>
    <row r="437" spans="1:22" x14ac:dyDescent="0.25">
      <c r="A437" t="s">
        <v>1346</v>
      </c>
      <c r="B437" t="s">
        <v>8730</v>
      </c>
      <c r="C437" t="s">
        <v>28</v>
      </c>
      <c r="D437">
        <v>22</v>
      </c>
      <c r="E437" t="s">
        <v>38</v>
      </c>
      <c r="F437" t="s">
        <v>30</v>
      </c>
      <c r="G437">
        <v>4</v>
      </c>
      <c r="H437" t="s">
        <v>8291</v>
      </c>
      <c r="I437" t="s">
        <v>31</v>
      </c>
      <c r="J437">
        <v>3</v>
      </c>
      <c r="K437" t="s">
        <v>32</v>
      </c>
      <c r="L437" t="s">
        <v>53</v>
      </c>
      <c r="M437" t="s">
        <v>34</v>
      </c>
      <c r="N437" s="2">
        <v>21854</v>
      </c>
      <c r="O437">
        <v>1</v>
      </c>
      <c r="P437" t="s">
        <v>35</v>
      </c>
      <c r="Q437" s="1">
        <v>44365</v>
      </c>
      <c r="R437" t="s">
        <v>47</v>
      </c>
      <c r="S437">
        <v>0</v>
      </c>
      <c r="T437">
        <v>0</v>
      </c>
      <c r="U437">
        <v>0</v>
      </c>
      <c r="V437">
        <v>0</v>
      </c>
    </row>
    <row r="438" spans="1:22" x14ac:dyDescent="0.25">
      <c r="A438" t="s">
        <v>1016</v>
      </c>
      <c r="B438" t="s">
        <v>8731</v>
      </c>
      <c r="C438" t="s">
        <v>49</v>
      </c>
      <c r="D438">
        <v>41</v>
      </c>
      <c r="E438" t="s">
        <v>38</v>
      </c>
      <c r="F438" t="s">
        <v>30</v>
      </c>
      <c r="G438">
        <v>7</v>
      </c>
      <c r="H438" t="s">
        <v>8291</v>
      </c>
      <c r="I438" t="s">
        <v>43</v>
      </c>
      <c r="J438">
        <v>1</v>
      </c>
      <c r="K438" t="s">
        <v>52</v>
      </c>
      <c r="L438" t="s">
        <v>45</v>
      </c>
      <c r="M438" t="s">
        <v>50</v>
      </c>
      <c r="N438" s="2">
        <v>107008</v>
      </c>
      <c r="O438">
        <v>0</v>
      </c>
      <c r="P438" t="s">
        <v>35</v>
      </c>
      <c r="Q438" s="1">
        <v>40944</v>
      </c>
      <c r="R438" t="s">
        <v>35</v>
      </c>
      <c r="S438">
        <v>10</v>
      </c>
      <c r="T438">
        <v>9</v>
      </c>
      <c r="U438">
        <v>10</v>
      </c>
      <c r="V438">
        <v>9</v>
      </c>
    </row>
    <row r="439" spans="1:22" x14ac:dyDescent="0.25">
      <c r="A439" t="s">
        <v>1362</v>
      </c>
      <c r="B439" t="s">
        <v>8732</v>
      </c>
      <c r="C439" t="s">
        <v>28</v>
      </c>
      <c r="D439">
        <v>43</v>
      </c>
      <c r="E439" t="s">
        <v>55</v>
      </c>
      <c r="F439" t="s">
        <v>39</v>
      </c>
      <c r="G439">
        <v>34</v>
      </c>
      <c r="H439" t="s">
        <v>8292</v>
      </c>
      <c r="I439" t="s">
        <v>31</v>
      </c>
      <c r="J439">
        <v>4</v>
      </c>
      <c r="K439" t="s">
        <v>40</v>
      </c>
      <c r="L439" t="s">
        <v>41</v>
      </c>
      <c r="M439" t="s">
        <v>34</v>
      </c>
      <c r="N439" s="2">
        <v>108315</v>
      </c>
      <c r="O439">
        <v>2</v>
      </c>
      <c r="P439" t="s">
        <v>35</v>
      </c>
      <c r="Q439" s="1">
        <v>40925</v>
      </c>
      <c r="R439" t="s">
        <v>35</v>
      </c>
      <c r="S439">
        <v>10</v>
      </c>
      <c r="T439">
        <v>9</v>
      </c>
      <c r="U439">
        <v>10</v>
      </c>
      <c r="V439">
        <v>10</v>
      </c>
    </row>
    <row r="440" spans="1:22" x14ac:dyDescent="0.25">
      <c r="A440" t="s">
        <v>1275</v>
      </c>
      <c r="B440" t="s">
        <v>8733</v>
      </c>
      <c r="C440" t="s">
        <v>49</v>
      </c>
      <c r="D440">
        <v>30</v>
      </c>
      <c r="E440" t="s">
        <v>38</v>
      </c>
      <c r="F440" t="s">
        <v>30</v>
      </c>
      <c r="G440">
        <v>28</v>
      </c>
      <c r="H440" t="s">
        <v>8292</v>
      </c>
      <c r="I440" t="s">
        <v>31</v>
      </c>
      <c r="J440">
        <v>3</v>
      </c>
      <c r="K440" t="s">
        <v>32</v>
      </c>
      <c r="L440" t="s">
        <v>33</v>
      </c>
      <c r="M440" t="s">
        <v>97</v>
      </c>
      <c r="N440" s="2">
        <v>46388</v>
      </c>
      <c r="O440">
        <v>1</v>
      </c>
      <c r="P440" t="s">
        <v>35</v>
      </c>
      <c r="Q440" s="1">
        <v>41655</v>
      </c>
      <c r="R440" t="s">
        <v>35</v>
      </c>
      <c r="S440">
        <v>8</v>
      </c>
      <c r="T440">
        <v>6</v>
      </c>
      <c r="U440">
        <v>6</v>
      </c>
      <c r="V440">
        <v>3</v>
      </c>
    </row>
    <row r="441" spans="1:22" x14ac:dyDescent="0.25">
      <c r="A441" t="s">
        <v>1202</v>
      </c>
      <c r="B441" t="s">
        <v>8734</v>
      </c>
      <c r="C441" t="s">
        <v>49</v>
      </c>
      <c r="D441">
        <v>38</v>
      </c>
      <c r="E441" t="s">
        <v>29</v>
      </c>
      <c r="F441" t="s">
        <v>39</v>
      </c>
      <c r="G441">
        <v>1</v>
      </c>
      <c r="H441" t="s">
        <v>8291</v>
      </c>
      <c r="I441" t="s">
        <v>31</v>
      </c>
      <c r="J441">
        <v>1</v>
      </c>
      <c r="K441" t="s">
        <v>62</v>
      </c>
      <c r="L441" t="s">
        <v>41</v>
      </c>
      <c r="M441" t="s">
        <v>50</v>
      </c>
      <c r="N441" s="2">
        <v>151141</v>
      </c>
      <c r="O441">
        <v>0</v>
      </c>
      <c r="P441" t="s">
        <v>35</v>
      </c>
      <c r="Q441" s="1">
        <v>40927</v>
      </c>
      <c r="R441" t="s">
        <v>35</v>
      </c>
      <c r="S441">
        <v>10</v>
      </c>
      <c r="T441">
        <v>3</v>
      </c>
      <c r="U441">
        <v>6</v>
      </c>
      <c r="V441">
        <v>9</v>
      </c>
    </row>
    <row r="442" spans="1:22" x14ac:dyDescent="0.25">
      <c r="A442" t="s">
        <v>580</v>
      </c>
      <c r="B442" t="s">
        <v>8735</v>
      </c>
      <c r="C442" t="s">
        <v>28</v>
      </c>
      <c r="D442">
        <v>19</v>
      </c>
      <c r="E442" t="s">
        <v>55</v>
      </c>
      <c r="F442" t="s">
        <v>30</v>
      </c>
      <c r="G442">
        <v>9</v>
      </c>
      <c r="H442" t="s">
        <v>8291</v>
      </c>
      <c r="I442" t="s">
        <v>31</v>
      </c>
      <c r="J442">
        <v>3</v>
      </c>
      <c r="K442" t="s">
        <v>32</v>
      </c>
      <c r="L442" t="s">
        <v>33</v>
      </c>
      <c r="M442" t="s">
        <v>50</v>
      </c>
      <c r="N442" s="2">
        <v>29798</v>
      </c>
      <c r="O442">
        <v>0</v>
      </c>
      <c r="P442" t="s">
        <v>47</v>
      </c>
      <c r="Q442" s="1">
        <v>44639</v>
      </c>
      <c r="R442" t="s">
        <v>47</v>
      </c>
      <c r="S442">
        <v>0</v>
      </c>
      <c r="T442">
        <v>0</v>
      </c>
      <c r="U442">
        <v>0</v>
      </c>
      <c r="V442">
        <v>0</v>
      </c>
    </row>
    <row r="443" spans="1:22" x14ac:dyDescent="0.25">
      <c r="A443" t="s">
        <v>464</v>
      </c>
      <c r="B443" t="s">
        <v>8736</v>
      </c>
      <c r="C443" t="s">
        <v>49</v>
      </c>
      <c r="D443">
        <v>26</v>
      </c>
      <c r="E443" t="s">
        <v>29</v>
      </c>
      <c r="F443" t="s">
        <v>30</v>
      </c>
      <c r="G443">
        <v>22</v>
      </c>
      <c r="H443" t="s">
        <v>8291</v>
      </c>
      <c r="I443" t="s">
        <v>124</v>
      </c>
      <c r="J443">
        <v>3</v>
      </c>
      <c r="K443" t="s">
        <v>52</v>
      </c>
      <c r="L443" t="s">
        <v>116</v>
      </c>
      <c r="M443" t="s">
        <v>34</v>
      </c>
      <c r="N443" s="2">
        <v>206137</v>
      </c>
      <c r="O443">
        <v>1</v>
      </c>
      <c r="P443" t="s">
        <v>35</v>
      </c>
      <c r="Q443" s="1">
        <v>42182</v>
      </c>
      <c r="R443" t="s">
        <v>35</v>
      </c>
      <c r="S443">
        <v>7</v>
      </c>
      <c r="T443">
        <v>1</v>
      </c>
      <c r="U443">
        <v>1</v>
      </c>
      <c r="V443">
        <v>5</v>
      </c>
    </row>
    <row r="444" spans="1:22" x14ac:dyDescent="0.25">
      <c r="A444" t="s">
        <v>1126</v>
      </c>
      <c r="B444" t="s">
        <v>8737</v>
      </c>
      <c r="C444" t="s">
        <v>37</v>
      </c>
      <c r="D444">
        <v>22</v>
      </c>
      <c r="E444" t="s">
        <v>38</v>
      </c>
      <c r="F444" t="s">
        <v>39</v>
      </c>
      <c r="G444">
        <v>28</v>
      </c>
      <c r="H444" t="s">
        <v>8292</v>
      </c>
      <c r="I444" t="s">
        <v>124</v>
      </c>
      <c r="J444">
        <v>4</v>
      </c>
      <c r="K444" t="s">
        <v>40</v>
      </c>
      <c r="L444" t="s">
        <v>41</v>
      </c>
      <c r="M444" t="s">
        <v>34</v>
      </c>
      <c r="N444" s="2">
        <v>39845</v>
      </c>
      <c r="O444">
        <v>2</v>
      </c>
      <c r="P444" t="s">
        <v>35</v>
      </c>
      <c r="Q444" s="1">
        <v>43478</v>
      </c>
      <c r="R444" t="s">
        <v>47</v>
      </c>
      <c r="S444">
        <v>1</v>
      </c>
      <c r="T444">
        <v>0</v>
      </c>
      <c r="U444">
        <v>0</v>
      </c>
      <c r="V444">
        <v>0</v>
      </c>
    </row>
    <row r="445" spans="1:22" x14ac:dyDescent="0.25">
      <c r="A445" t="s">
        <v>651</v>
      </c>
      <c r="B445" t="s">
        <v>8738</v>
      </c>
      <c r="C445" t="s">
        <v>49</v>
      </c>
      <c r="D445">
        <v>39</v>
      </c>
      <c r="E445" t="s">
        <v>38</v>
      </c>
      <c r="F445" t="s">
        <v>144</v>
      </c>
      <c r="G445">
        <v>16</v>
      </c>
      <c r="H445" t="s">
        <v>8291</v>
      </c>
      <c r="I445" t="s">
        <v>31</v>
      </c>
      <c r="J445">
        <v>3</v>
      </c>
      <c r="K445" t="s">
        <v>144</v>
      </c>
      <c r="L445" t="s">
        <v>145</v>
      </c>
      <c r="M445" t="s">
        <v>50</v>
      </c>
      <c r="N445" s="2">
        <v>201564</v>
      </c>
      <c r="O445">
        <v>3</v>
      </c>
      <c r="P445" t="s">
        <v>47</v>
      </c>
      <c r="Q445" s="1">
        <v>44846</v>
      </c>
      <c r="R445" t="s">
        <v>47</v>
      </c>
      <c r="S445">
        <v>0</v>
      </c>
      <c r="T445">
        <v>0</v>
      </c>
      <c r="U445">
        <v>0</v>
      </c>
      <c r="V445">
        <v>0</v>
      </c>
    </row>
    <row r="446" spans="1:22" x14ac:dyDescent="0.25">
      <c r="A446" t="s">
        <v>573</v>
      </c>
      <c r="B446" t="s">
        <v>8739</v>
      </c>
      <c r="C446" t="s">
        <v>28</v>
      </c>
      <c r="D446">
        <v>38</v>
      </c>
      <c r="E446" t="s">
        <v>29</v>
      </c>
      <c r="F446" t="s">
        <v>30</v>
      </c>
      <c r="G446">
        <v>40</v>
      </c>
      <c r="H446" t="s">
        <v>8291</v>
      </c>
      <c r="I446" t="s">
        <v>31</v>
      </c>
      <c r="J446">
        <v>4</v>
      </c>
      <c r="K446" t="s">
        <v>44</v>
      </c>
      <c r="L446" t="s">
        <v>81</v>
      </c>
      <c r="M446" t="s">
        <v>97</v>
      </c>
      <c r="N446" s="2">
        <v>126505</v>
      </c>
      <c r="O446">
        <v>1</v>
      </c>
      <c r="P446" t="s">
        <v>35</v>
      </c>
      <c r="Q446" s="1">
        <v>41014</v>
      </c>
      <c r="R446" t="s">
        <v>35</v>
      </c>
      <c r="S446">
        <v>10</v>
      </c>
      <c r="T446">
        <v>1</v>
      </c>
      <c r="U446">
        <v>5</v>
      </c>
      <c r="V446">
        <v>8</v>
      </c>
    </row>
    <row r="447" spans="1:22" x14ac:dyDescent="0.25">
      <c r="A447" t="s">
        <v>467</v>
      </c>
      <c r="B447" t="s">
        <v>8740</v>
      </c>
      <c r="C447" t="s">
        <v>28</v>
      </c>
      <c r="D447">
        <v>27</v>
      </c>
      <c r="E447" t="s">
        <v>38</v>
      </c>
      <c r="F447" t="s">
        <v>30</v>
      </c>
      <c r="G447">
        <v>16</v>
      </c>
      <c r="H447" t="s">
        <v>8291</v>
      </c>
      <c r="I447" t="s">
        <v>124</v>
      </c>
      <c r="J447">
        <v>4</v>
      </c>
      <c r="K447" t="s">
        <v>32</v>
      </c>
      <c r="L447" t="s">
        <v>81</v>
      </c>
      <c r="M447" t="s">
        <v>50</v>
      </c>
      <c r="N447" s="2">
        <v>75275</v>
      </c>
      <c r="O447">
        <v>0</v>
      </c>
      <c r="P447" t="s">
        <v>35</v>
      </c>
      <c r="Q447" s="1">
        <v>42388</v>
      </c>
      <c r="R447" t="s">
        <v>35</v>
      </c>
      <c r="S447">
        <v>6</v>
      </c>
      <c r="T447">
        <v>4</v>
      </c>
      <c r="U447">
        <v>5</v>
      </c>
      <c r="V447">
        <v>5</v>
      </c>
    </row>
    <row r="448" spans="1:22" x14ac:dyDescent="0.25">
      <c r="A448" t="s">
        <v>1253</v>
      </c>
      <c r="B448" t="s">
        <v>8741</v>
      </c>
      <c r="C448" t="s">
        <v>196</v>
      </c>
      <c r="D448">
        <v>43</v>
      </c>
      <c r="E448" t="s">
        <v>29</v>
      </c>
      <c r="F448" t="s">
        <v>30</v>
      </c>
      <c r="G448">
        <v>14</v>
      </c>
      <c r="H448" t="s">
        <v>8292</v>
      </c>
      <c r="I448" t="s">
        <v>31</v>
      </c>
      <c r="J448">
        <v>4</v>
      </c>
      <c r="K448" t="s">
        <v>32</v>
      </c>
      <c r="L448" t="s">
        <v>116</v>
      </c>
      <c r="M448" t="s">
        <v>34</v>
      </c>
      <c r="N448" s="2">
        <v>365504</v>
      </c>
      <c r="O448">
        <v>3</v>
      </c>
      <c r="P448" t="s">
        <v>47</v>
      </c>
      <c r="Q448" s="1">
        <v>41582</v>
      </c>
      <c r="R448" t="s">
        <v>35</v>
      </c>
      <c r="S448">
        <v>9</v>
      </c>
      <c r="T448">
        <v>6</v>
      </c>
      <c r="U448">
        <v>7</v>
      </c>
      <c r="V448">
        <v>8</v>
      </c>
    </row>
    <row r="449" spans="1:22" x14ac:dyDescent="0.25">
      <c r="A449" t="s">
        <v>1400</v>
      </c>
      <c r="B449" t="s">
        <v>8742</v>
      </c>
      <c r="C449" t="s">
        <v>49</v>
      </c>
      <c r="D449">
        <v>20</v>
      </c>
      <c r="E449" t="s">
        <v>55</v>
      </c>
      <c r="F449" t="s">
        <v>30</v>
      </c>
      <c r="G449">
        <v>45</v>
      </c>
      <c r="H449" t="s">
        <v>8291</v>
      </c>
      <c r="I449" t="s">
        <v>31</v>
      </c>
      <c r="J449">
        <v>2</v>
      </c>
      <c r="K449" t="s">
        <v>44</v>
      </c>
      <c r="L449" t="s">
        <v>33</v>
      </c>
      <c r="M449" t="s">
        <v>97</v>
      </c>
      <c r="N449" s="2">
        <v>28262</v>
      </c>
      <c r="O449">
        <v>1</v>
      </c>
      <c r="P449" t="s">
        <v>35</v>
      </c>
      <c r="Q449" s="1">
        <v>44072</v>
      </c>
      <c r="R449" t="s">
        <v>47</v>
      </c>
      <c r="S449">
        <v>1</v>
      </c>
      <c r="T449">
        <v>0</v>
      </c>
      <c r="U449">
        <v>0</v>
      </c>
      <c r="V449">
        <v>0</v>
      </c>
    </row>
    <row r="450" spans="1:22" x14ac:dyDescent="0.25">
      <c r="A450" t="s">
        <v>1394</v>
      </c>
      <c r="B450" t="s">
        <v>8743</v>
      </c>
      <c r="C450" t="s">
        <v>49</v>
      </c>
      <c r="D450">
        <v>36</v>
      </c>
      <c r="E450" t="s">
        <v>55</v>
      </c>
      <c r="F450" t="s">
        <v>39</v>
      </c>
      <c r="G450">
        <v>33</v>
      </c>
      <c r="H450" t="s">
        <v>8292</v>
      </c>
      <c r="I450" t="s">
        <v>56</v>
      </c>
      <c r="J450">
        <v>4</v>
      </c>
      <c r="K450" t="s">
        <v>69</v>
      </c>
      <c r="L450" t="s">
        <v>41</v>
      </c>
      <c r="M450" t="s">
        <v>34</v>
      </c>
      <c r="N450" s="2">
        <v>116057</v>
      </c>
      <c r="O450">
        <v>1</v>
      </c>
      <c r="P450" t="s">
        <v>35</v>
      </c>
      <c r="Q450" s="1">
        <v>40987</v>
      </c>
      <c r="R450" t="s">
        <v>35</v>
      </c>
      <c r="S450">
        <v>10</v>
      </c>
      <c r="T450">
        <v>2</v>
      </c>
      <c r="U450">
        <v>10</v>
      </c>
      <c r="V450">
        <v>2</v>
      </c>
    </row>
    <row r="451" spans="1:22" x14ac:dyDescent="0.25">
      <c r="A451" t="s">
        <v>1393</v>
      </c>
      <c r="B451" t="s">
        <v>8744</v>
      </c>
      <c r="C451" t="s">
        <v>28</v>
      </c>
      <c r="D451">
        <v>41</v>
      </c>
      <c r="E451" t="s">
        <v>55</v>
      </c>
      <c r="F451" t="s">
        <v>39</v>
      </c>
      <c r="G451">
        <v>34</v>
      </c>
      <c r="H451" t="s">
        <v>8291</v>
      </c>
      <c r="I451" t="s">
        <v>31</v>
      </c>
      <c r="J451">
        <v>3</v>
      </c>
      <c r="K451" t="s">
        <v>40</v>
      </c>
      <c r="L451" t="s">
        <v>41</v>
      </c>
      <c r="M451" t="s">
        <v>50</v>
      </c>
      <c r="N451" s="2">
        <v>326896</v>
      </c>
      <c r="O451">
        <v>0</v>
      </c>
      <c r="P451" t="s">
        <v>47</v>
      </c>
      <c r="Q451" s="1">
        <v>43864</v>
      </c>
      <c r="R451" t="s">
        <v>47</v>
      </c>
      <c r="S451">
        <v>2</v>
      </c>
      <c r="T451">
        <v>1</v>
      </c>
      <c r="U451">
        <v>1</v>
      </c>
      <c r="V451">
        <v>1</v>
      </c>
    </row>
    <row r="452" spans="1:22" x14ac:dyDescent="0.25">
      <c r="A452" t="s">
        <v>1360</v>
      </c>
      <c r="B452" t="s">
        <v>8745</v>
      </c>
      <c r="C452" t="s">
        <v>28</v>
      </c>
      <c r="D452">
        <v>22</v>
      </c>
      <c r="E452" t="s">
        <v>38</v>
      </c>
      <c r="F452" t="s">
        <v>39</v>
      </c>
      <c r="G452">
        <v>4</v>
      </c>
      <c r="H452" t="s">
        <v>8292</v>
      </c>
      <c r="I452" t="s">
        <v>31</v>
      </c>
      <c r="J452">
        <v>4</v>
      </c>
      <c r="K452" t="s">
        <v>69</v>
      </c>
      <c r="L452" t="s">
        <v>41</v>
      </c>
      <c r="M452" t="s">
        <v>50</v>
      </c>
      <c r="N452" s="2">
        <v>75816</v>
      </c>
      <c r="O452">
        <v>0</v>
      </c>
      <c r="P452" t="s">
        <v>35</v>
      </c>
      <c r="Q452" s="1">
        <v>44189</v>
      </c>
      <c r="R452" t="s">
        <v>47</v>
      </c>
      <c r="S452">
        <v>1</v>
      </c>
      <c r="T452">
        <v>0</v>
      </c>
      <c r="U452">
        <v>0</v>
      </c>
      <c r="V452">
        <v>0</v>
      </c>
    </row>
    <row r="453" spans="1:22" x14ac:dyDescent="0.25">
      <c r="A453" t="s">
        <v>947</v>
      </c>
      <c r="B453" t="s">
        <v>8746</v>
      </c>
      <c r="C453" t="s">
        <v>37</v>
      </c>
      <c r="D453">
        <v>40</v>
      </c>
      <c r="E453" t="s">
        <v>29</v>
      </c>
      <c r="F453" t="s">
        <v>30</v>
      </c>
      <c r="G453">
        <v>44</v>
      </c>
      <c r="H453" t="s">
        <v>8291</v>
      </c>
      <c r="I453" t="s">
        <v>31</v>
      </c>
      <c r="J453">
        <v>2</v>
      </c>
      <c r="K453" t="s">
        <v>44</v>
      </c>
      <c r="L453" t="s">
        <v>33</v>
      </c>
      <c r="M453" t="s">
        <v>50</v>
      </c>
      <c r="N453" s="2">
        <v>69119</v>
      </c>
      <c r="O453">
        <v>0</v>
      </c>
      <c r="P453" t="s">
        <v>35</v>
      </c>
      <c r="Q453" s="1">
        <v>40954</v>
      </c>
      <c r="R453" t="s">
        <v>35</v>
      </c>
      <c r="S453">
        <v>10</v>
      </c>
      <c r="T453">
        <v>8</v>
      </c>
      <c r="U453">
        <v>10</v>
      </c>
      <c r="V453">
        <v>5</v>
      </c>
    </row>
    <row r="454" spans="1:22" x14ac:dyDescent="0.25">
      <c r="A454" t="s">
        <v>1060</v>
      </c>
      <c r="B454" t="s">
        <v>8747</v>
      </c>
      <c r="C454" t="s">
        <v>28</v>
      </c>
      <c r="D454">
        <v>24</v>
      </c>
      <c r="E454" t="s">
        <v>29</v>
      </c>
      <c r="F454" t="s">
        <v>39</v>
      </c>
      <c r="G454">
        <v>27</v>
      </c>
      <c r="H454" t="s">
        <v>8291</v>
      </c>
      <c r="I454" t="s">
        <v>31</v>
      </c>
      <c r="J454">
        <v>4</v>
      </c>
      <c r="K454" t="s">
        <v>40</v>
      </c>
      <c r="L454" t="s">
        <v>41</v>
      </c>
      <c r="M454" t="s">
        <v>34</v>
      </c>
      <c r="N454" s="2">
        <v>86102</v>
      </c>
      <c r="O454">
        <v>0</v>
      </c>
      <c r="P454" t="s">
        <v>47</v>
      </c>
      <c r="Q454" s="1">
        <v>44320</v>
      </c>
      <c r="R454" t="s">
        <v>47</v>
      </c>
      <c r="S454">
        <v>0</v>
      </c>
      <c r="T454">
        <v>0</v>
      </c>
      <c r="U454">
        <v>0</v>
      </c>
      <c r="V454">
        <v>0</v>
      </c>
    </row>
    <row r="455" spans="1:22" x14ac:dyDescent="0.25">
      <c r="A455" t="s">
        <v>1341</v>
      </c>
      <c r="B455" t="s">
        <v>8748</v>
      </c>
      <c r="C455" t="s">
        <v>28</v>
      </c>
      <c r="D455">
        <v>48</v>
      </c>
      <c r="E455" t="s">
        <v>29</v>
      </c>
      <c r="F455" t="s">
        <v>30</v>
      </c>
      <c r="G455">
        <v>36</v>
      </c>
      <c r="H455" t="s">
        <v>9769</v>
      </c>
      <c r="I455" t="s">
        <v>31</v>
      </c>
      <c r="J455">
        <v>3</v>
      </c>
      <c r="K455" t="s">
        <v>32</v>
      </c>
      <c r="L455" t="s">
        <v>81</v>
      </c>
      <c r="M455" t="s">
        <v>50</v>
      </c>
      <c r="N455" s="2">
        <v>180561</v>
      </c>
      <c r="O455">
        <v>0</v>
      </c>
      <c r="P455" t="s">
        <v>35</v>
      </c>
      <c r="Q455" s="1">
        <v>41426</v>
      </c>
      <c r="R455" t="s">
        <v>35</v>
      </c>
      <c r="S455">
        <v>9</v>
      </c>
      <c r="T455">
        <v>1</v>
      </c>
      <c r="U455">
        <v>8</v>
      </c>
      <c r="V455">
        <v>7</v>
      </c>
    </row>
    <row r="456" spans="1:22" x14ac:dyDescent="0.25">
      <c r="A456" t="s">
        <v>602</v>
      </c>
      <c r="B456" t="s">
        <v>8749</v>
      </c>
      <c r="C456" t="s">
        <v>49</v>
      </c>
      <c r="D456">
        <v>34</v>
      </c>
      <c r="E456" t="s">
        <v>29</v>
      </c>
      <c r="F456" t="s">
        <v>30</v>
      </c>
      <c r="G456">
        <v>5</v>
      </c>
      <c r="H456" t="s">
        <v>8291</v>
      </c>
      <c r="I456" t="s">
        <v>31</v>
      </c>
      <c r="J456">
        <v>1</v>
      </c>
      <c r="K456" t="s">
        <v>32</v>
      </c>
      <c r="L456" t="s">
        <v>53</v>
      </c>
      <c r="M456" t="s">
        <v>50</v>
      </c>
      <c r="N456" s="2">
        <v>127432</v>
      </c>
      <c r="O456">
        <v>0</v>
      </c>
      <c r="P456" t="s">
        <v>47</v>
      </c>
      <c r="Q456" s="1">
        <v>40945</v>
      </c>
      <c r="R456" t="s">
        <v>35</v>
      </c>
      <c r="S456">
        <v>10</v>
      </c>
      <c r="T456">
        <v>8</v>
      </c>
      <c r="U456">
        <v>9</v>
      </c>
      <c r="V456">
        <v>9</v>
      </c>
    </row>
    <row r="457" spans="1:22" x14ac:dyDescent="0.25">
      <c r="A457" t="s">
        <v>984</v>
      </c>
      <c r="B457" t="s">
        <v>8750</v>
      </c>
      <c r="C457" t="s">
        <v>49</v>
      </c>
      <c r="D457">
        <v>43</v>
      </c>
      <c r="E457" t="s">
        <v>29</v>
      </c>
      <c r="F457" t="s">
        <v>30</v>
      </c>
      <c r="G457">
        <v>11</v>
      </c>
      <c r="H457" t="s">
        <v>8291</v>
      </c>
      <c r="I457" t="s">
        <v>31</v>
      </c>
      <c r="J457">
        <v>5</v>
      </c>
      <c r="K457" t="s">
        <v>32</v>
      </c>
      <c r="L457" t="s">
        <v>86</v>
      </c>
      <c r="M457" t="s">
        <v>34</v>
      </c>
      <c r="N457" s="2">
        <v>482510</v>
      </c>
      <c r="O457">
        <v>1</v>
      </c>
      <c r="P457" t="s">
        <v>35</v>
      </c>
      <c r="Q457" s="1">
        <v>40985</v>
      </c>
      <c r="R457" t="s">
        <v>35</v>
      </c>
      <c r="S457">
        <v>10</v>
      </c>
      <c r="T457">
        <v>9</v>
      </c>
      <c r="U457">
        <v>9</v>
      </c>
      <c r="V457">
        <v>1</v>
      </c>
    </row>
    <row r="458" spans="1:22" x14ac:dyDescent="0.25">
      <c r="A458" t="s">
        <v>1501</v>
      </c>
      <c r="B458" t="s">
        <v>8751</v>
      </c>
      <c r="C458" t="s">
        <v>49</v>
      </c>
      <c r="D458">
        <v>40</v>
      </c>
      <c r="E458" t="s">
        <v>29</v>
      </c>
      <c r="F458" t="s">
        <v>30</v>
      </c>
      <c r="G458">
        <v>26</v>
      </c>
      <c r="H458" t="s">
        <v>8291</v>
      </c>
      <c r="I458" t="s">
        <v>124</v>
      </c>
      <c r="J458">
        <v>3</v>
      </c>
      <c r="K458" t="s">
        <v>32</v>
      </c>
      <c r="L458" t="s">
        <v>81</v>
      </c>
      <c r="M458" t="s">
        <v>50</v>
      </c>
      <c r="N458" s="2">
        <v>120858</v>
      </c>
      <c r="O458">
        <v>0</v>
      </c>
      <c r="P458" t="s">
        <v>35</v>
      </c>
      <c r="Q458" s="1">
        <v>41028</v>
      </c>
      <c r="R458" t="s">
        <v>35</v>
      </c>
      <c r="S458">
        <v>10</v>
      </c>
      <c r="T458">
        <v>9</v>
      </c>
      <c r="U458">
        <v>9</v>
      </c>
      <c r="V458">
        <v>8</v>
      </c>
    </row>
    <row r="459" spans="1:22" x14ac:dyDescent="0.25">
      <c r="A459" t="s">
        <v>1398</v>
      </c>
      <c r="B459" t="s">
        <v>8752</v>
      </c>
      <c r="C459" t="s">
        <v>28</v>
      </c>
      <c r="D459">
        <v>18</v>
      </c>
      <c r="E459" t="s">
        <v>38</v>
      </c>
      <c r="F459" t="s">
        <v>30</v>
      </c>
      <c r="G459">
        <v>26</v>
      </c>
      <c r="H459" t="s">
        <v>8291</v>
      </c>
      <c r="I459" t="s">
        <v>31</v>
      </c>
      <c r="J459">
        <v>2</v>
      </c>
      <c r="K459" t="s">
        <v>32</v>
      </c>
      <c r="L459" t="s">
        <v>53</v>
      </c>
      <c r="M459" t="s">
        <v>50</v>
      </c>
      <c r="N459" s="2">
        <v>31532</v>
      </c>
      <c r="O459">
        <v>0</v>
      </c>
      <c r="P459" t="s">
        <v>35</v>
      </c>
      <c r="Q459" s="1">
        <v>44703</v>
      </c>
      <c r="R459" t="s">
        <v>47</v>
      </c>
      <c r="S459">
        <v>0</v>
      </c>
      <c r="T459">
        <v>0</v>
      </c>
      <c r="U459">
        <v>0</v>
      </c>
      <c r="V459">
        <v>0</v>
      </c>
    </row>
    <row r="460" spans="1:22" x14ac:dyDescent="0.25">
      <c r="A460" t="s">
        <v>648</v>
      </c>
      <c r="B460" t="s">
        <v>8753</v>
      </c>
      <c r="C460" t="s">
        <v>28</v>
      </c>
      <c r="D460">
        <v>44</v>
      </c>
      <c r="E460" t="s">
        <v>29</v>
      </c>
      <c r="F460" t="s">
        <v>30</v>
      </c>
      <c r="G460">
        <v>31</v>
      </c>
      <c r="H460" t="s">
        <v>8291</v>
      </c>
      <c r="I460" t="s">
        <v>31</v>
      </c>
      <c r="J460">
        <v>2</v>
      </c>
      <c r="K460" t="s">
        <v>44</v>
      </c>
      <c r="L460" t="s">
        <v>33</v>
      </c>
      <c r="M460" t="s">
        <v>97</v>
      </c>
      <c r="N460" s="2">
        <v>81297</v>
      </c>
      <c r="O460">
        <v>2</v>
      </c>
      <c r="P460" t="s">
        <v>47</v>
      </c>
      <c r="Q460" s="1">
        <v>41622</v>
      </c>
      <c r="R460" t="s">
        <v>35</v>
      </c>
      <c r="S460">
        <v>9</v>
      </c>
      <c r="T460">
        <v>1</v>
      </c>
      <c r="U460">
        <v>8</v>
      </c>
      <c r="V460">
        <v>9</v>
      </c>
    </row>
    <row r="461" spans="1:22" x14ac:dyDescent="0.25">
      <c r="A461" t="s">
        <v>1309</v>
      </c>
      <c r="B461" t="s">
        <v>8754</v>
      </c>
      <c r="C461" t="s">
        <v>49</v>
      </c>
      <c r="D461">
        <v>44</v>
      </c>
      <c r="E461" t="s">
        <v>29</v>
      </c>
      <c r="F461" t="s">
        <v>30</v>
      </c>
      <c r="G461">
        <v>21</v>
      </c>
      <c r="H461" t="s">
        <v>8292</v>
      </c>
      <c r="I461" t="s">
        <v>43</v>
      </c>
      <c r="J461">
        <v>2</v>
      </c>
      <c r="K461" t="s">
        <v>44</v>
      </c>
      <c r="L461" t="s">
        <v>33</v>
      </c>
      <c r="M461" t="s">
        <v>34</v>
      </c>
      <c r="N461" s="2">
        <v>91563</v>
      </c>
      <c r="O461">
        <v>1</v>
      </c>
      <c r="P461" t="s">
        <v>35</v>
      </c>
      <c r="Q461" s="1">
        <v>41584</v>
      </c>
      <c r="R461" t="s">
        <v>35</v>
      </c>
      <c r="S461">
        <v>9</v>
      </c>
      <c r="T461">
        <v>9</v>
      </c>
      <c r="U461">
        <v>9</v>
      </c>
      <c r="V461">
        <v>8</v>
      </c>
    </row>
    <row r="462" spans="1:22" x14ac:dyDescent="0.25">
      <c r="A462" t="s">
        <v>486</v>
      </c>
      <c r="B462" t="s">
        <v>8755</v>
      </c>
      <c r="C462" t="s">
        <v>28</v>
      </c>
      <c r="D462">
        <v>26</v>
      </c>
      <c r="E462" t="s">
        <v>29</v>
      </c>
      <c r="F462" t="s">
        <v>30</v>
      </c>
      <c r="G462">
        <v>6</v>
      </c>
      <c r="H462" t="s">
        <v>8291</v>
      </c>
      <c r="I462" t="s">
        <v>43</v>
      </c>
      <c r="J462">
        <v>4</v>
      </c>
      <c r="K462" t="s">
        <v>32</v>
      </c>
      <c r="L462" t="s">
        <v>45</v>
      </c>
      <c r="M462" t="s">
        <v>34</v>
      </c>
      <c r="N462" s="2">
        <v>89771</v>
      </c>
      <c r="O462">
        <v>2</v>
      </c>
      <c r="P462" t="s">
        <v>47</v>
      </c>
      <c r="Q462" s="1">
        <v>42647</v>
      </c>
      <c r="R462" t="s">
        <v>47</v>
      </c>
      <c r="S462">
        <v>1</v>
      </c>
      <c r="T462">
        <v>0</v>
      </c>
      <c r="U462">
        <v>0</v>
      </c>
      <c r="V462">
        <v>0</v>
      </c>
    </row>
    <row r="463" spans="1:22" x14ac:dyDescent="0.25">
      <c r="A463" t="s">
        <v>703</v>
      </c>
      <c r="B463" t="s">
        <v>8756</v>
      </c>
      <c r="C463" t="s">
        <v>49</v>
      </c>
      <c r="D463">
        <v>22</v>
      </c>
      <c r="E463" t="s">
        <v>29</v>
      </c>
      <c r="F463" t="s">
        <v>30</v>
      </c>
      <c r="G463">
        <v>37</v>
      </c>
      <c r="H463" t="s">
        <v>8292</v>
      </c>
      <c r="I463" t="s">
        <v>31</v>
      </c>
      <c r="J463">
        <v>3</v>
      </c>
      <c r="K463" t="s">
        <v>44</v>
      </c>
      <c r="L463" t="s">
        <v>53</v>
      </c>
      <c r="M463" t="s">
        <v>50</v>
      </c>
      <c r="N463" s="2">
        <v>30442</v>
      </c>
      <c r="O463">
        <v>0</v>
      </c>
      <c r="P463" t="s">
        <v>47</v>
      </c>
      <c r="Q463" s="1">
        <v>43901</v>
      </c>
      <c r="R463" t="s">
        <v>47</v>
      </c>
      <c r="S463">
        <v>0</v>
      </c>
      <c r="T463">
        <v>0</v>
      </c>
      <c r="U463">
        <v>0</v>
      </c>
      <c r="V463">
        <v>0</v>
      </c>
    </row>
    <row r="464" spans="1:22" x14ac:dyDescent="0.25">
      <c r="A464" t="s">
        <v>487</v>
      </c>
      <c r="B464" t="s">
        <v>8757</v>
      </c>
      <c r="C464" t="s">
        <v>28</v>
      </c>
      <c r="D464">
        <v>35</v>
      </c>
      <c r="E464" t="s">
        <v>29</v>
      </c>
      <c r="F464" t="s">
        <v>30</v>
      </c>
      <c r="G464">
        <v>26</v>
      </c>
      <c r="H464" t="s">
        <v>8291</v>
      </c>
      <c r="I464" t="s">
        <v>31</v>
      </c>
      <c r="J464">
        <v>3</v>
      </c>
      <c r="K464" t="s">
        <v>32</v>
      </c>
      <c r="L464" t="s">
        <v>116</v>
      </c>
      <c r="M464" t="s">
        <v>34</v>
      </c>
      <c r="N464" s="2">
        <v>311475</v>
      </c>
      <c r="O464">
        <v>0</v>
      </c>
      <c r="P464" t="s">
        <v>35</v>
      </c>
      <c r="Q464" s="1">
        <v>41744</v>
      </c>
      <c r="R464" t="s">
        <v>35</v>
      </c>
      <c r="S464">
        <v>8</v>
      </c>
      <c r="T464">
        <v>0</v>
      </c>
      <c r="U464">
        <v>0</v>
      </c>
      <c r="V464">
        <v>2</v>
      </c>
    </row>
    <row r="465" spans="1:22" x14ac:dyDescent="0.25">
      <c r="A465" t="s">
        <v>1018</v>
      </c>
      <c r="B465" t="s">
        <v>8758</v>
      </c>
      <c r="C465" t="s">
        <v>49</v>
      </c>
      <c r="D465">
        <v>30</v>
      </c>
      <c r="E465" t="s">
        <v>29</v>
      </c>
      <c r="F465" t="s">
        <v>30</v>
      </c>
      <c r="G465">
        <v>30</v>
      </c>
      <c r="H465" t="s">
        <v>8292</v>
      </c>
      <c r="I465" t="s">
        <v>56</v>
      </c>
      <c r="J465">
        <v>1</v>
      </c>
      <c r="K465" t="s">
        <v>44</v>
      </c>
      <c r="L465" t="s">
        <v>45</v>
      </c>
      <c r="M465" t="s">
        <v>34</v>
      </c>
      <c r="N465" s="2">
        <v>228438</v>
      </c>
      <c r="O465">
        <v>1</v>
      </c>
      <c r="P465" t="s">
        <v>35</v>
      </c>
      <c r="Q465" s="1">
        <v>41029</v>
      </c>
      <c r="R465" t="s">
        <v>35</v>
      </c>
      <c r="S465">
        <v>10</v>
      </c>
      <c r="T465">
        <v>6</v>
      </c>
      <c r="U465">
        <v>9</v>
      </c>
      <c r="V465">
        <v>10</v>
      </c>
    </row>
    <row r="466" spans="1:22" x14ac:dyDescent="0.25">
      <c r="A466" t="s">
        <v>500</v>
      </c>
      <c r="B466" t="s">
        <v>8759</v>
      </c>
      <c r="C466" t="s">
        <v>28</v>
      </c>
      <c r="D466">
        <v>24</v>
      </c>
      <c r="E466" t="s">
        <v>38</v>
      </c>
      <c r="F466" t="s">
        <v>30</v>
      </c>
      <c r="G466">
        <v>34</v>
      </c>
      <c r="H466" t="s">
        <v>8292</v>
      </c>
      <c r="I466" t="s">
        <v>43</v>
      </c>
      <c r="J466">
        <v>2</v>
      </c>
      <c r="K466" t="s">
        <v>44</v>
      </c>
      <c r="L466" t="s">
        <v>33</v>
      </c>
      <c r="M466" t="s">
        <v>50</v>
      </c>
      <c r="N466" s="2">
        <v>28484</v>
      </c>
      <c r="O466">
        <v>0</v>
      </c>
      <c r="P466" t="s">
        <v>47</v>
      </c>
      <c r="Q466" s="1">
        <v>43586</v>
      </c>
      <c r="R466" t="s">
        <v>47</v>
      </c>
      <c r="S466">
        <v>1</v>
      </c>
      <c r="T466">
        <v>1</v>
      </c>
      <c r="U466">
        <v>1</v>
      </c>
      <c r="V466">
        <v>1</v>
      </c>
    </row>
    <row r="467" spans="1:22" x14ac:dyDescent="0.25">
      <c r="A467" t="s">
        <v>489</v>
      </c>
      <c r="B467" t="s">
        <v>8760</v>
      </c>
      <c r="C467" t="s">
        <v>49</v>
      </c>
      <c r="D467">
        <v>32</v>
      </c>
      <c r="E467" t="s">
        <v>29</v>
      </c>
      <c r="F467" t="s">
        <v>39</v>
      </c>
      <c r="G467">
        <v>29</v>
      </c>
      <c r="H467" t="s">
        <v>8291</v>
      </c>
      <c r="I467" t="s">
        <v>31</v>
      </c>
      <c r="J467">
        <v>4</v>
      </c>
      <c r="K467" t="s">
        <v>62</v>
      </c>
      <c r="L467" t="s">
        <v>41</v>
      </c>
      <c r="M467" t="s">
        <v>97</v>
      </c>
      <c r="N467" s="2">
        <v>68043</v>
      </c>
      <c r="O467">
        <v>0</v>
      </c>
      <c r="P467" t="s">
        <v>35</v>
      </c>
      <c r="Q467" s="1">
        <v>41542</v>
      </c>
      <c r="R467" t="s">
        <v>47</v>
      </c>
      <c r="S467">
        <v>8</v>
      </c>
      <c r="T467">
        <v>0</v>
      </c>
      <c r="U467">
        <v>1</v>
      </c>
      <c r="V467">
        <v>6</v>
      </c>
    </row>
    <row r="468" spans="1:22" x14ac:dyDescent="0.25">
      <c r="A468" t="s">
        <v>649</v>
      </c>
      <c r="B468" t="s">
        <v>8761</v>
      </c>
      <c r="C468" t="s">
        <v>49</v>
      </c>
      <c r="D468">
        <v>25</v>
      </c>
      <c r="E468" t="s">
        <v>29</v>
      </c>
      <c r="F468" t="s">
        <v>30</v>
      </c>
      <c r="G468">
        <v>12</v>
      </c>
      <c r="H468" t="s">
        <v>8292</v>
      </c>
      <c r="I468" t="s">
        <v>124</v>
      </c>
      <c r="J468">
        <v>3</v>
      </c>
      <c r="K468" t="s">
        <v>52</v>
      </c>
      <c r="L468" t="s">
        <v>33</v>
      </c>
      <c r="M468" t="s">
        <v>97</v>
      </c>
      <c r="N468" s="2">
        <v>52957</v>
      </c>
      <c r="O468">
        <v>1</v>
      </c>
      <c r="P468" t="s">
        <v>35</v>
      </c>
      <c r="Q468" s="1">
        <v>42926</v>
      </c>
      <c r="R468" t="s">
        <v>35</v>
      </c>
      <c r="S468">
        <v>5</v>
      </c>
      <c r="T468">
        <v>3</v>
      </c>
      <c r="U468">
        <v>5</v>
      </c>
      <c r="V468">
        <v>4</v>
      </c>
    </row>
    <row r="469" spans="1:22" x14ac:dyDescent="0.25">
      <c r="A469" t="s">
        <v>736</v>
      </c>
      <c r="B469" t="s">
        <v>8762</v>
      </c>
      <c r="C469" t="s">
        <v>28</v>
      </c>
      <c r="D469">
        <v>47</v>
      </c>
      <c r="E469" t="s">
        <v>29</v>
      </c>
      <c r="F469" t="s">
        <v>30</v>
      </c>
      <c r="G469">
        <v>40</v>
      </c>
      <c r="H469" t="s">
        <v>8292</v>
      </c>
      <c r="I469" t="s">
        <v>31</v>
      </c>
      <c r="J469">
        <v>2</v>
      </c>
      <c r="K469" t="s">
        <v>44</v>
      </c>
      <c r="L469" t="s">
        <v>53</v>
      </c>
      <c r="M469" t="s">
        <v>50</v>
      </c>
      <c r="N469" s="2">
        <v>108798</v>
      </c>
      <c r="O469">
        <v>0</v>
      </c>
      <c r="P469" t="s">
        <v>35</v>
      </c>
      <c r="Q469" s="1">
        <v>41011</v>
      </c>
      <c r="R469" t="s">
        <v>35</v>
      </c>
      <c r="S469">
        <v>10</v>
      </c>
      <c r="T469">
        <v>0</v>
      </c>
      <c r="U469">
        <v>4</v>
      </c>
      <c r="V469">
        <v>7</v>
      </c>
    </row>
    <row r="470" spans="1:22" x14ac:dyDescent="0.25">
      <c r="A470" t="s">
        <v>1040</v>
      </c>
      <c r="B470" t="s">
        <v>8763</v>
      </c>
      <c r="C470" t="s">
        <v>49</v>
      </c>
      <c r="D470">
        <v>46</v>
      </c>
      <c r="E470" t="s">
        <v>38</v>
      </c>
      <c r="F470" t="s">
        <v>39</v>
      </c>
      <c r="G470">
        <v>14</v>
      </c>
      <c r="H470" t="s">
        <v>8292</v>
      </c>
      <c r="I470" t="s">
        <v>31</v>
      </c>
      <c r="J470">
        <v>1</v>
      </c>
      <c r="K470" t="s">
        <v>62</v>
      </c>
      <c r="L470" t="s">
        <v>41</v>
      </c>
      <c r="M470" t="s">
        <v>34</v>
      </c>
      <c r="N470" s="2">
        <v>205159</v>
      </c>
      <c r="O470">
        <v>1</v>
      </c>
      <c r="P470" t="s">
        <v>35</v>
      </c>
      <c r="Q470" s="1">
        <v>40975</v>
      </c>
      <c r="R470" t="s">
        <v>35</v>
      </c>
      <c r="S470">
        <v>10</v>
      </c>
      <c r="T470">
        <v>1</v>
      </c>
      <c r="U470">
        <v>9</v>
      </c>
      <c r="V470">
        <v>6</v>
      </c>
    </row>
    <row r="471" spans="1:22" x14ac:dyDescent="0.25">
      <c r="A471" t="s">
        <v>764</v>
      </c>
      <c r="B471" t="s">
        <v>8764</v>
      </c>
      <c r="C471" t="s">
        <v>49</v>
      </c>
      <c r="D471">
        <v>47</v>
      </c>
      <c r="E471" t="s">
        <v>29</v>
      </c>
      <c r="F471" t="s">
        <v>144</v>
      </c>
      <c r="G471">
        <v>21</v>
      </c>
      <c r="H471" t="s">
        <v>8292</v>
      </c>
      <c r="I471" t="s">
        <v>124</v>
      </c>
      <c r="J471">
        <v>3</v>
      </c>
      <c r="K471" t="s">
        <v>40</v>
      </c>
      <c r="L471" t="s">
        <v>145</v>
      </c>
      <c r="M471" t="s">
        <v>50</v>
      </c>
      <c r="N471" s="2">
        <v>98608</v>
      </c>
      <c r="O471">
        <v>0</v>
      </c>
      <c r="P471" t="s">
        <v>35</v>
      </c>
      <c r="Q471" s="1">
        <v>40953</v>
      </c>
      <c r="R471" t="s">
        <v>35</v>
      </c>
      <c r="S471">
        <v>10</v>
      </c>
      <c r="T471">
        <v>5</v>
      </c>
      <c r="U471">
        <v>10</v>
      </c>
      <c r="V471">
        <v>4</v>
      </c>
    </row>
    <row r="472" spans="1:22" x14ac:dyDescent="0.25">
      <c r="A472" t="s">
        <v>1181</v>
      </c>
      <c r="B472" t="s">
        <v>8765</v>
      </c>
      <c r="C472" t="s">
        <v>28</v>
      </c>
      <c r="D472">
        <v>42</v>
      </c>
      <c r="E472" t="s">
        <v>29</v>
      </c>
      <c r="F472" t="s">
        <v>39</v>
      </c>
      <c r="G472">
        <v>16</v>
      </c>
      <c r="H472" t="s">
        <v>9769</v>
      </c>
      <c r="I472" t="s">
        <v>56</v>
      </c>
      <c r="J472">
        <v>4</v>
      </c>
      <c r="K472" t="s">
        <v>40</v>
      </c>
      <c r="L472" t="s">
        <v>41</v>
      </c>
      <c r="M472" t="s">
        <v>34</v>
      </c>
      <c r="N472" s="2">
        <v>106277</v>
      </c>
      <c r="O472">
        <v>2</v>
      </c>
      <c r="P472" t="s">
        <v>35</v>
      </c>
      <c r="Q472" s="1">
        <v>40987</v>
      </c>
      <c r="R472" t="s">
        <v>35</v>
      </c>
      <c r="S472">
        <v>10</v>
      </c>
      <c r="T472">
        <v>0</v>
      </c>
      <c r="U472">
        <v>5</v>
      </c>
      <c r="V472">
        <v>5</v>
      </c>
    </row>
    <row r="473" spans="1:22" x14ac:dyDescent="0.25">
      <c r="A473" t="s">
        <v>1358</v>
      </c>
      <c r="B473" t="s">
        <v>8766</v>
      </c>
      <c r="C473" t="s">
        <v>28</v>
      </c>
      <c r="D473">
        <v>29</v>
      </c>
      <c r="E473" t="s">
        <v>55</v>
      </c>
      <c r="F473" t="s">
        <v>30</v>
      </c>
      <c r="G473">
        <v>12</v>
      </c>
      <c r="H473" t="s">
        <v>9769</v>
      </c>
      <c r="I473" t="s">
        <v>31</v>
      </c>
      <c r="J473">
        <v>4</v>
      </c>
      <c r="K473" t="s">
        <v>44</v>
      </c>
      <c r="L473" t="s">
        <v>53</v>
      </c>
      <c r="M473" t="s">
        <v>34</v>
      </c>
      <c r="N473" s="2">
        <v>62756</v>
      </c>
      <c r="O473">
        <v>0</v>
      </c>
      <c r="P473" t="s">
        <v>35</v>
      </c>
      <c r="Q473" s="1">
        <v>41773</v>
      </c>
      <c r="R473" t="s">
        <v>35</v>
      </c>
      <c r="S473">
        <v>8</v>
      </c>
      <c r="T473">
        <v>3</v>
      </c>
      <c r="U473">
        <v>5</v>
      </c>
      <c r="V473">
        <v>8</v>
      </c>
    </row>
    <row r="474" spans="1:22" x14ac:dyDescent="0.25">
      <c r="A474" t="s">
        <v>505</v>
      </c>
      <c r="B474" t="s">
        <v>8767</v>
      </c>
      <c r="C474" t="s">
        <v>28</v>
      </c>
      <c r="D474">
        <v>34</v>
      </c>
      <c r="E474" t="s">
        <v>29</v>
      </c>
      <c r="F474" t="s">
        <v>39</v>
      </c>
      <c r="G474">
        <v>19</v>
      </c>
      <c r="H474" t="s">
        <v>8291</v>
      </c>
      <c r="I474" t="s">
        <v>56</v>
      </c>
      <c r="J474">
        <v>3</v>
      </c>
      <c r="K474" t="s">
        <v>40</v>
      </c>
      <c r="L474" t="s">
        <v>60</v>
      </c>
      <c r="M474" t="s">
        <v>50</v>
      </c>
      <c r="N474" s="2">
        <v>46740</v>
      </c>
      <c r="O474">
        <v>0</v>
      </c>
      <c r="P474" t="s">
        <v>35</v>
      </c>
      <c r="Q474" s="1">
        <v>41704</v>
      </c>
      <c r="R474" t="s">
        <v>35</v>
      </c>
      <c r="S474">
        <v>8</v>
      </c>
      <c r="T474">
        <v>1</v>
      </c>
      <c r="U474">
        <v>6</v>
      </c>
      <c r="V474">
        <v>1</v>
      </c>
    </row>
    <row r="475" spans="1:22" x14ac:dyDescent="0.25">
      <c r="A475" t="s">
        <v>506</v>
      </c>
      <c r="B475" t="s">
        <v>8768</v>
      </c>
      <c r="C475" t="s">
        <v>49</v>
      </c>
      <c r="D475">
        <v>23</v>
      </c>
      <c r="E475" t="s">
        <v>29</v>
      </c>
      <c r="F475" t="s">
        <v>30</v>
      </c>
      <c r="G475">
        <v>32</v>
      </c>
      <c r="H475" t="s">
        <v>8291</v>
      </c>
      <c r="I475" t="s">
        <v>31</v>
      </c>
      <c r="J475">
        <v>4</v>
      </c>
      <c r="K475" t="s">
        <v>44</v>
      </c>
      <c r="L475" t="s">
        <v>53</v>
      </c>
      <c r="M475" t="s">
        <v>97</v>
      </c>
      <c r="N475" s="2">
        <v>47294</v>
      </c>
      <c r="O475">
        <v>3</v>
      </c>
      <c r="P475" t="s">
        <v>35</v>
      </c>
      <c r="Q475" s="1">
        <v>43817</v>
      </c>
      <c r="R475" t="s">
        <v>35</v>
      </c>
      <c r="S475">
        <v>3</v>
      </c>
      <c r="T475">
        <v>0</v>
      </c>
      <c r="U475">
        <v>2</v>
      </c>
      <c r="V475">
        <v>0</v>
      </c>
    </row>
    <row r="476" spans="1:22" x14ac:dyDescent="0.25">
      <c r="A476" t="s">
        <v>1163</v>
      </c>
      <c r="B476" t="s">
        <v>8769</v>
      </c>
      <c r="C476" t="s">
        <v>49</v>
      </c>
      <c r="D476">
        <v>36</v>
      </c>
      <c r="E476" t="s">
        <v>29</v>
      </c>
      <c r="F476" t="s">
        <v>30</v>
      </c>
      <c r="G476">
        <v>32</v>
      </c>
      <c r="H476" t="s">
        <v>8291</v>
      </c>
      <c r="I476" t="s">
        <v>56</v>
      </c>
      <c r="J476">
        <v>3</v>
      </c>
      <c r="K476" t="s">
        <v>44</v>
      </c>
      <c r="L476" t="s">
        <v>81</v>
      </c>
      <c r="M476" t="s">
        <v>34</v>
      </c>
      <c r="N476" s="2">
        <v>111294</v>
      </c>
      <c r="O476">
        <v>1</v>
      </c>
      <c r="P476" t="s">
        <v>35</v>
      </c>
      <c r="Q476" s="1">
        <v>40970</v>
      </c>
      <c r="R476" t="s">
        <v>35</v>
      </c>
      <c r="S476">
        <v>10</v>
      </c>
      <c r="T476">
        <v>8</v>
      </c>
      <c r="U476">
        <v>8</v>
      </c>
      <c r="V476">
        <v>10</v>
      </c>
    </row>
    <row r="477" spans="1:22" x14ac:dyDescent="0.25">
      <c r="A477" t="s">
        <v>1291</v>
      </c>
      <c r="B477" t="s">
        <v>8770</v>
      </c>
      <c r="C477" t="s">
        <v>28</v>
      </c>
      <c r="D477">
        <v>33</v>
      </c>
      <c r="E477" t="s">
        <v>29</v>
      </c>
      <c r="F477" t="s">
        <v>39</v>
      </c>
      <c r="G477">
        <v>41</v>
      </c>
      <c r="H477" t="s">
        <v>8291</v>
      </c>
      <c r="I477" t="s">
        <v>56</v>
      </c>
      <c r="J477">
        <v>2</v>
      </c>
      <c r="K477" t="s">
        <v>69</v>
      </c>
      <c r="L477" t="s">
        <v>41</v>
      </c>
      <c r="M477" t="s">
        <v>34</v>
      </c>
      <c r="N477" s="2">
        <v>71201</v>
      </c>
      <c r="O477">
        <v>2</v>
      </c>
      <c r="P477" t="s">
        <v>35</v>
      </c>
      <c r="Q477" s="1">
        <v>40932</v>
      </c>
      <c r="R477" t="s">
        <v>35</v>
      </c>
      <c r="S477">
        <v>10</v>
      </c>
      <c r="T477">
        <v>8</v>
      </c>
      <c r="U477">
        <v>10</v>
      </c>
      <c r="V477">
        <v>4</v>
      </c>
    </row>
    <row r="478" spans="1:22" x14ac:dyDescent="0.25">
      <c r="A478" t="s">
        <v>574</v>
      </c>
      <c r="B478" t="s">
        <v>8771</v>
      </c>
      <c r="C478" t="s">
        <v>49</v>
      </c>
      <c r="D478">
        <v>37</v>
      </c>
      <c r="E478" t="s">
        <v>29</v>
      </c>
      <c r="F478" t="s">
        <v>39</v>
      </c>
      <c r="G478">
        <v>19</v>
      </c>
      <c r="H478" t="s">
        <v>8292</v>
      </c>
      <c r="I478" t="s">
        <v>31</v>
      </c>
      <c r="J478">
        <v>3</v>
      </c>
      <c r="K478" t="s">
        <v>40</v>
      </c>
      <c r="L478" t="s">
        <v>41</v>
      </c>
      <c r="M478" t="s">
        <v>34</v>
      </c>
      <c r="N478" s="2">
        <v>230381</v>
      </c>
      <c r="O478">
        <v>1</v>
      </c>
      <c r="P478" t="s">
        <v>35</v>
      </c>
      <c r="Q478" s="1">
        <v>41992</v>
      </c>
      <c r="R478" t="s">
        <v>35</v>
      </c>
      <c r="S478">
        <v>8</v>
      </c>
      <c r="T478">
        <v>3</v>
      </c>
      <c r="U478">
        <v>3</v>
      </c>
      <c r="V478">
        <v>7</v>
      </c>
    </row>
    <row r="479" spans="1:22" x14ac:dyDescent="0.25">
      <c r="A479" t="s">
        <v>513</v>
      </c>
      <c r="B479" t="s">
        <v>8772</v>
      </c>
      <c r="C479" t="s">
        <v>49</v>
      </c>
      <c r="D479">
        <v>25</v>
      </c>
      <c r="E479" t="s">
        <v>29</v>
      </c>
      <c r="F479" t="s">
        <v>39</v>
      </c>
      <c r="G479">
        <v>11</v>
      </c>
      <c r="H479" t="s">
        <v>9769</v>
      </c>
      <c r="I479" t="s">
        <v>43</v>
      </c>
      <c r="J479">
        <v>3</v>
      </c>
      <c r="K479" t="s">
        <v>69</v>
      </c>
      <c r="L479" t="s">
        <v>41</v>
      </c>
      <c r="M479" t="s">
        <v>50</v>
      </c>
      <c r="N479" s="2">
        <v>53930</v>
      </c>
      <c r="O479">
        <v>0</v>
      </c>
      <c r="P479" t="s">
        <v>47</v>
      </c>
      <c r="Q479" s="1">
        <v>43356</v>
      </c>
      <c r="R479" t="s">
        <v>47</v>
      </c>
      <c r="S479">
        <v>3</v>
      </c>
      <c r="T479">
        <v>2</v>
      </c>
      <c r="U479">
        <v>3</v>
      </c>
      <c r="V479">
        <v>1</v>
      </c>
    </row>
    <row r="480" spans="1:22" x14ac:dyDescent="0.25">
      <c r="A480" t="s">
        <v>514</v>
      </c>
      <c r="B480" t="s">
        <v>8773</v>
      </c>
      <c r="C480" t="s">
        <v>37</v>
      </c>
      <c r="D480">
        <v>48</v>
      </c>
      <c r="E480" t="s">
        <v>38</v>
      </c>
      <c r="F480" t="s">
        <v>39</v>
      </c>
      <c r="G480">
        <v>9</v>
      </c>
      <c r="H480" t="s">
        <v>8292</v>
      </c>
      <c r="I480" t="s">
        <v>96</v>
      </c>
      <c r="J480">
        <v>3</v>
      </c>
      <c r="K480" t="s">
        <v>62</v>
      </c>
      <c r="L480" t="s">
        <v>41</v>
      </c>
      <c r="M480" t="s">
        <v>97</v>
      </c>
      <c r="N480" s="2">
        <v>288450</v>
      </c>
      <c r="O480">
        <v>2</v>
      </c>
      <c r="P480" t="s">
        <v>47</v>
      </c>
      <c r="Q480" s="1">
        <v>41783</v>
      </c>
      <c r="R480" t="s">
        <v>35</v>
      </c>
      <c r="S480">
        <v>8</v>
      </c>
      <c r="T480">
        <v>2</v>
      </c>
      <c r="U480">
        <v>6</v>
      </c>
      <c r="V480">
        <v>4</v>
      </c>
    </row>
    <row r="481" spans="1:22" x14ac:dyDescent="0.25">
      <c r="A481" t="s">
        <v>1260</v>
      </c>
      <c r="B481" t="s">
        <v>8774</v>
      </c>
      <c r="C481" t="s">
        <v>49</v>
      </c>
      <c r="D481">
        <v>40</v>
      </c>
      <c r="E481" t="s">
        <v>29</v>
      </c>
      <c r="F481" t="s">
        <v>39</v>
      </c>
      <c r="G481">
        <v>2</v>
      </c>
      <c r="H481" t="s">
        <v>8292</v>
      </c>
      <c r="I481" t="s">
        <v>31</v>
      </c>
      <c r="J481">
        <v>4</v>
      </c>
      <c r="K481" t="s">
        <v>59</v>
      </c>
      <c r="L481" t="s">
        <v>41</v>
      </c>
      <c r="M481" t="s">
        <v>34</v>
      </c>
      <c r="N481" s="2">
        <v>204005</v>
      </c>
      <c r="O481">
        <v>1</v>
      </c>
      <c r="P481" t="s">
        <v>35</v>
      </c>
      <c r="Q481" s="1">
        <v>41800</v>
      </c>
      <c r="R481" t="s">
        <v>35</v>
      </c>
      <c r="S481">
        <v>8</v>
      </c>
      <c r="T481">
        <v>7</v>
      </c>
      <c r="U481">
        <v>7</v>
      </c>
      <c r="V481">
        <v>3</v>
      </c>
    </row>
    <row r="482" spans="1:22" x14ac:dyDescent="0.25">
      <c r="A482" t="s">
        <v>1424</v>
      </c>
      <c r="B482" t="s">
        <v>8775</v>
      </c>
      <c r="C482" t="s">
        <v>28</v>
      </c>
      <c r="D482">
        <v>20</v>
      </c>
      <c r="E482" t="s">
        <v>29</v>
      </c>
      <c r="F482" t="s">
        <v>39</v>
      </c>
      <c r="G482">
        <v>8</v>
      </c>
      <c r="H482" t="s">
        <v>8291</v>
      </c>
      <c r="I482" t="s">
        <v>31</v>
      </c>
      <c r="J482">
        <v>3</v>
      </c>
      <c r="K482" t="s">
        <v>40</v>
      </c>
      <c r="L482" t="s">
        <v>60</v>
      </c>
      <c r="M482" t="s">
        <v>97</v>
      </c>
      <c r="N482" s="2">
        <v>27060</v>
      </c>
      <c r="O482">
        <v>1</v>
      </c>
      <c r="P482" t="s">
        <v>47</v>
      </c>
      <c r="Q482" s="1">
        <v>44565</v>
      </c>
      <c r="R482" t="s">
        <v>47</v>
      </c>
      <c r="S482">
        <v>0</v>
      </c>
      <c r="T482">
        <v>0</v>
      </c>
      <c r="U482">
        <v>0</v>
      </c>
      <c r="V482">
        <v>0</v>
      </c>
    </row>
    <row r="483" spans="1:22" x14ac:dyDescent="0.25">
      <c r="A483" t="s">
        <v>523</v>
      </c>
      <c r="B483" t="s">
        <v>8776</v>
      </c>
      <c r="C483" t="s">
        <v>28</v>
      </c>
      <c r="D483">
        <v>29</v>
      </c>
      <c r="E483" t="s">
        <v>29</v>
      </c>
      <c r="F483" t="s">
        <v>39</v>
      </c>
      <c r="G483">
        <v>44</v>
      </c>
      <c r="H483" t="s">
        <v>8291</v>
      </c>
      <c r="I483" t="s">
        <v>31</v>
      </c>
      <c r="J483">
        <v>3</v>
      </c>
      <c r="K483" t="s">
        <v>69</v>
      </c>
      <c r="L483" t="s">
        <v>93</v>
      </c>
      <c r="M483" t="s">
        <v>50</v>
      </c>
      <c r="N483" s="2">
        <v>377203</v>
      </c>
      <c r="O483">
        <v>0</v>
      </c>
      <c r="P483" t="s">
        <v>47</v>
      </c>
      <c r="Q483" s="1">
        <v>41471</v>
      </c>
      <c r="R483" t="s">
        <v>47</v>
      </c>
      <c r="S483">
        <v>5</v>
      </c>
      <c r="T483">
        <v>4</v>
      </c>
      <c r="U483">
        <v>4</v>
      </c>
      <c r="V483">
        <v>0</v>
      </c>
    </row>
    <row r="484" spans="1:22" x14ac:dyDescent="0.25">
      <c r="A484" t="s">
        <v>850</v>
      </c>
      <c r="B484" t="s">
        <v>8777</v>
      </c>
      <c r="C484" t="s">
        <v>49</v>
      </c>
      <c r="D484">
        <v>30</v>
      </c>
      <c r="E484" t="s">
        <v>29</v>
      </c>
      <c r="F484" t="s">
        <v>39</v>
      </c>
      <c r="G484">
        <v>12</v>
      </c>
      <c r="H484" t="s">
        <v>8291</v>
      </c>
      <c r="I484" t="s">
        <v>31</v>
      </c>
      <c r="J484">
        <v>3</v>
      </c>
      <c r="K484" t="s">
        <v>69</v>
      </c>
      <c r="L484" t="s">
        <v>41</v>
      </c>
      <c r="M484" t="s">
        <v>97</v>
      </c>
      <c r="N484" s="2">
        <v>145929</v>
      </c>
      <c r="O484">
        <v>3</v>
      </c>
      <c r="P484" t="s">
        <v>35</v>
      </c>
      <c r="Q484" s="1">
        <v>44369</v>
      </c>
      <c r="R484" t="s">
        <v>35</v>
      </c>
      <c r="S484">
        <v>1</v>
      </c>
      <c r="T484">
        <v>0</v>
      </c>
      <c r="U484">
        <v>1</v>
      </c>
      <c r="V484">
        <v>1</v>
      </c>
    </row>
    <row r="485" spans="1:22" x14ac:dyDescent="0.25">
      <c r="A485" t="s">
        <v>743</v>
      </c>
      <c r="B485" t="s">
        <v>8778</v>
      </c>
      <c r="C485" t="s">
        <v>196</v>
      </c>
      <c r="D485">
        <v>23</v>
      </c>
      <c r="E485" t="s">
        <v>29</v>
      </c>
      <c r="F485" t="s">
        <v>30</v>
      </c>
      <c r="G485">
        <v>32</v>
      </c>
      <c r="H485" t="s">
        <v>8291</v>
      </c>
      <c r="I485" t="s">
        <v>31</v>
      </c>
      <c r="J485">
        <v>4</v>
      </c>
      <c r="K485" t="s">
        <v>44</v>
      </c>
      <c r="L485" t="s">
        <v>33</v>
      </c>
      <c r="M485" t="s">
        <v>97</v>
      </c>
      <c r="N485" s="2">
        <v>23041</v>
      </c>
      <c r="O485">
        <v>1</v>
      </c>
      <c r="P485" t="s">
        <v>47</v>
      </c>
      <c r="Q485" s="1">
        <v>42916</v>
      </c>
      <c r="R485" t="s">
        <v>35</v>
      </c>
      <c r="S485">
        <v>5</v>
      </c>
      <c r="T485">
        <v>1</v>
      </c>
      <c r="U485">
        <v>5</v>
      </c>
      <c r="V485">
        <v>3</v>
      </c>
    </row>
    <row r="486" spans="1:22" x14ac:dyDescent="0.25">
      <c r="A486" t="s">
        <v>962</v>
      </c>
      <c r="B486" t="s">
        <v>8779</v>
      </c>
      <c r="C486" t="s">
        <v>49</v>
      </c>
      <c r="D486">
        <v>27</v>
      </c>
      <c r="E486" t="s">
        <v>29</v>
      </c>
      <c r="F486" t="s">
        <v>39</v>
      </c>
      <c r="G486">
        <v>16</v>
      </c>
      <c r="H486" t="s">
        <v>8291</v>
      </c>
      <c r="I486" t="s">
        <v>31</v>
      </c>
      <c r="J486">
        <v>3</v>
      </c>
      <c r="K486" t="s">
        <v>69</v>
      </c>
      <c r="L486" t="s">
        <v>93</v>
      </c>
      <c r="M486" t="s">
        <v>50</v>
      </c>
      <c r="N486" s="2">
        <v>225831</v>
      </c>
      <c r="O486">
        <v>1</v>
      </c>
      <c r="P486" t="s">
        <v>35</v>
      </c>
      <c r="Q486" s="1">
        <v>44311</v>
      </c>
      <c r="R486" t="s">
        <v>35</v>
      </c>
      <c r="S486">
        <v>1</v>
      </c>
      <c r="T486">
        <v>1</v>
      </c>
      <c r="U486">
        <v>1</v>
      </c>
      <c r="V486">
        <v>0</v>
      </c>
    </row>
    <row r="487" spans="1:22" x14ac:dyDescent="0.25">
      <c r="A487" t="s">
        <v>1256</v>
      </c>
      <c r="B487" t="s">
        <v>8780</v>
      </c>
      <c r="C487" t="s">
        <v>49</v>
      </c>
      <c r="D487">
        <v>26</v>
      </c>
      <c r="E487" t="s">
        <v>29</v>
      </c>
      <c r="F487" t="s">
        <v>30</v>
      </c>
      <c r="G487">
        <v>34</v>
      </c>
      <c r="H487" t="s">
        <v>8291</v>
      </c>
      <c r="I487" t="s">
        <v>43</v>
      </c>
      <c r="J487">
        <v>4</v>
      </c>
      <c r="K487" t="s">
        <v>32</v>
      </c>
      <c r="L487" t="s">
        <v>33</v>
      </c>
      <c r="M487" t="s">
        <v>34</v>
      </c>
      <c r="N487" s="2">
        <v>71198</v>
      </c>
      <c r="O487">
        <v>0</v>
      </c>
      <c r="P487" t="s">
        <v>35</v>
      </c>
      <c r="Q487" s="1">
        <v>43046</v>
      </c>
      <c r="R487" t="s">
        <v>47</v>
      </c>
      <c r="S487">
        <v>5</v>
      </c>
      <c r="T487">
        <v>0</v>
      </c>
      <c r="U487">
        <v>0</v>
      </c>
      <c r="V487">
        <v>1</v>
      </c>
    </row>
    <row r="488" spans="1:22" x14ac:dyDescent="0.25">
      <c r="A488" t="s">
        <v>530</v>
      </c>
      <c r="B488" t="s">
        <v>8781</v>
      </c>
      <c r="C488" t="s">
        <v>28</v>
      </c>
      <c r="D488">
        <v>30</v>
      </c>
      <c r="E488" t="s">
        <v>29</v>
      </c>
      <c r="F488" t="s">
        <v>30</v>
      </c>
      <c r="G488">
        <v>14</v>
      </c>
      <c r="H488" t="s">
        <v>8291</v>
      </c>
      <c r="I488" t="s">
        <v>56</v>
      </c>
      <c r="J488">
        <v>4</v>
      </c>
      <c r="K488" t="s">
        <v>44</v>
      </c>
      <c r="L488" t="s">
        <v>45</v>
      </c>
      <c r="M488" t="s">
        <v>34</v>
      </c>
      <c r="N488" s="2">
        <v>194823</v>
      </c>
      <c r="O488">
        <v>1</v>
      </c>
      <c r="P488" t="s">
        <v>35</v>
      </c>
      <c r="Q488" s="1">
        <v>41000</v>
      </c>
      <c r="R488" t="s">
        <v>35</v>
      </c>
      <c r="S488">
        <v>10</v>
      </c>
      <c r="T488">
        <v>4</v>
      </c>
      <c r="U488">
        <v>9</v>
      </c>
      <c r="V488">
        <v>8</v>
      </c>
    </row>
    <row r="489" spans="1:22" x14ac:dyDescent="0.25">
      <c r="A489" t="s">
        <v>1086</v>
      </c>
      <c r="B489" t="s">
        <v>8782</v>
      </c>
      <c r="C489" t="s">
        <v>37</v>
      </c>
      <c r="D489">
        <v>37</v>
      </c>
      <c r="E489" t="s">
        <v>29</v>
      </c>
      <c r="F489" t="s">
        <v>39</v>
      </c>
      <c r="G489">
        <v>30</v>
      </c>
      <c r="H489" t="s">
        <v>8292</v>
      </c>
      <c r="I489" t="s">
        <v>96</v>
      </c>
      <c r="J489">
        <v>3</v>
      </c>
      <c r="K489" t="s">
        <v>69</v>
      </c>
      <c r="L489" t="s">
        <v>41</v>
      </c>
      <c r="M489" t="s">
        <v>34</v>
      </c>
      <c r="N489" s="2">
        <v>61117</v>
      </c>
      <c r="O489">
        <v>1</v>
      </c>
      <c r="P489" t="s">
        <v>47</v>
      </c>
      <c r="Q489" s="1">
        <v>41800</v>
      </c>
      <c r="R489" t="s">
        <v>35</v>
      </c>
      <c r="S489">
        <v>8</v>
      </c>
      <c r="T489">
        <v>2</v>
      </c>
      <c r="U489">
        <v>5</v>
      </c>
      <c r="V489">
        <v>0</v>
      </c>
    </row>
    <row r="490" spans="1:22" x14ac:dyDescent="0.25">
      <c r="A490" t="s">
        <v>531</v>
      </c>
      <c r="B490" t="s">
        <v>8783</v>
      </c>
      <c r="C490" t="s">
        <v>49</v>
      </c>
      <c r="D490">
        <v>28</v>
      </c>
      <c r="E490" t="s">
        <v>29</v>
      </c>
      <c r="F490" t="s">
        <v>30</v>
      </c>
      <c r="G490">
        <v>9</v>
      </c>
      <c r="H490" t="s">
        <v>8292</v>
      </c>
      <c r="I490" t="s">
        <v>56</v>
      </c>
      <c r="J490">
        <v>4</v>
      </c>
      <c r="K490" t="s">
        <v>44</v>
      </c>
      <c r="L490" t="s">
        <v>33</v>
      </c>
      <c r="M490" t="s">
        <v>50</v>
      </c>
      <c r="N490" s="2">
        <v>43578</v>
      </c>
      <c r="O490">
        <v>0</v>
      </c>
      <c r="P490" t="s">
        <v>47</v>
      </c>
      <c r="Q490" s="1">
        <v>41026</v>
      </c>
      <c r="R490" t="s">
        <v>47</v>
      </c>
      <c r="S490">
        <v>5</v>
      </c>
      <c r="T490">
        <v>3</v>
      </c>
      <c r="U490">
        <v>5</v>
      </c>
      <c r="V490">
        <v>5</v>
      </c>
    </row>
    <row r="491" spans="1:22" x14ac:dyDescent="0.25">
      <c r="A491" t="s">
        <v>1537</v>
      </c>
      <c r="B491" t="s">
        <v>8784</v>
      </c>
      <c r="C491" t="s">
        <v>28</v>
      </c>
      <c r="D491">
        <v>47</v>
      </c>
      <c r="E491" t="s">
        <v>29</v>
      </c>
      <c r="F491" t="s">
        <v>30</v>
      </c>
      <c r="G491">
        <v>41</v>
      </c>
      <c r="H491" t="s">
        <v>8292</v>
      </c>
      <c r="I491" t="s">
        <v>65</v>
      </c>
      <c r="J491">
        <v>1</v>
      </c>
      <c r="K491" t="s">
        <v>44</v>
      </c>
      <c r="L491" t="s">
        <v>53</v>
      </c>
      <c r="M491" t="s">
        <v>34</v>
      </c>
      <c r="N491" s="2">
        <v>40786</v>
      </c>
      <c r="O491">
        <v>0</v>
      </c>
      <c r="P491" t="s">
        <v>35</v>
      </c>
      <c r="Q491" s="1">
        <v>40940</v>
      </c>
      <c r="R491" t="s">
        <v>35</v>
      </c>
      <c r="S491">
        <v>10</v>
      </c>
      <c r="T491">
        <v>3</v>
      </c>
      <c r="U491">
        <v>5</v>
      </c>
      <c r="V491">
        <v>5</v>
      </c>
    </row>
    <row r="492" spans="1:22" x14ac:dyDescent="0.25">
      <c r="A492" t="s">
        <v>533</v>
      </c>
      <c r="B492" t="s">
        <v>8785</v>
      </c>
      <c r="C492" t="s">
        <v>28</v>
      </c>
      <c r="D492">
        <v>44</v>
      </c>
      <c r="E492" t="s">
        <v>29</v>
      </c>
      <c r="F492" t="s">
        <v>39</v>
      </c>
      <c r="G492">
        <v>27</v>
      </c>
      <c r="H492" t="s">
        <v>8292</v>
      </c>
      <c r="I492" t="s">
        <v>56</v>
      </c>
      <c r="J492">
        <v>3</v>
      </c>
      <c r="K492" t="s">
        <v>62</v>
      </c>
      <c r="L492" t="s">
        <v>41</v>
      </c>
      <c r="M492" t="s">
        <v>50</v>
      </c>
      <c r="N492" s="2">
        <v>101906</v>
      </c>
      <c r="O492">
        <v>0</v>
      </c>
      <c r="P492" t="s">
        <v>35</v>
      </c>
      <c r="Q492" s="1">
        <v>41713</v>
      </c>
      <c r="R492" t="s">
        <v>35</v>
      </c>
      <c r="S492">
        <v>8</v>
      </c>
      <c r="T492">
        <v>3</v>
      </c>
      <c r="U492">
        <v>4</v>
      </c>
      <c r="V492">
        <v>7</v>
      </c>
    </row>
    <row r="493" spans="1:22" x14ac:dyDescent="0.25">
      <c r="A493" t="s">
        <v>1227</v>
      </c>
      <c r="B493" t="s">
        <v>8786</v>
      </c>
      <c r="C493" t="s">
        <v>28</v>
      </c>
      <c r="D493">
        <v>26</v>
      </c>
      <c r="E493" t="s">
        <v>29</v>
      </c>
      <c r="F493" t="s">
        <v>39</v>
      </c>
      <c r="G493">
        <v>44</v>
      </c>
      <c r="H493" t="s">
        <v>8291</v>
      </c>
      <c r="I493" t="s">
        <v>31</v>
      </c>
      <c r="J493">
        <v>1</v>
      </c>
      <c r="K493" t="s">
        <v>59</v>
      </c>
      <c r="L493" t="s">
        <v>60</v>
      </c>
      <c r="M493" t="s">
        <v>50</v>
      </c>
      <c r="N493" s="2">
        <v>40638</v>
      </c>
      <c r="O493">
        <v>0</v>
      </c>
      <c r="P493" t="s">
        <v>47</v>
      </c>
      <c r="Q493" s="1">
        <v>41650</v>
      </c>
      <c r="R493" t="s">
        <v>47</v>
      </c>
      <c r="S493">
        <v>2</v>
      </c>
      <c r="T493">
        <v>0</v>
      </c>
      <c r="U493">
        <v>0</v>
      </c>
      <c r="V493">
        <v>1</v>
      </c>
    </row>
    <row r="494" spans="1:22" x14ac:dyDescent="0.25">
      <c r="A494" t="s">
        <v>1182</v>
      </c>
      <c r="B494" t="s">
        <v>8787</v>
      </c>
      <c r="C494" t="s">
        <v>49</v>
      </c>
      <c r="D494">
        <v>34</v>
      </c>
      <c r="E494" t="s">
        <v>29</v>
      </c>
      <c r="F494" t="s">
        <v>39</v>
      </c>
      <c r="G494">
        <v>16</v>
      </c>
      <c r="H494" t="s">
        <v>8292</v>
      </c>
      <c r="I494" t="s">
        <v>31</v>
      </c>
      <c r="J494">
        <v>2</v>
      </c>
      <c r="K494" t="s">
        <v>62</v>
      </c>
      <c r="L494" t="s">
        <v>41</v>
      </c>
      <c r="M494" t="s">
        <v>97</v>
      </c>
      <c r="N494" s="2">
        <v>100710</v>
      </c>
      <c r="O494">
        <v>1</v>
      </c>
      <c r="P494" t="s">
        <v>47</v>
      </c>
      <c r="Q494" s="1">
        <v>41049</v>
      </c>
      <c r="R494" t="s">
        <v>35</v>
      </c>
      <c r="S494">
        <v>10</v>
      </c>
      <c r="T494">
        <v>10</v>
      </c>
      <c r="U494">
        <v>10</v>
      </c>
      <c r="V494">
        <v>2</v>
      </c>
    </row>
    <row r="495" spans="1:22" x14ac:dyDescent="0.25">
      <c r="A495" t="s">
        <v>1097</v>
      </c>
      <c r="B495" t="s">
        <v>8788</v>
      </c>
      <c r="C495" t="s">
        <v>28</v>
      </c>
      <c r="D495">
        <v>28</v>
      </c>
      <c r="E495" t="s">
        <v>38</v>
      </c>
      <c r="F495" t="s">
        <v>39</v>
      </c>
      <c r="G495">
        <v>28</v>
      </c>
      <c r="H495" t="s">
        <v>8292</v>
      </c>
      <c r="I495" t="s">
        <v>124</v>
      </c>
      <c r="J495">
        <v>3</v>
      </c>
      <c r="K495" t="s">
        <v>40</v>
      </c>
      <c r="L495" t="s">
        <v>60</v>
      </c>
      <c r="M495" t="s">
        <v>50</v>
      </c>
      <c r="N495" s="2">
        <v>43939</v>
      </c>
      <c r="O495">
        <v>0</v>
      </c>
      <c r="P495" t="s">
        <v>35</v>
      </c>
      <c r="Q495" s="1">
        <v>41484</v>
      </c>
      <c r="R495" t="s">
        <v>47</v>
      </c>
      <c r="S495">
        <v>6</v>
      </c>
      <c r="T495">
        <v>1</v>
      </c>
      <c r="U495">
        <v>4</v>
      </c>
      <c r="V495">
        <v>3</v>
      </c>
    </row>
    <row r="496" spans="1:22" x14ac:dyDescent="0.25">
      <c r="A496" t="s">
        <v>710</v>
      </c>
      <c r="B496" t="s">
        <v>8789</v>
      </c>
      <c r="C496" t="s">
        <v>37</v>
      </c>
      <c r="D496">
        <v>21</v>
      </c>
      <c r="E496" t="s">
        <v>29</v>
      </c>
      <c r="F496" t="s">
        <v>30</v>
      </c>
      <c r="G496">
        <v>41</v>
      </c>
      <c r="H496" t="s">
        <v>8291</v>
      </c>
      <c r="I496" t="s">
        <v>43</v>
      </c>
      <c r="J496">
        <v>3</v>
      </c>
      <c r="K496" t="s">
        <v>44</v>
      </c>
      <c r="L496" t="s">
        <v>53</v>
      </c>
      <c r="M496" t="s">
        <v>50</v>
      </c>
      <c r="N496" s="2">
        <v>29793</v>
      </c>
      <c r="O496">
        <v>0</v>
      </c>
      <c r="P496" t="s">
        <v>47</v>
      </c>
      <c r="Q496" s="1">
        <v>43638</v>
      </c>
      <c r="R496" t="s">
        <v>47</v>
      </c>
      <c r="S496">
        <v>3</v>
      </c>
      <c r="T496">
        <v>0</v>
      </c>
      <c r="U496">
        <v>0</v>
      </c>
      <c r="V496">
        <v>2</v>
      </c>
    </row>
    <row r="497" spans="1:22" x14ac:dyDescent="0.25">
      <c r="A497" t="s">
        <v>540</v>
      </c>
      <c r="B497" t="s">
        <v>8790</v>
      </c>
      <c r="C497" t="s">
        <v>28</v>
      </c>
      <c r="D497">
        <v>43</v>
      </c>
      <c r="E497" t="s">
        <v>55</v>
      </c>
      <c r="F497" t="s">
        <v>30</v>
      </c>
      <c r="G497">
        <v>14</v>
      </c>
      <c r="H497" t="s">
        <v>8292</v>
      </c>
      <c r="I497" t="s">
        <v>31</v>
      </c>
      <c r="J497">
        <v>1</v>
      </c>
      <c r="K497" t="s">
        <v>44</v>
      </c>
      <c r="L497" t="s">
        <v>53</v>
      </c>
      <c r="M497" t="s">
        <v>34</v>
      </c>
      <c r="N497" s="2">
        <v>76331</v>
      </c>
      <c r="O497">
        <v>0</v>
      </c>
      <c r="P497" t="s">
        <v>35</v>
      </c>
      <c r="Q497" s="1">
        <v>41808</v>
      </c>
      <c r="R497" t="s">
        <v>35</v>
      </c>
      <c r="S497">
        <v>8</v>
      </c>
      <c r="T497">
        <v>2</v>
      </c>
      <c r="U497">
        <v>4</v>
      </c>
      <c r="V497">
        <v>3</v>
      </c>
    </row>
    <row r="498" spans="1:22" x14ac:dyDescent="0.25">
      <c r="A498" t="s">
        <v>856</v>
      </c>
      <c r="B498" t="s">
        <v>8791</v>
      </c>
      <c r="C498" t="s">
        <v>49</v>
      </c>
      <c r="D498">
        <v>24</v>
      </c>
      <c r="E498" t="s">
        <v>29</v>
      </c>
      <c r="F498" t="s">
        <v>30</v>
      </c>
      <c r="G498">
        <v>30</v>
      </c>
      <c r="H498" t="s">
        <v>8291</v>
      </c>
      <c r="I498" t="s">
        <v>31</v>
      </c>
      <c r="J498">
        <v>3</v>
      </c>
      <c r="K498" t="s">
        <v>32</v>
      </c>
      <c r="L498" t="s">
        <v>53</v>
      </c>
      <c r="M498" t="s">
        <v>50</v>
      </c>
      <c r="N498" s="2">
        <v>61883</v>
      </c>
      <c r="O498">
        <v>0</v>
      </c>
      <c r="P498" t="s">
        <v>35</v>
      </c>
      <c r="Q498" s="1">
        <v>42584</v>
      </c>
      <c r="R498" t="s">
        <v>47</v>
      </c>
      <c r="S498">
        <v>1</v>
      </c>
      <c r="T498">
        <v>1</v>
      </c>
      <c r="U498">
        <v>1</v>
      </c>
      <c r="V498">
        <v>0</v>
      </c>
    </row>
    <row r="499" spans="1:22" x14ac:dyDescent="0.25">
      <c r="A499" t="s">
        <v>867</v>
      </c>
      <c r="B499" t="s">
        <v>8792</v>
      </c>
      <c r="C499" t="s">
        <v>28</v>
      </c>
      <c r="D499">
        <v>29</v>
      </c>
      <c r="E499" t="s">
        <v>29</v>
      </c>
      <c r="F499" t="s">
        <v>144</v>
      </c>
      <c r="G499">
        <v>14</v>
      </c>
      <c r="H499" t="s">
        <v>9769</v>
      </c>
      <c r="I499" t="s">
        <v>96</v>
      </c>
      <c r="J499">
        <v>4</v>
      </c>
      <c r="K499" t="s">
        <v>59</v>
      </c>
      <c r="L499" t="s">
        <v>202</v>
      </c>
      <c r="M499" t="s">
        <v>34</v>
      </c>
      <c r="N499" s="2">
        <v>46703</v>
      </c>
      <c r="O499">
        <v>0</v>
      </c>
      <c r="P499" t="s">
        <v>35</v>
      </c>
      <c r="Q499" s="1">
        <v>41851</v>
      </c>
      <c r="R499" t="s">
        <v>47</v>
      </c>
      <c r="S499">
        <v>0</v>
      </c>
      <c r="T499">
        <v>0</v>
      </c>
      <c r="U499">
        <v>0</v>
      </c>
      <c r="V499">
        <v>0</v>
      </c>
    </row>
    <row r="500" spans="1:22" x14ac:dyDescent="0.25">
      <c r="A500" t="s">
        <v>861</v>
      </c>
      <c r="B500" t="s">
        <v>8793</v>
      </c>
      <c r="C500" t="s">
        <v>28</v>
      </c>
      <c r="D500">
        <v>38</v>
      </c>
      <c r="E500" t="s">
        <v>29</v>
      </c>
      <c r="F500" t="s">
        <v>39</v>
      </c>
      <c r="G500">
        <v>35</v>
      </c>
      <c r="H500" t="s">
        <v>8292</v>
      </c>
      <c r="I500" t="s">
        <v>56</v>
      </c>
      <c r="J500">
        <v>3</v>
      </c>
      <c r="K500" t="s">
        <v>40</v>
      </c>
      <c r="L500" t="s">
        <v>93</v>
      </c>
      <c r="M500" t="s">
        <v>50</v>
      </c>
      <c r="N500" s="2">
        <v>340229</v>
      </c>
      <c r="O500">
        <v>0</v>
      </c>
      <c r="P500" t="s">
        <v>47</v>
      </c>
      <c r="Q500" s="1">
        <v>40921</v>
      </c>
      <c r="R500" t="s">
        <v>35</v>
      </c>
      <c r="S500">
        <v>10</v>
      </c>
      <c r="T500">
        <v>7</v>
      </c>
      <c r="U500">
        <v>9</v>
      </c>
      <c r="V500">
        <v>3</v>
      </c>
    </row>
    <row r="501" spans="1:22" x14ac:dyDescent="0.25">
      <c r="A501" t="s">
        <v>721</v>
      </c>
      <c r="B501" t="s">
        <v>8794</v>
      </c>
      <c r="C501" t="s">
        <v>28</v>
      </c>
      <c r="D501">
        <v>29</v>
      </c>
      <c r="E501" t="s">
        <v>29</v>
      </c>
      <c r="F501" t="s">
        <v>39</v>
      </c>
      <c r="G501">
        <v>35</v>
      </c>
      <c r="H501" t="s">
        <v>8292</v>
      </c>
      <c r="I501" t="s">
        <v>43</v>
      </c>
      <c r="J501">
        <v>2</v>
      </c>
      <c r="K501" t="s">
        <v>62</v>
      </c>
      <c r="L501" t="s">
        <v>41</v>
      </c>
      <c r="M501" t="s">
        <v>34</v>
      </c>
      <c r="N501" s="2">
        <v>140962</v>
      </c>
      <c r="O501">
        <v>0</v>
      </c>
      <c r="P501" t="s">
        <v>47</v>
      </c>
      <c r="Q501" s="1">
        <v>41438</v>
      </c>
      <c r="R501" t="s">
        <v>47</v>
      </c>
      <c r="S501">
        <v>4</v>
      </c>
      <c r="T501">
        <v>0</v>
      </c>
      <c r="U501">
        <v>2</v>
      </c>
      <c r="V501">
        <v>4</v>
      </c>
    </row>
    <row r="502" spans="1:22" x14ac:dyDescent="0.25">
      <c r="A502" t="s">
        <v>1426</v>
      </c>
      <c r="B502" t="s">
        <v>8795</v>
      </c>
      <c r="C502" t="s">
        <v>28</v>
      </c>
      <c r="D502">
        <v>26</v>
      </c>
      <c r="E502" t="s">
        <v>29</v>
      </c>
      <c r="F502" t="s">
        <v>30</v>
      </c>
      <c r="G502">
        <v>5</v>
      </c>
      <c r="H502" t="s">
        <v>8291</v>
      </c>
      <c r="I502" t="s">
        <v>31</v>
      </c>
      <c r="J502">
        <v>3</v>
      </c>
      <c r="K502" t="s">
        <v>74</v>
      </c>
      <c r="L502" t="s">
        <v>53</v>
      </c>
      <c r="M502" t="s">
        <v>97</v>
      </c>
      <c r="N502" s="2">
        <v>49045</v>
      </c>
      <c r="O502">
        <v>1</v>
      </c>
      <c r="P502" t="s">
        <v>35</v>
      </c>
      <c r="Q502" s="1">
        <v>42382</v>
      </c>
      <c r="R502" t="s">
        <v>47</v>
      </c>
      <c r="S502">
        <v>1</v>
      </c>
      <c r="T502">
        <v>0</v>
      </c>
      <c r="U502">
        <v>0</v>
      </c>
      <c r="V502">
        <v>0</v>
      </c>
    </row>
    <row r="503" spans="1:22" x14ac:dyDescent="0.25">
      <c r="A503" t="s">
        <v>545</v>
      </c>
      <c r="B503" t="s">
        <v>8796</v>
      </c>
      <c r="C503" t="s">
        <v>49</v>
      </c>
      <c r="D503">
        <v>31</v>
      </c>
      <c r="E503" t="s">
        <v>38</v>
      </c>
      <c r="F503" t="s">
        <v>30</v>
      </c>
      <c r="G503">
        <v>4</v>
      </c>
      <c r="H503" t="s">
        <v>8292</v>
      </c>
      <c r="I503" t="s">
        <v>96</v>
      </c>
      <c r="J503">
        <v>2</v>
      </c>
      <c r="K503" t="s">
        <v>32</v>
      </c>
      <c r="L503" t="s">
        <v>53</v>
      </c>
      <c r="M503" t="s">
        <v>50</v>
      </c>
      <c r="N503" s="2">
        <v>69747</v>
      </c>
      <c r="O503">
        <v>0</v>
      </c>
      <c r="P503" t="s">
        <v>35</v>
      </c>
      <c r="Q503" s="1">
        <v>40920</v>
      </c>
      <c r="R503" t="s">
        <v>47</v>
      </c>
      <c r="S503">
        <v>6</v>
      </c>
      <c r="T503">
        <v>5</v>
      </c>
      <c r="U503">
        <v>5</v>
      </c>
      <c r="V503">
        <v>1</v>
      </c>
    </row>
    <row r="504" spans="1:22" x14ac:dyDescent="0.25">
      <c r="A504" t="s">
        <v>1318</v>
      </c>
      <c r="B504" t="s">
        <v>8797</v>
      </c>
      <c r="C504" t="s">
        <v>49</v>
      </c>
      <c r="D504">
        <v>45</v>
      </c>
      <c r="E504" t="s">
        <v>29</v>
      </c>
      <c r="F504" t="s">
        <v>30</v>
      </c>
      <c r="G504">
        <v>7</v>
      </c>
      <c r="H504" t="s">
        <v>8291</v>
      </c>
      <c r="I504" t="s">
        <v>31</v>
      </c>
      <c r="J504">
        <v>4</v>
      </c>
      <c r="K504" t="s">
        <v>52</v>
      </c>
      <c r="L504" t="s">
        <v>81</v>
      </c>
      <c r="M504" t="s">
        <v>50</v>
      </c>
      <c r="N504" s="2">
        <v>104720</v>
      </c>
      <c r="O504">
        <v>0</v>
      </c>
      <c r="P504" t="s">
        <v>35</v>
      </c>
      <c r="Q504" s="1">
        <v>41727</v>
      </c>
      <c r="R504" t="s">
        <v>35</v>
      </c>
      <c r="S504">
        <v>8</v>
      </c>
      <c r="T504">
        <v>7</v>
      </c>
      <c r="U504">
        <v>7</v>
      </c>
      <c r="V504">
        <v>0</v>
      </c>
    </row>
    <row r="505" spans="1:22" x14ac:dyDescent="0.25">
      <c r="A505" t="s">
        <v>622</v>
      </c>
      <c r="B505" t="s">
        <v>8798</v>
      </c>
      <c r="C505" t="s">
        <v>28</v>
      </c>
      <c r="D505">
        <v>28</v>
      </c>
      <c r="E505" t="s">
        <v>29</v>
      </c>
      <c r="F505" t="s">
        <v>30</v>
      </c>
      <c r="G505">
        <v>27</v>
      </c>
      <c r="H505" t="s">
        <v>8291</v>
      </c>
      <c r="I505" t="s">
        <v>31</v>
      </c>
      <c r="J505">
        <v>1</v>
      </c>
      <c r="K505" t="s">
        <v>32</v>
      </c>
      <c r="L505" t="s">
        <v>86</v>
      </c>
      <c r="M505" t="s">
        <v>34</v>
      </c>
      <c r="N505" s="2">
        <v>277344</v>
      </c>
      <c r="O505">
        <v>0</v>
      </c>
      <c r="P505" t="s">
        <v>47</v>
      </c>
      <c r="Q505" s="1">
        <v>41457</v>
      </c>
      <c r="R505" t="s">
        <v>47</v>
      </c>
      <c r="S505">
        <v>3</v>
      </c>
      <c r="T505">
        <v>1</v>
      </c>
      <c r="U505">
        <v>1</v>
      </c>
      <c r="V505">
        <v>1</v>
      </c>
    </row>
    <row r="506" spans="1:22" x14ac:dyDescent="0.25">
      <c r="A506" t="s">
        <v>548</v>
      </c>
      <c r="B506" t="s">
        <v>8799</v>
      </c>
      <c r="C506" t="s">
        <v>49</v>
      </c>
      <c r="D506">
        <v>41</v>
      </c>
      <c r="E506" t="s">
        <v>29</v>
      </c>
      <c r="F506" t="s">
        <v>39</v>
      </c>
      <c r="G506">
        <v>42</v>
      </c>
      <c r="H506" t="s">
        <v>8291</v>
      </c>
      <c r="I506" t="s">
        <v>56</v>
      </c>
      <c r="J506">
        <v>3</v>
      </c>
      <c r="K506" t="s">
        <v>59</v>
      </c>
      <c r="L506" t="s">
        <v>41</v>
      </c>
      <c r="M506" t="s">
        <v>34</v>
      </c>
      <c r="N506" s="2">
        <v>142853</v>
      </c>
      <c r="O506">
        <v>1</v>
      </c>
      <c r="P506" t="s">
        <v>35</v>
      </c>
      <c r="Q506" s="1">
        <v>41786</v>
      </c>
      <c r="R506" t="s">
        <v>35</v>
      </c>
      <c r="S506">
        <v>8</v>
      </c>
      <c r="T506">
        <v>7</v>
      </c>
      <c r="U506">
        <v>8</v>
      </c>
      <c r="V506">
        <v>7</v>
      </c>
    </row>
    <row r="507" spans="1:22" x14ac:dyDescent="0.25">
      <c r="A507" t="s">
        <v>1249</v>
      </c>
      <c r="B507" t="s">
        <v>8800</v>
      </c>
      <c r="C507" t="s">
        <v>49</v>
      </c>
      <c r="D507">
        <v>23</v>
      </c>
      <c r="E507" t="s">
        <v>29</v>
      </c>
      <c r="F507" t="s">
        <v>30</v>
      </c>
      <c r="G507">
        <v>23</v>
      </c>
      <c r="H507" t="s">
        <v>8291</v>
      </c>
      <c r="I507" t="s">
        <v>31</v>
      </c>
      <c r="J507">
        <v>3</v>
      </c>
      <c r="K507" t="s">
        <v>44</v>
      </c>
      <c r="L507" t="s">
        <v>33</v>
      </c>
      <c r="M507" t="s">
        <v>50</v>
      </c>
      <c r="N507" s="2">
        <v>40438</v>
      </c>
      <c r="O507">
        <v>0</v>
      </c>
      <c r="P507" t="s">
        <v>47</v>
      </c>
      <c r="Q507" s="1">
        <v>43424</v>
      </c>
      <c r="R507" t="s">
        <v>35</v>
      </c>
      <c r="S507">
        <v>4</v>
      </c>
      <c r="T507">
        <v>0</v>
      </c>
      <c r="U507">
        <v>0</v>
      </c>
      <c r="V507">
        <v>2</v>
      </c>
    </row>
    <row r="508" spans="1:22" x14ac:dyDescent="0.25">
      <c r="A508" t="s">
        <v>990</v>
      </c>
      <c r="B508" t="s">
        <v>8801</v>
      </c>
      <c r="C508" t="s">
        <v>28</v>
      </c>
      <c r="D508">
        <v>23</v>
      </c>
      <c r="E508" t="s">
        <v>55</v>
      </c>
      <c r="F508" t="s">
        <v>39</v>
      </c>
      <c r="G508">
        <v>10</v>
      </c>
      <c r="H508" t="s">
        <v>8292</v>
      </c>
      <c r="I508" t="s">
        <v>31</v>
      </c>
      <c r="J508">
        <v>2</v>
      </c>
      <c r="K508" t="s">
        <v>40</v>
      </c>
      <c r="L508" t="s">
        <v>41</v>
      </c>
      <c r="M508" t="s">
        <v>50</v>
      </c>
      <c r="N508" s="2">
        <v>94417</v>
      </c>
      <c r="O508">
        <v>0</v>
      </c>
      <c r="P508" t="s">
        <v>35</v>
      </c>
      <c r="Q508" s="1">
        <v>43802</v>
      </c>
      <c r="R508" t="s">
        <v>35</v>
      </c>
      <c r="S508">
        <v>3</v>
      </c>
      <c r="T508">
        <v>3</v>
      </c>
      <c r="U508">
        <v>3</v>
      </c>
      <c r="V508">
        <v>2</v>
      </c>
    </row>
    <row r="509" spans="1:22" x14ac:dyDescent="0.25">
      <c r="A509" t="s">
        <v>793</v>
      </c>
      <c r="B509" t="s">
        <v>8802</v>
      </c>
      <c r="C509" t="s">
        <v>49</v>
      </c>
      <c r="D509">
        <v>39</v>
      </c>
      <c r="E509" t="s">
        <v>29</v>
      </c>
      <c r="F509" t="s">
        <v>30</v>
      </c>
      <c r="G509">
        <v>10</v>
      </c>
      <c r="H509" t="s">
        <v>8291</v>
      </c>
      <c r="I509" t="s">
        <v>124</v>
      </c>
      <c r="J509">
        <v>2</v>
      </c>
      <c r="K509" t="s">
        <v>32</v>
      </c>
      <c r="L509" t="s">
        <v>53</v>
      </c>
      <c r="M509" t="s">
        <v>97</v>
      </c>
      <c r="N509" s="2">
        <v>65796</v>
      </c>
      <c r="O509">
        <v>1</v>
      </c>
      <c r="P509" t="s">
        <v>35</v>
      </c>
      <c r="Q509" s="1">
        <v>41457</v>
      </c>
      <c r="R509" t="s">
        <v>35</v>
      </c>
      <c r="S509">
        <v>9</v>
      </c>
      <c r="T509">
        <v>9</v>
      </c>
      <c r="U509">
        <v>9</v>
      </c>
      <c r="V509">
        <v>5</v>
      </c>
    </row>
    <row r="510" spans="1:22" x14ac:dyDescent="0.25">
      <c r="A510" t="s">
        <v>1505</v>
      </c>
      <c r="B510" t="s">
        <v>8803</v>
      </c>
      <c r="C510" t="s">
        <v>49</v>
      </c>
      <c r="D510">
        <v>36</v>
      </c>
      <c r="E510" t="s">
        <v>29</v>
      </c>
      <c r="F510" t="s">
        <v>30</v>
      </c>
      <c r="G510">
        <v>17</v>
      </c>
      <c r="H510" t="s">
        <v>8291</v>
      </c>
      <c r="I510" t="s">
        <v>56</v>
      </c>
      <c r="J510">
        <v>3</v>
      </c>
      <c r="K510" t="s">
        <v>44</v>
      </c>
      <c r="L510" t="s">
        <v>53</v>
      </c>
      <c r="M510" t="s">
        <v>50</v>
      </c>
      <c r="N510" s="2">
        <v>72118</v>
      </c>
      <c r="O510">
        <v>0</v>
      </c>
      <c r="P510" t="s">
        <v>35</v>
      </c>
      <c r="Q510" s="1">
        <v>41702</v>
      </c>
      <c r="R510" t="s">
        <v>35</v>
      </c>
      <c r="S510">
        <v>8</v>
      </c>
      <c r="T510">
        <v>7</v>
      </c>
      <c r="U510">
        <v>7</v>
      </c>
      <c r="V510">
        <v>8</v>
      </c>
    </row>
    <row r="511" spans="1:22" x14ac:dyDescent="0.25">
      <c r="A511" t="s">
        <v>554</v>
      </c>
      <c r="B511" t="s">
        <v>8804</v>
      </c>
      <c r="C511" t="s">
        <v>49</v>
      </c>
      <c r="D511">
        <v>42</v>
      </c>
      <c r="E511" t="s">
        <v>29</v>
      </c>
      <c r="F511" t="s">
        <v>30</v>
      </c>
      <c r="G511">
        <v>13</v>
      </c>
      <c r="H511" t="s">
        <v>8291</v>
      </c>
      <c r="I511" t="s">
        <v>31</v>
      </c>
      <c r="J511">
        <v>3</v>
      </c>
      <c r="K511" t="s">
        <v>44</v>
      </c>
      <c r="L511" t="s">
        <v>45</v>
      </c>
      <c r="M511" t="s">
        <v>50</v>
      </c>
      <c r="N511" s="2">
        <v>293303</v>
      </c>
      <c r="O511">
        <v>0</v>
      </c>
      <c r="P511" t="s">
        <v>35</v>
      </c>
      <c r="Q511" s="1">
        <v>44311</v>
      </c>
      <c r="R511" t="s">
        <v>35</v>
      </c>
      <c r="S511">
        <v>1</v>
      </c>
      <c r="T511">
        <v>0</v>
      </c>
      <c r="U511">
        <v>0</v>
      </c>
      <c r="V511">
        <v>1</v>
      </c>
    </row>
    <row r="512" spans="1:22" x14ac:dyDescent="0.25">
      <c r="A512" t="s">
        <v>1282</v>
      </c>
      <c r="B512" t="s">
        <v>8805</v>
      </c>
      <c r="C512" t="s">
        <v>28</v>
      </c>
      <c r="D512">
        <v>29</v>
      </c>
      <c r="E512" t="s">
        <v>29</v>
      </c>
      <c r="F512" t="s">
        <v>30</v>
      </c>
      <c r="G512">
        <v>36</v>
      </c>
      <c r="H512" t="s">
        <v>8292</v>
      </c>
      <c r="I512" t="s">
        <v>31</v>
      </c>
      <c r="J512">
        <v>1</v>
      </c>
      <c r="K512" t="s">
        <v>32</v>
      </c>
      <c r="L512" t="s">
        <v>53</v>
      </c>
      <c r="M512" t="s">
        <v>97</v>
      </c>
      <c r="N512" s="2">
        <v>86428</v>
      </c>
      <c r="O512">
        <v>3</v>
      </c>
      <c r="P512" t="s">
        <v>35</v>
      </c>
      <c r="Q512" s="1">
        <v>41963</v>
      </c>
      <c r="R512" t="s">
        <v>47</v>
      </c>
      <c r="S512">
        <v>6</v>
      </c>
      <c r="T512">
        <v>5</v>
      </c>
      <c r="U512">
        <v>5</v>
      </c>
      <c r="V512">
        <v>5</v>
      </c>
    </row>
    <row r="513" spans="1:22" x14ac:dyDescent="0.25">
      <c r="A513" t="s">
        <v>948</v>
      </c>
      <c r="B513" t="s">
        <v>8806</v>
      </c>
      <c r="C513" t="s">
        <v>28</v>
      </c>
      <c r="D513">
        <v>18</v>
      </c>
      <c r="E513" t="s">
        <v>29</v>
      </c>
      <c r="F513" t="s">
        <v>30</v>
      </c>
      <c r="G513">
        <v>32</v>
      </c>
      <c r="H513" t="s">
        <v>8292</v>
      </c>
      <c r="I513" t="s">
        <v>31</v>
      </c>
      <c r="J513">
        <v>1</v>
      </c>
      <c r="K513" t="s">
        <v>44</v>
      </c>
      <c r="L513" t="s">
        <v>45</v>
      </c>
      <c r="M513" t="s">
        <v>50</v>
      </c>
      <c r="N513" s="2">
        <v>50660</v>
      </c>
      <c r="O513">
        <v>1</v>
      </c>
      <c r="P513" t="s">
        <v>47</v>
      </c>
      <c r="Q513" s="1">
        <v>44668</v>
      </c>
      <c r="R513" t="s">
        <v>47</v>
      </c>
      <c r="S513">
        <v>0</v>
      </c>
      <c r="T513">
        <v>0</v>
      </c>
      <c r="U513">
        <v>0</v>
      </c>
      <c r="V513">
        <v>0</v>
      </c>
    </row>
    <row r="514" spans="1:22" x14ac:dyDescent="0.25">
      <c r="A514" t="s">
        <v>857</v>
      </c>
      <c r="B514" t="s">
        <v>8807</v>
      </c>
      <c r="C514" t="s">
        <v>49</v>
      </c>
      <c r="D514">
        <v>24</v>
      </c>
      <c r="E514" t="s">
        <v>29</v>
      </c>
      <c r="F514" t="s">
        <v>39</v>
      </c>
      <c r="G514">
        <v>3</v>
      </c>
      <c r="H514" t="s">
        <v>8291</v>
      </c>
      <c r="I514" t="s">
        <v>56</v>
      </c>
      <c r="J514">
        <v>3</v>
      </c>
      <c r="K514" t="s">
        <v>69</v>
      </c>
      <c r="L514" t="s">
        <v>41</v>
      </c>
      <c r="M514" t="s">
        <v>97</v>
      </c>
      <c r="N514" s="2">
        <v>130774</v>
      </c>
      <c r="O514">
        <v>1</v>
      </c>
      <c r="P514" t="s">
        <v>47</v>
      </c>
      <c r="Q514" s="1">
        <v>42597</v>
      </c>
      <c r="R514" t="s">
        <v>47</v>
      </c>
      <c r="S514">
        <v>4</v>
      </c>
      <c r="T514">
        <v>3</v>
      </c>
      <c r="U514">
        <v>3</v>
      </c>
      <c r="V514">
        <v>4</v>
      </c>
    </row>
    <row r="515" spans="1:22" x14ac:dyDescent="0.25">
      <c r="A515" t="s">
        <v>1028</v>
      </c>
      <c r="B515" t="s">
        <v>8808</v>
      </c>
      <c r="C515" t="s">
        <v>28</v>
      </c>
      <c r="D515">
        <v>43</v>
      </c>
      <c r="E515" t="s">
        <v>29</v>
      </c>
      <c r="F515" t="s">
        <v>39</v>
      </c>
      <c r="G515">
        <v>3</v>
      </c>
      <c r="H515" t="s">
        <v>9769</v>
      </c>
      <c r="I515" t="s">
        <v>124</v>
      </c>
      <c r="J515">
        <v>1</v>
      </c>
      <c r="K515" t="s">
        <v>62</v>
      </c>
      <c r="L515" t="s">
        <v>93</v>
      </c>
      <c r="M515" t="s">
        <v>34</v>
      </c>
      <c r="N515" s="2">
        <v>313198</v>
      </c>
      <c r="O515">
        <v>1</v>
      </c>
      <c r="P515" t="s">
        <v>35</v>
      </c>
      <c r="Q515" s="1">
        <v>41361</v>
      </c>
      <c r="R515" t="s">
        <v>35</v>
      </c>
      <c r="S515">
        <v>9</v>
      </c>
      <c r="T515">
        <v>5</v>
      </c>
      <c r="U515">
        <v>9</v>
      </c>
      <c r="V515">
        <v>2</v>
      </c>
    </row>
    <row r="516" spans="1:22" x14ac:dyDescent="0.25">
      <c r="A516" t="s">
        <v>1100</v>
      </c>
      <c r="B516" t="s">
        <v>8809</v>
      </c>
      <c r="C516" t="s">
        <v>49</v>
      </c>
      <c r="D516">
        <v>28</v>
      </c>
      <c r="E516" t="s">
        <v>29</v>
      </c>
      <c r="F516" t="s">
        <v>30</v>
      </c>
      <c r="G516">
        <v>12</v>
      </c>
      <c r="H516" t="s">
        <v>8291</v>
      </c>
      <c r="I516" t="s">
        <v>31</v>
      </c>
      <c r="J516">
        <v>2</v>
      </c>
      <c r="K516" t="s">
        <v>44</v>
      </c>
      <c r="L516" t="s">
        <v>53</v>
      </c>
      <c r="M516" t="s">
        <v>34</v>
      </c>
      <c r="N516" s="2">
        <v>115895</v>
      </c>
      <c r="O516">
        <v>1</v>
      </c>
      <c r="P516" t="s">
        <v>35</v>
      </c>
      <c r="Q516" s="1">
        <v>41729</v>
      </c>
      <c r="R516" t="s">
        <v>47</v>
      </c>
      <c r="S516">
        <v>4</v>
      </c>
      <c r="T516">
        <v>1</v>
      </c>
      <c r="U516">
        <v>3</v>
      </c>
      <c r="V516">
        <v>2</v>
      </c>
    </row>
    <row r="517" spans="1:22" x14ac:dyDescent="0.25">
      <c r="A517" t="s">
        <v>562</v>
      </c>
      <c r="B517" t="s">
        <v>8810</v>
      </c>
      <c r="C517" t="s">
        <v>37</v>
      </c>
      <c r="D517">
        <v>33</v>
      </c>
      <c r="E517" t="s">
        <v>29</v>
      </c>
      <c r="F517" t="s">
        <v>30</v>
      </c>
      <c r="G517">
        <v>15</v>
      </c>
      <c r="H517" t="s">
        <v>8291</v>
      </c>
      <c r="I517" t="s">
        <v>31</v>
      </c>
      <c r="J517">
        <v>4</v>
      </c>
      <c r="K517" t="s">
        <v>74</v>
      </c>
      <c r="L517" t="s">
        <v>81</v>
      </c>
      <c r="M517" t="s">
        <v>34</v>
      </c>
      <c r="N517" s="2">
        <v>108095</v>
      </c>
      <c r="O517">
        <v>0</v>
      </c>
      <c r="P517" t="s">
        <v>47</v>
      </c>
      <c r="Q517" s="1">
        <v>41557</v>
      </c>
      <c r="R517" t="s">
        <v>35</v>
      </c>
      <c r="S517">
        <v>9</v>
      </c>
      <c r="T517">
        <v>8</v>
      </c>
      <c r="U517">
        <v>9</v>
      </c>
      <c r="V517">
        <v>9</v>
      </c>
    </row>
    <row r="518" spans="1:22" x14ac:dyDescent="0.25">
      <c r="A518" t="s">
        <v>634</v>
      </c>
      <c r="B518" t="s">
        <v>8811</v>
      </c>
      <c r="C518" t="s">
        <v>49</v>
      </c>
      <c r="D518">
        <v>30</v>
      </c>
      <c r="E518" t="s">
        <v>29</v>
      </c>
      <c r="F518" t="s">
        <v>30</v>
      </c>
      <c r="G518">
        <v>26</v>
      </c>
      <c r="H518" t="s">
        <v>8291</v>
      </c>
      <c r="I518" t="s">
        <v>31</v>
      </c>
      <c r="J518">
        <v>3</v>
      </c>
      <c r="K518" t="s">
        <v>32</v>
      </c>
      <c r="L518" t="s">
        <v>53</v>
      </c>
      <c r="M518" t="s">
        <v>50</v>
      </c>
      <c r="N518" s="2">
        <v>96170</v>
      </c>
      <c r="O518">
        <v>0</v>
      </c>
      <c r="P518" t="s">
        <v>35</v>
      </c>
      <c r="Q518" s="1">
        <v>41379</v>
      </c>
      <c r="R518" t="s">
        <v>35</v>
      </c>
      <c r="S518">
        <v>9</v>
      </c>
      <c r="T518">
        <v>4</v>
      </c>
      <c r="U518">
        <v>9</v>
      </c>
      <c r="V518">
        <v>1</v>
      </c>
    </row>
    <row r="519" spans="1:22" x14ac:dyDescent="0.25">
      <c r="A519" t="s">
        <v>1526</v>
      </c>
      <c r="B519" t="s">
        <v>8812</v>
      </c>
      <c r="C519" t="s">
        <v>49</v>
      </c>
      <c r="D519">
        <v>29</v>
      </c>
      <c r="E519" t="s">
        <v>38</v>
      </c>
      <c r="F519" t="s">
        <v>30</v>
      </c>
      <c r="G519">
        <v>12</v>
      </c>
      <c r="H519" t="s">
        <v>9769</v>
      </c>
      <c r="I519" t="s">
        <v>124</v>
      </c>
      <c r="J519">
        <v>3</v>
      </c>
      <c r="K519" t="s">
        <v>32</v>
      </c>
      <c r="L519" t="s">
        <v>33</v>
      </c>
      <c r="M519" t="s">
        <v>50</v>
      </c>
      <c r="N519" s="2">
        <v>72057</v>
      </c>
      <c r="O519">
        <v>0</v>
      </c>
      <c r="P519" t="s">
        <v>35</v>
      </c>
      <c r="Q519" s="1">
        <v>41970</v>
      </c>
      <c r="R519" t="s">
        <v>35</v>
      </c>
      <c r="S519">
        <v>8</v>
      </c>
      <c r="T519">
        <v>8</v>
      </c>
      <c r="U519">
        <v>8</v>
      </c>
      <c r="V519">
        <v>3</v>
      </c>
    </row>
    <row r="520" spans="1:22" x14ac:dyDescent="0.25">
      <c r="A520" t="s">
        <v>628</v>
      </c>
      <c r="B520" t="s">
        <v>8813</v>
      </c>
      <c r="C520" t="s">
        <v>37</v>
      </c>
      <c r="D520">
        <v>27</v>
      </c>
      <c r="E520" t="s">
        <v>55</v>
      </c>
      <c r="F520" t="s">
        <v>30</v>
      </c>
      <c r="G520">
        <v>36</v>
      </c>
      <c r="H520" t="s">
        <v>8291</v>
      </c>
      <c r="I520" t="s">
        <v>96</v>
      </c>
      <c r="J520">
        <v>4</v>
      </c>
      <c r="K520" t="s">
        <v>52</v>
      </c>
      <c r="L520" t="s">
        <v>33</v>
      </c>
      <c r="M520" t="s">
        <v>34</v>
      </c>
      <c r="N520" s="2">
        <v>50046</v>
      </c>
      <c r="O520">
        <v>1</v>
      </c>
      <c r="P520" t="s">
        <v>35</v>
      </c>
      <c r="Q520" s="1">
        <v>42358</v>
      </c>
      <c r="R520" t="s">
        <v>35</v>
      </c>
      <c r="S520">
        <v>7</v>
      </c>
      <c r="T520">
        <v>1</v>
      </c>
      <c r="U520">
        <v>6</v>
      </c>
      <c r="V520">
        <v>2</v>
      </c>
    </row>
    <row r="521" spans="1:22" x14ac:dyDescent="0.25">
      <c r="A521" t="s">
        <v>640</v>
      </c>
      <c r="B521" t="s">
        <v>8814</v>
      </c>
      <c r="C521" t="s">
        <v>49</v>
      </c>
      <c r="D521">
        <v>26</v>
      </c>
      <c r="E521" t="s">
        <v>29</v>
      </c>
      <c r="F521" t="s">
        <v>144</v>
      </c>
      <c r="G521">
        <v>5</v>
      </c>
      <c r="H521" t="s">
        <v>8291</v>
      </c>
      <c r="I521" t="s">
        <v>124</v>
      </c>
      <c r="J521">
        <v>4</v>
      </c>
      <c r="K521" t="s">
        <v>144</v>
      </c>
      <c r="L521" t="s">
        <v>406</v>
      </c>
      <c r="M521" t="s">
        <v>34</v>
      </c>
      <c r="N521" s="2">
        <v>315071</v>
      </c>
      <c r="O521">
        <v>1</v>
      </c>
      <c r="P521" t="s">
        <v>47</v>
      </c>
      <c r="Q521" s="1">
        <v>42029</v>
      </c>
      <c r="R521" t="s">
        <v>35</v>
      </c>
      <c r="S521">
        <v>7</v>
      </c>
      <c r="T521">
        <v>7</v>
      </c>
      <c r="U521">
        <v>7</v>
      </c>
      <c r="V521">
        <v>1</v>
      </c>
    </row>
    <row r="522" spans="1:22" x14ac:dyDescent="0.25">
      <c r="A522" t="s">
        <v>584</v>
      </c>
      <c r="B522" t="s">
        <v>8815</v>
      </c>
      <c r="C522" t="s">
        <v>28</v>
      </c>
      <c r="D522">
        <v>26</v>
      </c>
      <c r="E522" t="s">
        <v>29</v>
      </c>
      <c r="F522" t="s">
        <v>39</v>
      </c>
      <c r="G522">
        <v>24</v>
      </c>
      <c r="H522" t="s">
        <v>8291</v>
      </c>
      <c r="I522" t="s">
        <v>31</v>
      </c>
      <c r="J522">
        <v>3</v>
      </c>
      <c r="K522" t="s">
        <v>69</v>
      </c>
      <c r="L522" t="s">
        <v>41</v>
      </c>
      <c r="M522" t="s">
        <v>50</v>
      </c>
      <c r="N522" s="2">
        <v>85982</v>
      </c>
      <c r="O522">
        <v>0</v>
      </c>
      <c r="P522" t="s">
        <v>35</v>
      </c>
      <c r="Q522" s="1">
        <v>42076</v>
      </c>
      <c r="R522" t="s">
        <v>47</v>
      </c>
      <c r="S522">
        <v>5</v>
      </c>
      <c r="T522">
        <v>1</v>
      </c>
      <c r="U522">
        <v>1</v>
      </c>
      <c r="V522">
        <v>0</v>
      </c>
    </row>
    <row r="523" spans="1:22" x14ac:dyDescent="0.25">
      <c r="A523" t="s">
        <v>1388</v>
      </c>
      <c r="B523" t="s">
        <v>8816</v>
      </c>
      <c r="C523" t="s">
        <v>49</v>
      </c>
      <c r="D523">
        <v>29</v>
      </c>
      <c r="E523" t="s">
        <v>29</v>
      </c>
      <c r="F523" t="s">
        <v>39</v>
      </c>
      <c r="G523">
        <v>19</v>
      </c>
      <c r="H523" t="s">
        <v>8292</v>
      </c>
      <c r="I523" t="s">
        <v>31</v>
      </c>
      <c r="J523">
        <v>2</v>
      </c>
      <c r="K523" t="s">
        <v>40</v>
      </c>
      <c r="L523" t="s">
        <v>41</v>
      </c>
      <c r="M523" t="s">
        <v>50</v>
      </c>
      <c r="N523" s="2">
        <v>122811</v>
      </c>
      <c r="O523">
        <v>0</v>
      </c>
      <c r="P523" t="s">
        <v>47</v>
      </c>
      <c r="Q523" s="1">
        <v>40966</v>
      </c>
      <c r="R523" t="s">
        <v>47</v>
      </c>
      <c r="S523">
        <v>2</v>
      </c>
      <c r="T523">
        <v>1</v>
      </c>
      <c r="U523">
        <v>1</v>
      </c>
      <c r="V523">
        <v>1</v>
      </c>
    </row>
    <row r="524" spans="1:22" x14ac:dyDescent="0.25">
      <c r="A524" t="s">
        <v>1083</v>
      </c>
      <c r="B524" t="s">
        <v>8817</v>
      </c>
      <c r="C524" t="s">
        <v>49</v>
      </c>
      <c r="D524">
        <v>39</v>
      </c>
      <c r="E524" t="s">
        <v>29</v>
      </c>
      <c r="F524" t="s">
        <v>39</v>
      </c>
      <c r="G524">
        <v>15</v>
      </c>
      <c r="H524" t="s">
        <v>8291</v>
      </c>
      <c r="I524" t="s">
        <v>124</v>
      </c>
      <c r="J524">
        <v>3</v>
      </c>
      <c r="K524" t="s">
        <v>40</v>
      </c>
      <c r="L524" t="s">
        <v>41</v>
      </c>
      <c r="M524" t="s">
        <v>34</v>
      </c>
      <c r="N524" s="2">
        <v>136970</v>
      </c>
      <c r="O524">
        <v>1</v>
      </c>
      <c r="P524" t="s">
        <v>35</v>
      </c>
      <c r="Q524" s="1">
        <v>41483</v>
      </c>
      <c r="R524" t="s">
        <v>35</v>
      </c>
      <c r="S524">
        <v>9</v>
      </c>
      <c r="T524">
        <v>4</v>
      </c>
      <c r="U524">
        <v>8</v>
      </c>
      <c r="V524">
        <v>2</v>
      </c>
    </row>
    <row r="525" spans="1:22" x14ac:dyDescent="0.25">
      <c r="A525" t="s">
        <v>570</v>
      </c>
      <c r="B525" t="s">
        <v>8818</v>
      </c>
      <c r="C525" t="s">
        <v>49</v>
      </c>
      <c r="D525">
        <v>30</v>
      </c>
      <c r="E525" t="s">
        <v>29</v>
      </c>
      <c r="F525" t="s">
        <v>30</v>
      </c>
      <c r="G525">
        <v>26</v>
      </c>
      <c r="H525" t="s">
        <v>8291</v>
      </c>
      <c r="I525" t="s">
        <v>43</v>
      </c>
      <c r="J525">
        <v>1</v>
      </c>
      <c r="K525" t="s">
        <v>44</v>
      </c>
      <c r="L525" t="s">
        <v>81</v>
      </c>
      <c r="M525" t="s">
        <v>97</v>
      </c>
      <c r="N525" s="2">
        <v>159438</v>
      </c>
      <c r="O525">
        <v>2</v>
      </c>
      <c r="P525" t="s">
        <v>35</v>
      </c>
      <c r="Q525" s="1">
        <v>41416</v>
      </c>
      <c r="R525" t="s">
        <v>35</v>
      </c>
      <c r="S525">
        <v>9</v>
      </c>
      <c r="T525">
        <v>4</v>
      </c>
      <c r="U525">
        <v>4</v>
      </c>
      <c r="V525">
        <v>7</v>
      </c>
    </row>
    <row r="526" spans="1:22" x14ac:dyDescent="0.25">
      <c r="A526" t="s">
        <v>930</v>
      </c>
      <c r="B526" t="s">
        <v>8819</v>
      </c>
      <c r="C526" t="s">
        <v>28</v>
      </c>
      <c r="D526">
        <v>31</v>
      </c>
      <c r="E526" t="s">
        <v>29</v>
      </c>
      <c r="F526" t="s">
        <v>30</v>
      </c>
      <c r="G526">
        <v>44</v>
      </c>
      <c r="H526" t="s">
        <v>8291</v>
      </c>
      <c r="I526" t="s">
        <v>31</v>
      </c>
      <c r="J526">
        <v>3</v>
      </c>
      <c r="K526" t="s">
        <v>32</v>
      </c>
      <c r="L526" t="s">
        <v>86</v>
      </c>
      <c r="M526" t="s">
        <v>34</v>
      </c>
      <c r="N526" s="2">
        <v>531629</v>
      </c>
      <c r="O526">
        <v>1</v>
      </c>
      <c r="P526" t="s">
        <v>47</v>
      </c>
      <c r="Q526" s="1">
        <v>43836</v>
      </c>
      <c r="R526" t="s">
        <v>47</v>
      </c>
      <c r="S526">
        <v>1</v>
      </c>
      <c r="T526">
        <v>0</v>
      </c>
      <c r="U526">
        <v>1</v>
      </c>
      <c r="V526">
        <v>1</v>
      </c>
    </row>
    <row r="527" spans="1:22" x14ac:dyDescent="0.25">
      <c r="A527" t="s">
        <v>572</v>
      </c>
      <c r="B527" t="s">
        <v>8820</v>
      </c>
      <c r="C527" t="s">
        <v>28</v>
      </c>
      <c r="D527">
        <v>40</v>
      </c>
      <c r="E527" t="s">
        <v>29</v>
      </c>
      <c r="F527" t="s">
        <v>30</v>
      </c>
      <c r="G527">
        <v>9</v>
      </c>
      <c r="H527" t="s">
        <v>8292</v>
      </c>
      <c r="I527" t="s">
        <v>43</v>
      </c>
      <c r="J527">
        <v>1</v>
      </c>
      <c r="K527" t="s">
        <v>44</v>
      </c>
      <c r="L527" t="s">
        <v>33</v>
      </c>
      <c r="M527" t="s">
        <v>50</v>
      </c>
      <c r="N527" s="2">
        <v>58551</v>
      </c>
      <c r="O527">
        <v>0</v>
      </c>
      <c r="P527" t="s">
        <v>35</v>
      </c>
      <c r="Q527" s="1">
        <v>40966</v>
      </c>
      <c r="R527" t="s">
        <v>35</v>
      </c>
      <c r="S527">
        <v>10</v>
      </c>
      <c r="T527">
        <v>6</v>
      </c>
      <c r="U527">
        <v>7</v>
      </c>
      <c r="V527">
        <v>3</v>
      </c>
    </row>
    <row r="528" spans="1:22" x14ac:dyDescent="0.25">
      <c r="A528" t="s">
        <v>727</v>
      </c>
      <c r="B528" t="s">
        <v>8821</v>
      </c>
      <c r="C528" t="s">
        <v>28</v>
      </c>
      <c r="D528">
        <v>41</v>
      </c>
      <c r="E528" t="s">
        <v>29</v>
      </c>
      <c r="F528" t="s">
        <v>39</v>
      </c>
      <c r="G528">
        <v>25</v>
      </c>
      <c r="H528" t="s">
        <v>8291</v>
      </c>
      <c r="I528" t="s">
        <v>65</v>
      </c>
      <c r="J528">
        <v>3</v>
      </c>
      <c r="K528" t="s">
        <v>40</v>
      </c>
      <c r="L528" t="s">
        <v>41</v>
      </c>
      <c r="M528" t="s">
        <v>50</v>
      </c>
      <c r="N528" s="2">
        <v>231843</v>
      </c>
      <c r="O528">
        <v>0</v>
      </c>
      <c r="P528" t="s">
        <v>47</v>
      </c>
      <c r="Q528" s="1">
        <v>42887</v>
      </c>
      <c r="R528" t="s">
        <v>47</v>
      </c>
      <c r="S528">
        <v>1</v>
      </c>
      <c r="T528">
        <v>1</v>
      </c>
      <c r="U528">
        <v>1</v>
      </c>
      <c r="V528">
        <v>0</v>
      </c>
    </row>
    <row r="529" spans="1:22" x14ac:dyDescent="0.25">
      <c r="A529" t="s">
        <v>1448</v>
      </c>
      <c r="B529" t="s">
        <v>8822</v>
      </c>
      <c r="C529" t="s">
        <v>28</v>
      </c>
      <c r="D529">
        <v>44</v>
      </c>
      <c r="E529" t="s">
        <v>29</v>
      </c>
      <c r="F529" t="s">
        <v>30</v>
      </c>
      <c r="G529">
        <v>4</v>
      </c>
      <c r="H529" t="s">
        <v>8292</v>
      </c>
      <c r="I529" t="s">
        <v>43</v>
      </c>
      <c r="J529">
        <v>4</v>
      </c>
      <c r="K529" t="s">
        <v>74</v>
      </c>
      <c r="L529" t="s">
        <v>53</v>
      </c>
      <c r="M529" t="s">
        <v>97</v>
      </c>
      <c r="N529" s="2">
        <v>85523</v>
      </c>
      <c r="O529">
        <v>1</v>
      </c>
      <c r="P529" t="s">
        <v>47</v>
      </c>
      <c r="Q529" s="1">
        <v>41869</v>
      </c>
      <c r="R529" t="s">
        <v>47</v>
      </c>
      <c r="S529">
        <v>8</v>
      </c>
      <c r="T529">
        <v>0</v>
      </c>
      <c r="U529">
        <v>4</v>
      </c>
      <c r="V529">
        <v>1</v>
      </c>
    </row>
    <row r="530" spans="1:22" x14ac:dyDescent="0.25">
      <c r="A530" t="s">
        <v>575</v>
      </c>
      <c r="B530" t="s">
        <v>8823</v>
      </c>
      <c r="C530" t="s">
        <v>37</v>
      </c>
      <c r="D530">
        <v>48</v>
      </c>
      <c r="E530" t="s">
        <v>29</v>
      </c>
      <c r="F530" t="s">
        <v>30</v>
      </c>
      <c r="G530">
        <v>26</v>
      </c>
      <c r="H530" t="s">
        <v>8292</v>
      </c>
      <c r="I530" t="s">
        <v>124</v>
      </c>
      <c r="J530">
        <v>1</v>
      </c>
      <c r="K530" t="s">
        <v>32</v>
      </c>
      <c r="L530" t="s">
        <v>33</v>
      </c>
      <c r="M530" t="s">
        <v>34</v>
      </c>
      <c r="N530" s="2">
        <v>42008</v>
      </c>
      <c r="O530">
        <v>2</v>
      </c>
      <c r="P530" t="s">
        <v>35</v>
      </c>
      <c r="Q530" s="1">
        <v>41722</v>
      </c>
      <c r="R530" t="s">
        <v>35</v>
      </c>
      <c r="S530">
        <v>8</v>
      </c>
      <c r="T530">
        <v>7</v>
      </c>
      <c r="U530">
        <v>7</v>
      </c>
      <c r="V530">
        <v>0</v>
      </c>
    </row>
    <row r="531" spans="1:22" x14ac:dyDescent="0.25">
      <c r="A531" t="s">
        <v>1441</v>
      </c>
      <c r="B531" t="s">
        <v>8824</v>
      </c>
      <c r="C531" t="s">
        <v>49</v>
      </c>
      <c r="D531">
        <v>47</v>
      </c>
      <c r="E531" t="s">
        <v>38</v>
      </c>
      <c r="F531" t="s">
        <v>39</v>
      </c>
      <c r="G531">
        <v>19</v>
      </c>
      <c r="H531" t="s">
        <v>8291</v>
      </c>
      <c r="I531" t="s">
        <v>65</v>
      </c>
      <c r="J531">
        <v>3</v>
      </c>
      <c r="K531" t="s">
        <v>59</v>
      </c>
      <c r="L531" t="s">
        <v>60</v>
      </c>
      <c r="M531" t="s">
        <v>34</v>
      </c>
      <c r="N531" s="2">
        <v>46684</v>
      </c>
      <c r="O531">
        <v>1</v>
      </c>
      <c r="P531" t="s">
        <v>35</v>
      </c>
      <c r="Q531" s="1">
        <v>41286</v>
      </c>
      <c r="R531" t="s">
        <v>35</v>
      </c>
      <c r="S531">
        <v>9</v>
      </c>
      <c r="T531">
        <v>4</v>
      </c>
      <c r="U531">
        <v>9</v>
      </c>
      <c r="V531">
        <v>3</v>
      </c>
    </row>
    <row r="532" spans="1:22" x14ac:dyDescent="0.25">
      <c r="A532" t="s">
        <v>1101</v>
      </c>
      <c r="B532" t="s">
        <v>8825</v>
      </c>
      <c r="C532" t="s">
        <v>49</v>
      </c>
      <c r="D532">
        <v>40</v>
      </c>
      <c r="E532" t="s">
        <v>38</v>
      </c>
      <c r="F532" t="s">
        <v>30</v>
      </c>
      <c r="G532">
        <v>27</v>
      </c>
      <c r="H532" t="s">
        <v>8292</v>
      </c>
      <c r="I532" t="s">
        <v>43</v>
      </c>
      <c r="J532">
        <v>4</v>
      </c>
      <c r="K532" t="s">
        <v>44</v>
      </c>
      <c r="L532" t="s">
        <v>33</v>
      </c>
      <c r="M532" t="s">
        <v>97</v>
      </c>
      <c r="N532" s="2">
        <v>42333</v>
      </c>
      <c r="O532">
        <v>1</v>
      </c>
      <c r="P532" t="s">
        <v>35</v>
      </c>
      <c r="Q532" s="1">
        <v>40958</v>
      </c>
      <c r="R532" t="s">
        <v>35</v>
      </c>
      <c r="S532">
        <v>10</v>
      </c>
      <c r="T532">
        <v>4</v>
      </c>
      <c r="U532">
        <v>5</v>
      </c>
      <c r="V532">
        <v>5</v>
      </c>
    </row>
    <row r="533" spans="1:22" x14ac:dyDescent="0.25">
      <c r="A533" t="s">
        <v>577</v>
      </c>
      <c r="B533" t="s">
        <v>8826</v>
      </c>
      <c r="C533" t="s">
        <v>28</v>
      </c>
      <c r="D533">
        <v>26</v>
      </c>
      <c r="E533" t="s">
        <v>29</v>
      </c>
      <c r="F533" t="s">
        <v>30</v>
      </c>
      <c r="G533">
        <v>2</v>
      </c>
      <c r="H533" t="s">
        <v>9769</v>
      </c>
      <c r="I533" t="s">
        <v>31</v>
      </c>
      <c r="J533">
        <v>3</v>
      </c>
      <c r="K533" t="s">
        <v>44</v>
      </c>
      <c r="L533" t="s">
        <v>53</v>
      </c>
      <c r="M533" t="s">
        <v>97</v>
      </c>
      <c r="N533" s="2">
        <v>30207</v>
      </c>
      <c r="O533">
        <v>1</v>
      </c>
      <c r="P533" t="s">
        <v>47</v>
      </c>
      <c r="Q533" s="1">
        <v>42614</v>
      </c>
      <c r="R533" t="s">
        <v>47</v>
      </c>
      <c r="S533">
        <v>5</v>
      </c>
      <c r="T533">
        <v>1</v>
      </c>
      <c r="U533">
        <v>3</v>
      </c>
      <c r="V533">
        <v>0</v>
      </c>
    </row>
    <row r="534" spans="1:22" x14ac:dyDescent="0.25">
      <c r="A534" t="s">
        <v>866</v>
      </c>
      <c r="B534" t="s">
        <v>8827</v>
      </c>
      <c r="C534" t="s">
        <v>49</v>
      </c>
      <c r="D534">
        <v>27</v>
      </c>
      <c r="E534" t="s">
        <v>29</v>
      </c>
      <c r="F534" t="s">
        <v>30</v>
      </c>
      <c r="G534">
        <v>1</v>
      </c>
      <c r="H534" t="s">
        <v>8292</v>
      </c>
      <c r="I534" t="s">
        <v>43</v>
      </c>
      <c r="J534">
        <v>4</v>
      </c>
      <c r="K534" t="s">
        <v>44</v>
      </c>
      <c r="L534" t="s">
        <v>53</v>
      </c>
      <c r="M534" t="s">
        <v>97</v>
      </c>
      <c r="N534" s="2">
        <v>40050</v>
      </c>
      <c r="O534">
        <v>1</v>
      </c>
      <c r="P534" t="s">
        <v>47</v>
      </c>
      <c r="Q534" s="1">
        <v>41471</v>
      </c>
      <c r="R534" t="s">
        <v>47</v>
      </c>
      <c r="S534">
        <v>1</v>
      </c>
      <c r="T534">
        <v>0</v>
      </c>
      <c r="U534">
        <v>0</v>
      </c>
      <c r="V534">
        <v>0</v>
      </c>
    </row>
    <row r="535" spans="1:22" x14ac:dyDescent="0.25">
      <c r="A535" t="s">
        <v>1306</v>
      </c>
      <c r="B535" t="s">
        <v>8828</v>
      </c>
      <c r="C535" t="s">
        <v>49</v>
      </c>
      <c r="D535">
        <v>39</v>
      </c>
      <c r="E535" t="s">
        <v>38</v>
      </c>
      <c r="F535" t="s">
        <v>39</v>
      </c>
      <c r="G535">
        <v>17</v>
      </c>
      <c r="H535" t="s">
        <v>8291</v>
      </c>
      <c r="I535" t="s">
        <v>31</v>
      </c>
      <c r="J535">
        <v>2</v>
      </c>
      <c r="K535" t="s">
        <v>59</v>
      </c>
      <c r="L535" t="s">
        <v>41</v>
      </c>
      <c r="M535" t="s">
        <v>34</v>
      </c>
      <c r="N535" s="2">
        <v>107863</v>
      </c>
      <c r="O535">
        <v>1</v>
      </c>
      <c r="P535" t="s">
        <v>47</v>
      </c>
      <c r="Q535" s="1">
        <v>40927</v>
      </c>
      <c r="R535" t="s">
        <v>47</v>
      </c>
      <c r="S535">
        <v>8</v>
      </c>
      <c r="T535">
        <v>8</v>
      </c>
      <c r="U535">
        <v>8</v>
      </c>
      <c r="V535">
        <v>5</v>
      </c>
    </row>
    <row r="536" spans="1:22" x14ac:dyDescent="0.25">
      <c r="A536" t="s">
        <v>579</v>
      </c>
      <c r="B536" t="s">
        <v>8829</v>
      </c>
      <c r="C536" t="s">
        <v>49</v>
      </c>
      <c r="D536">
        <v>43</v>
      </c>
      <c r="E536" t="s">
        <v>29</v>
      </c>
      <c r="F536" t="s">
        <v>30</v>
      </c>
      <c r="G536">
        <v>31</v>
      </c>
      <c r="H536" t="s">
        <v>8291</v>
      </c>
      <c r="I536" t="s">
        <v>43</v>
      </c>
      <c r="J536">
        <v>1</v>
      </c>
      <c r="K536" t="s">
        <v>32</v>
      </c>
      <c r="L536" t="s">
        <v>33</v>
      </c>
      <c r="M536" t="s">
        <v>50</v>
      </c>
      <c r="N536" s="2">
        <v>98693</v>
      </c>
      <c r="O536">
        <v>0</v>
      </c>
      <c r="P536" t="s">
        <v>35</v>
      </c>
      <c r="Q536" s="1">
        <v>41824</v>
      </c>
      <c r="R536" t="s">
        <v>35</v>
      </c>
      <c r="S536">
        <v>8</v>
      </c>
      <c r="T536">
        <v>5</v>
      </c>
      <c r="U536">
        <v>8</v>
      </c>
      <c r="V536">
        <v>6</v>
      </c>
    </row>
    <row r="537" spans="1:22" x14ac:dyDescent="0.25">
      <c r="A537" t="s">
        <v>917</v>
      </c>
      <c r="B537" t="s">
        <v>8830</v>
      </c>
      <c r="C537" t="s">
        <v>49</v>
      </c>
      <c r="D537">
        <v>37</v>
      </c>
      <c r="E537" t="s">
        <v>29</v>
      </c>
      <c r="F537" t="s">
        <v>30</v>
      </c>
      <c r="G537">
        <v>40</v>
      </c>
      <c r="H537" t="s">
        <v>8292</v>
      </c>
      <c r="I537" t="s">
        <v>65</v>
      </c>
      <c r="J537">
        <v>4</v>
      </c>
      <c r="K537" t="s">
        <v>32</v>
      </c>
      <c r="L537" t="s">
        <v>53</v>
      </c>
      <c r="M537" t="s">
        <v>34</v>
      </c>
      <c r="N537" s="2">
        <v>49550</v>
      </c>
      <c r="O537">
        <v>3</v>
      </c>
      <c r="P537" t="s">
        <v>35</v>
      </c>
      <c r="Q537" s="1">
        <v>41831</v>
      </c>
      <c r="R537" t="s">
        <v>35</v>
      </c>
      <c r="S537">
        <v>8</v>
      </c>
      <c r="T537">
        <v>2</v>
      </c>
      <c r="U537">
        <v>8</v>
      </c>
      <c r="V537">
        <v>6</v>
      </c>
    </row>
    <row r="538" spans="1:22" x14ac:dyDescent="0.25">
      <c r="A538" t="s">
        <v>582</v>
      </c>
      <c r="B538" t="s">
        <v>8831</v>
      </c>
      <c r="C538" t="s">
        <v>49</v>
      </c>
      <c r="D538">
        <v>26</v>
      </c>
      <c r="E538" t="s">
        <v>38</v>
      </c>
      <c r="F538" t="s">
        <v>30</v>
      </c>
      <c r="G538">
        <v>17</v>
      </c>
      <c r="H538" t="s">
        <v>8291</v>
      </c>
      <c r="I538" t="s">
        <v>31</v>
      </c>
      <c r="J538">
        <v>2</v>
      </c>
      <c r="K538" t="s">
        <v>32</v>
      </c>
      <c r="L538" t="s">
        <v>81</v>
      </c>
      <c r="M538" t="s">
        <v>34</v>
      </c>
      <c r="N538" s="2">
        <v>59981</v>
      </c>
      <c r="O538">
        <v>1</v>
      </c>
      <c r="P538" t="s">
        <v>47</v>
      </c>
      <c r="Q538" s="1">
        <v>42149</v>
      </c>
      <c r="R538" t="s">
        <v>35</v>
      </c>
      <c r="S538">
        <v>7</v>
      </c>
      <c r="T538">
        <v>1</v>
      </c>
      <c r="U538">
        <v>5</v>
      </c>
      <c r="V538">
        <v>2</v>
      </c>
    </row>
    <row r="539" spans="1:22" x14ac:dyDescent="0.25">
      <c r="A539" t="s">
        <v>1072</v>
      </c>
      <c r="B539" t="s">
        <v>8832</v>
      </c>
      <c r="C539" t="s">
        <v>49</v>
      </c>
      <c r="D539">
        <v>32</v>
      </c>
      <c r="E539" t="s">
        <v>38</v>
      </c>
      <c r="F539" t="s">
        <v>30</v>
      </c>
      <c r="G539">
        <v>14</v>
      </c>
      <c r="H539" t="s">
        <v>8291</v>
      </c>
      <c r="I539" t="s">
        <v>43</v>
      </c>
      <c r="J539">
        <v>1</v>
      </c>
      <c r="K539" t="s">
        <v>44</v>
      </c>
      <c r="L539" t="s">
        <v>45</v>
      </c>
      <c r="M539" t="s">
        <v>97</v>
      </c>
      <c r="N539" s="2">
        <v>97595</v>
      </c>
      <c r="O539">
        <v>2</v>
      </c>
      <c r="P539" t="s">
        <v>35</v>
      </c>
      <c r="Q539" s="1">
        <v>41749</v>
      </c>
      <c r="R539" t="s">
        <v>35</v>
      </c>
      <c r="S539">
        <v>8</v>
      </c>
      <c r="T539">
        <v>0</v>
      </c>
      <c r="U539">
        <v>0</v>
      </c>
      <c r="V539">
        <v>1</v>
      </c>
    </row>
    <row r="540" spans="1:22" x14ac:dyDescent="0.25">
      <c r="A540" t="s">
        <v>583</v>
      </c>
      <c r="B540" t="s">
        <v>8833</v>
      </c>
      <c r="C540" t="s">
        <v>49</v>
      </c>
      <c r="D540">
        <v>27</v>
      </c>
      <c r="E540" t="s">
        <v>38</v>
      </c>
      <c r="F540" t="s">
        <v>39</v>
      </c>
      <c r="G540">
        <v>43</v>
      </c>
      <c r="H540" t="s">
        <v>8291</v>
      </c>
      <c r="I540" t="s">
        <v>124</v>
      </c>
      <c r="J540">
        <v>3</v>
      </c>
      <c r="K540" t="s">
        <v>69</v>
      </c>
      <c r="L540" t="s">
        <v>60</v>
      </c>
      <c r="M540" t="s">
        <v>50</v>
      </c>
      <c r="N540" s="2">
        <v>24583</v>
      </c>
      <c r="O540">
        <v>0</v>
      </c>
      <c r="P540" t="s">
        <v>47</v>
      </c>
      <c r="Q540" s="1">
        <v>41867</v>
      </c>
      <c r="R540" t="s">
        <v>47</v>
      </c>
      <c r="S540">
        <v>7</v>
      </c>
      <c r="T540">
        <v>0</v>
      </c>
      <c r="U540">
        <v>1</v>
      </c>
      <c r="V540">
        <v>6</v>
      </c>
    </row>
    <row r="541" spans="1:22" x14ac:dyDescent="0.25">
      <c r="A541" t="s">
        <v>644</v>
      </c>
      <c r="B541" t="s">
        <v>8834</v>
      </c>
      <c r="C541" t="s">
        <v>28</v>
      </c>
      <c r="D541">
        <v>25</v>
      </c>
      <c r="E541" t="s">
        <v>29</v>
      </c>
      <c r="F541" t="s">
        <v>30</v>
      </c>
      <c r="G541">
        <v>8</v>
      </c>
      <c r="H541" t="s">
        <v>8291</v>
      </c>
      <c r="I541" t="s">
        <v>124</v>
      </c>
      <c r="J541">
        <v>1</v>
      </c>
      <c r="K541" t="s">
        <v>32</v>
      </c>
      <c r="L541" t="s">
        <v>33</v>
      </c>
      <c r="M541" t="s">
        <v>50</v>
      </c>
      <c r="N541" s="2">
        <v>30931</v>
      </c>
      <c r="O541">
        <v>0</v>
      </c>
      <c r="P541" t="s">
        <v>47</v>
      </c>
      <c r="Q541" s="1">
        <v>42229</v>
      </c>
      <c r="R541" t="s">
        <v>47</v>
      </c>
      <c r="S541">
        <v>1</v>
      </c>
      <c r="T541">
        <v>0</v>
      </c>
      <c r="U541">
        <v>0</v>
      </c>
      <c r="V541">
        <v>1</v>
      </c>
    </row>
    <row r="542" spans="1:22" x14ac:dyDescent="0.25">
      <c r="A542" t="s">
        <v>876</v>
      </c>
      <c r="B542" t="s">
        <v>8835</v>
      </c>
      <c r="C542" t="s">
        <v>28</v>
      </c>
      <c r="D542">
        <v>46</v>
      </c>
      <c r="E542" t="s">
        <v>29</v>
      </c>
      <c r="F542" t="s">
        <v>144</v>
      </c>
      <c r="G542">
        <v>45</v>
      </c>
      <c r="H542" t="s">
        <v>9769</v>
      </c>
      <c r="I542" t="s">
        <v>31</v>
      </c>
      <c r="J542">
        <v>3</v>
      </c>
      <c r="K542" t="s">
        <v>144</v>
      </c>
      <c r="L542" t="s">
        <v>202</v>
      </c>
      <c r="M542" t="s">
        <v>97</v>
      </c>
      <c r="N542" s="2">
        <v>48740</v>
      </c>
      <c r="O542">
        <v>3</v>
      </c>
      <c r="P542" t="s">
        <v>47</v>
      </c>
      <c r="Q542" s="1">
        <v>41049</v>
      </c>
      <c r="R542" t="s">
        <v>47</v>
      </c>
      <c r="S542">
        <v>10</v>
      </c>
      <c r="T542">
        <v>8</v>
      </c>
      <c r="U542">
        <v>9</v>
      </c>
      <c r="V542">
        <v>6</v>
      </c>
    </row>
    <row r="543" spans="1:22" x14ac:dyDescent="0.25">
      <c r="A543" t="s">
        <v>586</v>
      </c>
      <c r="B543" t="s">
        <v>8836</v>
      </c>
      <c r="C543" t="s">
        <v>49</v>
      </c>
      <c r="D543">
        <v>43</v>
      </c>
      <c r="E543" t="s">
        <v>38</v>
      </c>
      <c r="F543" t="s">
        <v>39</v>
      </c>
      <c r="G543">
        <v>40</v>
      </c>
      <c r="H543" t="s">
        <v>8291</v>
      </c>
      <c r="I543" t="s">
        <v>31</v>
      </c>
      <c r="J543">
        <v>4</v>
      </c>
      <c r="K543" t="s">
        <v>62</v>
      </c>
      <c r="L543" t="s">
        <v>41</v>
      </c>
      <c r="M543" t="s">
        <v>34</v>
      </c>
      <c r="N543" s="2">
        <v>86038</v>
      </c>
      <c r="O543">
        <v>3</v>
      </c>
      <c r="P543" t="s">
        <v>35</v>
      </c>
      <c r="Q543" s="1">
        <v>41826</v>
      </c>
      <c r="R543" t="s">
        <v>35</v>
      </c>
      <c r="S543">
        <v>8</v>
      </c>
      <c r="T543">
        <v>1</v>
      </c>
      <c r="U543">
        <v>3</v>
      </c>
      <c r="V543">
        <v>3</v>
      </c>
    </row>
    <row r="544" spans="1:22" x14ac:dyDescent="0.25">
      <c r="A544" t="s">
        <v>1469</v>
      </c>
      <c r="B544" t="s">
        <v>8837</v>
      </c>
      <c r="C544" t="s">
        <v>28</v>
      </c>
      <c r="D544">
        <v>29</v>
      </c>
      <c r="E544" t="s">
        <v>29</v>
      </c>
      <c r="F544" t="s">
        <v>39</v>
      </c>
      <c r="G544">
        <v>12</v>
      </c>
      <c r="H544" t="s">
        <v>9769</v>
      </c>
      <c r="I544" t="s">
        <v>56</v>
      </c>
      <c r="J544">
        <v>2</v>
      </c>
      <c r="K544" t="s">
        <v>40</v>
      </c>
      <c r="L544" t="s">
        <v>60</v>
      </c>
      <c r="M544" t="s">
        <v>34</v>
      </c>
      <c r="N544" s="2">
        <v>97794</v>
      </c>
      <c r="O544">
        <v>0</v>
      </c>
      <c r="P544" t="s">
        <v>35</v>
      </c>
      <c r="Q544" s="1">
        <v>41424</v>
      </c>
      <c r="R544" t="s">
        <v>47</v>
      </c>
      <c r="S544">
        <v>2</v>
      </c>
      <c r="T544">
        <v>0</v>
      </c>
      <c r="U544">
        <v>1</v>
      </c>
      <c r="V544">
        <v>0</v>
      </c>
    </row>
    <row r="545" spans="1:22" x14ac:dyDescent="0.25">
      <c r="A545" t="s">
        <v>1044</v>
      </c>
      <c r="B545" t="s">
        <v>8838</v>
      </c>
      <c r="C545" t="s">
        <v>28</v>
      </c>
      <c r="D545">
        <v>22</v>
      </c>
      <c r="E545" t="s">
        <v>29</v>
      </c>
      <c r="F545" t="s">
        <v>39</v>
      </c>
      <c r="G545">
        <v>16</v>
      </c>
      <c r="H545" t="s">
        <v>8291</v>
      </c>
      <c r="I545" t="s">
        <v>31</v>
      </c>
      <c r="J545">
        <v>2</v>
      </c>
      <c r="K545" t="s">
        <v>69</v>
      </c>
      <c r="L545" t="s">
        <v>41</v>
      </c>
      <c r="M545" t="s">
        <v>34</v>
      </c>
      <c r="N545" s="2">
        <v>53220</v>
      </c>
      <c r="O545">
        <v>2</v>
      </c>
      <c r="P545" t="s">
        <v>47</v>
      </c>
      <c r="Q545" s="1">
        <v>44528</v>
      </c>
      <c r="R545" t="s">
        <v>47</v>
      </c>
      <c r="S545">
        <v>0</v>
      </c>
      <c r="T545">
        <v>0</v>
      </c>
      <c r="U545">
        <v>0</v>
      </c>
      <c r="V545">
        <v>0</v>
      </c>
    </row>
    <row r="546" spans="1:22" x14ac:dyDescent="0.25">
      <c r="A546" t="s">
        <v>1312</v>
      </c>
      <c r="B546" t="s">
        <v>8839</v>
      </c>
      <c r="C546" t="s">
        <v>49</v>
      </c>
      <c r="D546">
        <v>22</v>
      </c>
      <c r="E546" t="s">
        <v>29</v>
      </c>
      <c r="F546" t="s">
        <v>30</v>
      </c>
      <c r="G546">
        <v>40</v>
      </c>
      <c r="H546" t="s">
        <v>8291</v>
      </c>
      <c r="I546" t="s">
        <v>31</v>
      </c>
      <c r="J546">
        <v>1</v>
      </c>
      <c r="K546" t="s">
        <v>52</v>
      </c>
      <c r="L546" t="s">
        <v>53</v>
      </c>
      <c r="M546" t="s">
        <v>34</v>
      </c>
      <c r="N546" s="2">
        <v>53080</v>
      </c>
      <c r="O546">
        <v>1</v>
      </c>
      <c r="P546" t="s">
        <v>47</v>
      </c>
      <c r="Q546" s="1">
        <v>43823</v>
      </c>
      <c r="R546" t="s">
        <v>47</v>
      </c>
      <c r="S546">
        <v>2</v>
      </c>
      <c r="T546">
        <v>0</v>
      </c>
      <c r="U546">
        <v>1</v>
      </c>
      <c r="V546">
        <v>0</v>
      </c>
    </row>
    <row r="547" spans="1:22" x14ac:dyDescent="0.25">
      <c r="A547" t="s">
        <v>1124</v>
      </c>
      <c r="B547" t="s">
        <v>8840</v>
      </c>
      <c r="C547" t="s">
        <v>28</v>
      </c>
      <c r="D547">
        <v>40</v>
      </c>
      <c r="E547" t="s">
        <v>55</v>
      </c>
      <c r="F547" t="s">
        <v>30</v>
      </c>
      <c r="G547">
        <v>28</v>
      </c>
      <c r="H547" t="s">
        <v>8291</v>
      </c>
      <c r="I547" t="s">
        <v>31</v>
      </c>
      <c r="J547">
        <v>3</v>
      </c>
      <c r="K547" t="s">
        <v>32</v>
      </c>
      <c r="L547" t="s">
        <v>33</v>
      </c>
      <c r="M547" t="s">
        <v>97</v>
      </c>
      <c r="N547" s="2">
        <v>46285</v>
      </c>
      <c r="O547">
        <v>3</v>
      </c>
      <c r="P547" t="s">
        <v>35</v>
      </c>
      <c r="Q547" s="1">
        <v>41935</v>
      </c>
      <c r="R547" t="s">
        <v>35</v>
      </c>
      <c r="S547">
        <v>8</v>
      </c>
      <c r="T547">
        <v>8</v>
      </c>
      <c r="U547">
        <v>8</v>
      </c>
      <c r="V547">
        <v>3</v>
      </c>
    </row>
    <row r="548" spans="1:22" x14ac:dyDescent="0.25">
      <c r="A548" t="s">
        <v>592</v>
      </c>
      <c r="B548" t="s">
        <v>8841</v>
      </c>
      <c r="C548" t="s">
        <v>49</v>
      </c>
      <c r="D548">
        <v>36</v>
      </c>
      <c r="E548" t="s">
        <v>55</v>
      </c>
      <c r="F548" t="s">
        <v>30</v>
      </c>
      <c r="G548">
        <v>28</v>
      </c>
      <c r="H548" t="s">
        <v>8291</v>
      </c>
      <c r="I548" t="s">
        <v>56</v>
      </c>
      <c r="J548">
        <v>4</v>
      </c>
      <c r="K548" t="s">
        <v>74</v>
      </c>
      <c r="L548" t="s">
        <v>53</v>
      </c>
      <c r="M548" t="s">
        <v>97</v>
      </c>
      <c r="N548" s="2">
        <v>77136</v>
      </c>
      <c r="O548">
        <v>2</v>
      </c>
      <c r="P548" t="s">
        <v>35</v>
      </c>
      <c r="Q548" s="1">
        <v>41057</v>
      </c>
      <c r="R548" t="s">
        <v>35</v>
      </c>
      <c r="S548">
        <v>10</v>
      </c>
      <c r="T548">
        <v>10</v>
      </c>
      <c r="U548">
        <v>10</v>
      </c>
      <c r="V548">
        <v>10</v>
      </c>
    </row>
    <row r="549" spans="1:22" x14ac:dyDescent="0.25">
      <c r="A549" t="s">
        <v>1294</v>
      </c>
      <c r="B549" t="s">
        <v>8842</v>
      </c>
      <c r="C549" t="s">
        <v>28</v>
      </c>
      <c r="D549">
        <v>38</v>
      </c>
      <c r="E549" t="s">
        <v>29</v>
      </c>
      <c r="F549" t="s">
        <v>30</v>
      </c>
      <c r="G549">
        <v>39</v>
      </c>
      <c r="H549" t="s">
        <v>8292</v>
      </c>
      <c r="I549" t="s">
        <v>31</v>
      </c>
      <c r="J549">
        <v>3</v>
      </c>
      <c r="K549" t="s">
        <v>44</v>
      </c>
      <c r="L549" t="s">
        <v>53</v>
      </c>
      <c r="M549" t="s">
        <v>50</v>
      </c>
      <c r="N549" s="2">
        <v>65416</v>
      </c>
      <c r="O549">
        <v>0</v>
      </c>
      <c r="P549" t="s">
        <v>35</v>
      </c>
      <c r="Q549" s="1">
        <v>40993</v>
      </c>
      <c r="R549" t="s">
        <v>35</v>
      </c>
      <c r="S549">
        <v>10</v>
      </c>
      <c r="T549">
        <v>5</v>
      </c>
      <c r="U549">
        <v>10</v>
      </c>
      <c r="V549">
        <v>7</v>
      </c>
    </row>
    <row r="550" spans="1:22" x14ac:dyDescent="0.25">
      <c r="A550" t="s">
        <v>1215</v>
      </c>
      <c r="B550" t="s">
        <v>8843</v>
      </c>
      <c r="C550" t="s">
        <v>49</v>
      </c>
      <c r="D550">
        <v>41</v>
      </c>
      <c r="E550" t="s">
        <v>29</v>
      </c>
      <c r="F550" t="s">
        <v>39</v>
      </c>
      <c r="G550">
        <v>16</v>
      </c>
      <c r="H550" t="s">
        <v>8291</v>
      </c>
      <c r="I550" t="s">
        <v>31</v>
      </c>
      <c r="J550">
        <v>1</v>
      </c>
      <c r="K550" t="s">
        <v>40</v>
      </c>
      <c r="L550" t="s">
        <v>60</v>
      </c>
      <c r="M550" t="s">
        <v>34</v>
      </c>
      <c r="N550" s="2">
        <v>48147</v>
      </c>
      <c r="O550">
        <v>1</v>
      </c>
      <c r="P550" t="s">
        <v>35</v>
      </c>
      <c r="Q550" s="1">
        <v>40969</v>
      </c>
      <c r="R550" t="s">
        <v>35</v>
      </c>
      <c r="S550">
        <v>10</v>
      </c>
      <c r="T550">
        <v>8</v>
      </c>
      <c r="U550">
        <v>10</v>
      </c>
      <c r="V550">
        <v>5</v>
      </c>
    </row>
    <row r="551" spans="1:22" x14ac:dyDescent="0.25">
      <c r="A551" t="s">
        <v>1443</v>
      </c>
      <c r="B551" t="s">
        <v>8844</v>
      </c>
      <c r="C551" t="s">
        <v>49</v>
      </c>
      <c r="D551">
        <v>47</v>
      </c>
      <c r="E551" t="s">
        <v>29</v>
      </c>
      <c r="F551" t="s">
        <v>30</v>
      </c>
      <c r="G551">
        <v>17</v>
      </c>
      <c r="H551" t="s">
        <v>8292</v>
      </c>
      <c r="I551" t="s">
        <v>31</v>
      </c>
      <c r="J551">
        <v>2</v>
      </c>
      <c r="K551" t="s">
        <v>44</v>
      </c>
      <c r="L551" t="s">
        <v>33</v>
      </c>
      <c r="M551" t="s">
        <v>34</v>
      </c>
      <c r="N551" s="2">
        <v>46514</v>
      </c>
      <c r="O551">
        <v>2</v>
      </c>
      <c r="P551" t="s">
        <v>35</v>
      </c>
      <c r="Q551" s="1">
        <v>40951</v>
      </c>
      <c r="R551" t="s">
        <v>35</v>
      </c>
      <c r="S551">
        <v>10</v>
      </c>
      <c r="T551">
        <v>9</v>
      </c>
      <c r="U551">
        <v>9</v>
      </c>
      <c r="V551">
        <v>2</v>
      </c>
    </row>
    <row r="552" spans="1:22" x14ac:dyDescent="0.25">
      <c r="A552" t="s">
        <v>1357</v>
      </c>
      <c r="B552" t="s">
        <v>8845</v>
      </c>
      <c r="C552" t="s">
        <v>49</v>
      </c>
      <c r="D552">
        <v>28</v>
      </c>
      <c r="E552" t="s">
        <v>38</v>
      </c>
      <c r="F552" t="s">
        <v>30</v>
      </c>
      <c r="G552">
        <v>27</v>
      </c>
      <c r="H552" t="s">
        <v>8291</v>
      </c>
      <c r="I552" t="s">
        <v>31</v>
      </c>
      <c r="J552">
        <v>2</v>
      </c>
      <c r="K552" t="s">
        <v>32</v>
      </c>
      <c r="L552" t="s">
        <v>86</v>
      </c>
      <c r="M552" t="s">
        <v>34</v>
      </c>
      <c r="N552" s="2">
        <v>546549</v>
      </c>
      <c r="O552">
        <v>1</v>
      </c>
      <c r="P552" t="s">
        <v>35</v>
      </c>
      <c r="Q552" s="1">
        <v>41961</v>
      </c>
      <c r="R552" t="s">
        <v>35</v>
      </c>
      <c r="S552">
        <v>8</v>
      </c>
      <c r="T552">
        <v>8</v>
      </c>
      <c r="U552">
        <v>8</v>
      </c>
      <c r="V552">
        <v>2</v>
      </c>
    </row>
    <row r="553" spans="1:22" x14ac:dyDescent="0.25">
      <c r="A553" t="s">
        <v>959</v>
      </c>
      <c r="B553" t="s">
        <v>8846</v>
      </c>
      <c r="C553" t="s">
        <v>28</v>
      </c>
      <c r="D553">
        <v>42</v>
      </c>
      <c r="E553" t="s">
        <v>29</v>
      </c>
      <c r="F553" t="s">
        <v>144</v>
      </c>
      <c r="G553">
        <v>4</v>
      </c>
      <c r="H553" t="s">
        <v>9769</v>
      </c>
      <c r="I553" t="s">
        <v>43</v>
      </c>
      <c r="J553">
        <v>3</v>
      </c>
      <c r="K553" t="s">
        <v>144</v>
      </c>
      <c r="L553" t="s">
        <v>406</v>
      </c>
      <c r="M553" t="s">
        <v>34</v>
      </c>
      <c r="N553" s="2">
        <v>463051</v>
      </c>
      <c r="O553">
        <v>1</v>
      </c>
      <c r="P553" t="s">
        <v>35</v>
      </c>
      <c r="Q553" s="1">
        <v>40969</v>
      </c>
      <c r="R553" t="s">
        <v>35</v>
      </c>
      <c r="S553">
        <v>10</v>
      </c>
      <c r="T553">
        <v>0</v>
      </c>
      <c r="U553">
        <v>10</v>
      </c>
      <c r="V553">
        <v>7</v>
      </c>
    </row>
    <row r="554" spans="1:22" x14ac:dyDescent="0.25">
      <c r="A554" t="s">
        <v>1094</v>
      </c>
      <c r="B554" t="s">
        <v>8847</v>
      </c>
      <c r="C554" t="s">
        <v>28</v>
      </c>
      <c r="D554">
        <v>26</v>
      </c>
      <c r="E554" t="s">
        <v>29</v>
      </c>
      <c r="F554" t="s">
        <v>39</v>
      </c>
      <c r="G554">
        <v>2</v>
      </c>
      <c r="H554" t="s">
        <v>8291</v>
      </c>
      <c r="I554" t="s">
        <v>56</v>
      </c>
      <c r="J554">
        <v>4</v>
      </c>
      <c r="K554" t="s">
        <v>62</v>
      </c>
      <c r="L554" t="s">
        <v>41</v>
      </c>
      <c r="M554" t="s">
        <v>50</v>
      </c>
      <c r="N554" s="2">
        <v>60087</v>
      </c>
      <c r="O554">
        <v>0</v>
      </c>
      <c r="P554" t="s">
        <v>47</v>
      </c>
      <c r="Q554" s="1">
        <v>42682</v>
      </c>
      <c r="R554" t="s">
        <v>47</v>
      </c>
      <c r="S554">
        <v>4</v>
      </c>
      <c r="T554">
        <v>0</v>
      </c>
      <c r="U554">
        <v>0</v>
      </c>
      <c r="V554">
        <v>3</v>
      </c>
    </row>
    <row r="555" spans="1:22" x14ac:dyDescent="0.25">
      <c r="A555" t="s">
        <v>600</v>
      </c>
      <c r="B555" t="s">
        <v>8848</v>
      </c>
      <c r="C555" t="s">
        <v>28</v>
      </c>
      <c r="D555">
        <v>37</v>
      </c>
      <c r="E555" t="s">
        <v>38</v>
      </c>
      <c r="F555" t="s">
        <v>30</v>
      </c>
      <c r="G555">
        <v>15</v>
      </c>
      <c r="H555" t="s">
        <v>8292</v>
      </c>
      <c r="I555" t="s">
        <v>43</v>
      </c>
      <c r="J555">
        <v>4</v>
      </c>
      <c r="K555" t="s">
        <v>44</v>
      </c>
      <c r="L555" t="s">
        <v>53</v>
      </c>
      <c r="M555" t="s">
        <v>34</v>
      </c>
      <c r="N555" s="2">
        <v>53929</v>
      </c>
      <c r="O555">
        <v>2</v>
      </c>
      <c r="P555" t="s">
        <v>35</v>
      </c>
      <c r="Q555" s="1">
        <v>41958</v>
      </c>
      <c r="R555" t="s">
        <v>35</v>
      </c>
      <c r="S555">
        <v>8</v>
      </c>
      <c r="T555">
        <v>7</v>
      </c>
      <c r="U555">
        <v>7</v>
      </c>
      <c r="V555">
        <v>5</v>
      </c>
    </row>
    <row r="556" spans="1:22" x14ac:dyDescent="0.25">
      <c r="A556" t="s">
        <v>1333</v>
      </c>
      <c r="B556" t="s">
        <v>8849</v>
      </c>
      <c r="C556" t="s">
        <v>49</v>
      </c>
      <c r="D556">
        <v>19</v>
      </c>
      <c r="E556" t="s">
        <v>29</v>
      </c>
      <c r="F556" t="s">
        <v>30</v>
      </c>
      <c r="G556">
        <v>43</v>
      </c>
      <c r="H556" t="s">
        <v>8291</v>
      </c>
      <c r="I556" t="s">
        <v>31</v>
      </c>
      <c r="J556">
        <v>3</v>
      </c>
      <c r="K556" t="s">
        <v>32</v>
      </c>
      <c r="L556" t="s">
        <v>53</v>
      </c>
      <c r="M556" t="s">
        <v>50</v>
      </c>
      <c r="N556" s="2">
        <v>49006</v>
      </c>
      <c r="O556">
        <v>1</v>
      </c>
      <c r="P556" t="s">
        <v>35</v>
      </c>
      <c r="Q556" s="1">
        <v>44760</v>
      </c>
      <c r="R556" t="s">
        <v>47</v>
      </c>
      <c r="S556">
        <v>0</v>
      </c>
      <c r="T556">
        <v>0</v>
      </c>
      <c r="U556">
        <v>0</v>
      </c>
      <c r="V556">
        <v>0</v>
      </c>
    </row>
    <row r="557" spans="1:22" x14ac:dyDescent="0.25">
      <c r="A557" t="s">
        <v>603</v>
      </c>
      <c r="B557" t="s">
        <v>8850</v>
      </c>
      <c r="C557" t="s">
        <v>49</v>
      </c>
      <c r="D557">
        <v>32</v>
      </c>
      <c r="E557" t="s">
        <v>29</v>
      </c>
      <c r="F557" t="s">
        <v>30</v>
      </c>
      <c r="G557">
        <v>31</v>
      </c>
      <c r="H557" t="s">
        <v>8292</v>
      </c>
      <c r="I557" t="s">
        <v>31</v>
      </c>
      <c r="J557">
        <v>4</v>
      </c>
      <c r="K557" t="s">
        <v>52</v>
      </c>
      <c r="L557" t="s">
        <v>81</v>
      </c>
      <c r="M557" t="s">
        <v>34</v>
      </c>
      <c r="N557" s="2">
        <v>186169</v>
      </c>
      <c r="O557">
        <v>0</v>
      </c>
      <c r="P557" t="s">
        <v>35</v>
      </c>
      <c r="Q557" s="1">
        <v>41846</v>
      </c>
      <c r="R557" t="s">
        <v>35</v>
      </c>
      <c r="S557">
        <v>8</v>
      </c>
      <c r="T557">
        <v>2</v>
      </c>
      <c r="U557">
        <v>6</v>
      </c>
      <c r="V557">
        <v>0</v>
      </c>
    </row>
    <row r="558" spans="1:22" x14ac:dyDescent="0.25">
      <c r="A558" t="s">
        <v>875</v>
      </c>
      <c r="B558" t="s">
        <v>8851</v>
      </c>
      <c r="C558" t="s">
        <v>28</v>
      </c>
      <c r="D558">
        <v>30</v>
      </c>
      <c r="E558" t="s">
        <v>29</v>
      </c>
      <c r="F558" t="s">
        <v>30</v>
      </c>
      <c r="G558">
        <v>33</v>
      </c>
      <c r="H558" t="s">
        <v>8291</v>
      </c>
      <c r="I558" t="s">
        <v>31</v>
      </c>
      <c r="J558">
        <v>3</v>
      </c>
      <c r="K558" t="s">
        <v>44</v>
      </c>
      <c r="L558" t="s">
        <v>33</v>
      </c>
      <c r="M558" t="s">
        <v>50</v>
      </c>
      <c r="N558" s="2">
        <v>78743</v>
      </c>
      <c r="O558">
        <v>0</v>
      </c>
      <c r="P558" t="s">
        <v>35</v>
      </c>
      <c r="Q558" s="1">
        <v>41373</v>
      </c>
      <c r="R558" t="s">
        <v>35</v>
      </c>
      <c r="S558">
        <v>9</v>
      </c>
      <c r="T558">
        <v>2</v>
      </c>
      <c r="U558">
        <v>7</v>
      </c>
      <c r="V558">
        <v>4</v>
      </c>
    </row>
    <row r="559" spans="1:22" x14ac:dyDescent="0.25">
      <c r="A559" t="s">
        <v>823</v>
      </c>
      <c r="B559" t="s">
        <v>8852</v>
      </c>
      <c r="C559" t="s">
        <v>28</v>
      </c>
      <c r="D559">
        <v>25</v>
      </c>
      <c r="E559" t="s">
        <v>29</v>
      </c>
      <c r="F559" t="s">
        <v>30</v>
      </c>
      <c r="G559">
        <v>41</v>
      </c>
      <c r="H559" t="s">
        <v>8291</v>
      </c>
      <c r="I559" t="s">
        <v>31</v>
      </c>
      <c r="J559">
        <v>1</v>
      </c>
      <c r="K559" t="s">
        <v>44</v>
      </c>
      <c r="L559" t="s">
        <v>53</v>
      </c>
      <c r="M559" t="s">
        <v>34</v>
      </c>
      <c r="N559" s="2">
        <v>28137</v>
      </c>
      <c r="O559">
        <v>0</v>
      </c>
      <c r="P559" t="s">
        <v>47</v>
      </c>
      <c r="Q559" s="1">
        <v>42379</v>
      </c>
      <c r="R559" t="s">
        <v>47</v>
      </c>
      <c r="S559">
        <v>4</v>
      </c>
      <c r="T559">
        <v>3</v>
      </c>
      <c r="U559">
        <v>3</v>
      </c>
      <c r="V559">
        <v>1</v>
      </c>
    </row>
    <row r="560" spans="1:22" x14ac:dyDescent="0.25">
      <c r="A560" t="s">
        <v>1082</v>
      </c>
      <c r="B560" t="s">
        <v>8853</v>
      </c>
      <c r="C560" t="s">
        <v>28</v>
      </c>
      <c r="D560">
        <v>38</v>
      </c>
      <c r="E560" t="s">
        <v>29</v>
      </c>
      <c r="F560" t="s">
        <v>30</v>
      </c>
      <c r="G560">
        <v>4</v>
      </c>
      <c r="H560" t="s">
        <v>8292</v>
      </c>
      <c r="I560" t="s">
        <v>124</v>
      </c>
      <c r="J560">
        <v>4</v>
      </c>
      <c r="K560" t="s">
        <v>74</v>
      </c>
      <c r="L560" t="s">
        <v>86</v>
      </c>
      <c r="M560" t="s">
        <v>34</v>
      </c>
      <c r="N560" s="2">
        <v>361616</v>
      </c>
      <c r="O560">
        <v>1</v>
      </c>
      <c r="P560" t="s">
        <v>47</v>
      </c>
      <c r="Q560" s="1">
        <v>41815</v>
      </c>
      <c r="R560" t="s">
        <v>35</v>
      </c>
      <c r="S560">
        <v>8</v>
      </c>
      <c r="T560">
        <v>1</v>
      </c>
      <c r="U560">
        <v>6</v>
      </c>
      <c r="V560">
        <v>5</v>
      </c>
    </row>
    <row r="561" spans="1:22" x14ac:dyDescent="0.25">
      <c r="A561" t="s">
        <v>641</v>
      </c>
      <c r="B561" t="s">
        <v>8854</v>
      </c>
      <c r="C561" t="s">
        <v>49</v>
      </c>
      <c r="D561">
        <v>27</v>
      </c>
      <c r="E561" t="s">
        <v>55</v>
      </c>
      <c r="F561" t="s">
        <v>30</v>
      </c>
      <c r="G561">
        <v>19</v>
      </c>
      <c r="H561" t="s">
        <v>8292</v>
      </c>
      <c r="I561" t="s">
        <v>43</v>
      </c>
      <c r="J561">
        <v>2</v>
      </c>
      <c r="K561" t="s">
        <v>52</v>
      </c>
      <c r="L561" t="s">
        <v>81</v>
      </c>
      <c r="M561" t="s">
        <v>50</v>
      </c>
      <c r="N561" s="2">
        <v>89785</v>
      </c>
      <c r="O561">
        <v>0</v>
      </c>
      <c r="P561" t="s">
        <v>35</v>
      </c>
      <c r="Q561" s="1">
        <v>42357</v>
      </c>
      <c r="R561" t="s">
        <v>47</v>
      </c>
      <c r="S561">
        <v>0</v>
      </c>
      <c r="T561">
        <v>0</v>
      </c>
      <c r="U561">
        <v>0</v>
      </c>
      <c r="V561">
        <v>0</v>
      </c>
    </row>
    <row r="562" spans="1:22" x14ac:dyDescent="0.25">
      <c r="A562" t="s">
        <v>610</v>
      </c>
      <c r="B562" t="s">
        <v>8855</v>
      </c>
      <c r="C562" t="s">
        <v>49</v>
      </c>
      <c r="D562">
        <v>30</v>
      </c>
      <c r="E562" t="s">
        <v>29</v>
      </c>
      <c r="F562" t="s">
        <v>30</v>
      </c>
      <c r="G562">
        <v>38</v>
      </c>
      <c r="H562" t="s">
        <v>8291</v>
      </c>
      <c r="I562" t="s">
        <v>31</v>
      </c>
      <c r="J562">
        <v>4</v>
      </c>
      <c r="K562" t="s">
        <v>44</v>
      </c>
      <c r="L562" t="s">
        <v>53</v>
      </c>
      <c r="M562" t="s">
        <v>34</v>
      </c>
      <c r="N562" s="2">
        <v>88609</v>
      </c>
      <c r="O562">
        <v>1</v>
      </c>
      <c r="P562" t="s">
        <v>47</v>
      </c>
      <c r="Q562" s="1">
        <v>41967</v>
      </c>
      <c r="R562" t="s">
        <v>35</v>
      </c>
      <c r="S562">
        <v>8</v>
      </c>
      <c r="T562">
        <v>4</v>
      </c>
      <c r="U562">
        <v>4</v>
      </c>
      <c r="V562">
        <v>1</v>
      </c>
    </row>
    <row r="563" spans="1:22" x14ac:dyDescent="0.25">
      <c r="A563" t="s">
        <v>925</v>
      </c>
      <c r="B563" t="s">
        <v>8856</v>
      </c>
      <c r="C563" t="s">
        <v>28</v>
      </c>
      <c r="D563">
        <v>33</v>
      </c>
      <c r="E563" t="s">
        <v>29</v>
      </c>
      <c r="F563" t="s">
        <v>30</v>
      </c>
      <c r="G563">
        <v>4</v>
      </c>
      <c r="H563" t="s">
        <v>8292</v>
      </c>
      <c r="I563" t="s">
        <v>124</v>
      </c>
      <c r="J563">
        <v>4</v>
      </c>
      <c r="K563" t="s">
        <v>74</v>
      </c>
      <c r="L563" t="s">
        <v>81</v>
      </c>
      <c r="M563" t="s">
        <v>50</v>
      </c>
      <c r="N563" s="2">
        <v>97126</v>
      </c>
      <c r="O563">
        <v>0</v>
      </c>
      <c r="P563" t="s">
        <v>35</v>
      </c>
      <c r="Q563" s="1">
        <v>40923</v>
      </c>
      <c r="R563" t="s">
        <v>35</v>
      </c>
      <c r="S563">
        <v>10</v>
      </c>
      <c r="T563">
        <v>8</v>
      </c>
      <c r="U563">
        <v>10</v>
      </c>
      <c r="V563">
        <v>2</v>
      </c>
    </row>
    <row r="564" spans="1:22" x14ac:dyDescent="0.25">
      <c r="A564" t="s">
        <v>614</v>
      </c>
      <c r="B564" t="s">
        <v>8857</v>
      </c>
      <c r="C564" t="s">
        <v>196</v>
      </c>
      <c r="D564">
        <v>26</v>
      </c>
      <c r="E564" t="s">
        <v>29</v>
      </c>
      <c r="F564" t="s">
        <v>30</v>
      </c>
      <c r="G564">
        <v>16</v>
      </c>
      <c r="H564" t="s">
        <v>8291</v>
      </c>
      <c r="I564" t="s">
        <v>31</v>
      </c>
      <c r="J564">
        <v>4</v>
      </c>
      <c r="K564" t="s">
        <v>74</v>
      </c>
      <c r="L564" t="s">
        <v>33</v>
      </c>
      <c r="M564" t="s">
        <v>50</v>
      </c>
      <c r="N564" s="2">
        <v>60834</v>
      </c>
      <c r="O564">
        <v>0</v>
      </c>
      <c r="P564" t="s">
        <v>35</v>
      </c>
      <c r="Q564" s="1">
        <v>42156</v>
      </c>
      <c r="R564" t="s">
        <v>35</v>
      </c>
      <c r="S564">
        <v>7</v>
      </c>
      <c r="T564">
        <v>0</v>
      </c>
      <c r="U564">
        <v>0</v>
      </c>
      <c r="V564">
        <v>5</v>
      </c>
    </row>
    <row r="565" spans="1:22" x14ac:dyDescent="0.25">
      <c r="A565" t="s">
        <v>1125</v>
      </c>
      <c r="B565" t="s">
        <v>8858</v>
      </c>
      <c r="C565" t="s">
        <v>49</v>
      </c>
      <c r="D565">
        <v>29</v>
      </c>
      <c r="E565" t="s">
        <v>38</v>
      </c>
      <c r="F565" t="s">
        <v>39</v>
      </c>
      <c r="G565">
        <v>18</v>
      </c>
      <c r="H565" t="s">
        <v>8291</v>
      </c>
      <c r="I565" t="s">
        <v>65</v>
      </c>
      <c r="J565">
        <v>3</v>
      </c>
      <c r="K565" t="s">
        <v>69</v>
      </c>
      <c r="L565" t="s">
        <v>41</v>
      </c>
      <c r="M565" t="s">
        <v>50</v>
      </c>
      <c r="N565" s="2">
        <v>177402</v>
      </c>
      <c r="O565">
        <v>0</v>
      </c>
      <c r="P565" t="s">
        <v>35</v>
      </c>
      <c r="Q565" s="1">
        <v>41830</v>
      </c>
      <c r="R565" t="s">
        <v>47</v>
      </c>
      <c r="S565">
        <v>6</v>
      </c>
      <c r="T565">
        <v>3</v>
      </c>
      <c r="U565">
        <v>5</v>
      </c>
      <c r="V565">
        <v>3</v>
      </c>
    </row>
    <row r="566" spans="1:22" x14ac:dyDescent="0.25">
      <c r="A566" t="s">
        <v>615</v>
      </c>
      <c r="B566" t="s">
        <v>8859</v>
      </c>
      <c r="C566" t="s">
        <v>196</v>
      </c>
      <c r="D566">
        <v>28</v>
      </c>
      <c r="E566" t="s">
        <v>55</v>
      </c>
      <c r="F566" t="s">
        <v>30</v>
      </c>
      <c r="G566">
        <v>45</v>
      </c>
      <c r="H566" t="s">
        <v>9769</v>
      </c>
      <c r="I566" t="s">
        <v>124</v>
      </c>
      <c r="J566">
        <v>4</v>
      </c>
      <c r="K566" t="s">
        <v>32</v>
      </c>
      <c r="L566" t="s">
        <v>45</v>
      </c>
      <c r="M566" t="s">
        <v>34</v>
      </c>
      <c r="N566" s="2">
        <v>87762</v>
      </c>
      <c r="O566">
        <v>0</v>
      </c>
      <c r="P566" t="s">
        <v>35</v>
      </c>
      <c r="Q566" s="1">
        <v>42279</v>
      </c>
      <c r="R566" t="s">
        <v>35</v>
      </c>
      <c r="S566">
        <v>7</v>
      </c>
      <c r="T566">
        <v>2</v>
      </c>
      <c r="U566">
        <v>7</v>
      </c>
      <c r="V566">
        <v>2</v>
      </c>
    </row>
    <row r="567" spans="1:22" x14ac:dyDescent="0.25">
      <c r="A567" t="s">
        <v>1272</v>
      </c>
      <c r="B567" t="s">
        <v>8860</v>
      </c>
      <c r="C567" t="s">
        <v>49</v>
      </c>
      <c r="D567">
        <v>42</v>
      </c>
      <c r="E567" t="s">
        <v>29</v>
      </c>
      <c r="F567" t="s">
        <v>30</v>
      </c>
      <c r="G567">
        <v>9</v>
      </c>
      <c r="H567" t="s">
        <v>8291</v>
      </c>
      <c r="I567" t="s">
        <v>56</v>
      </c>
      <c r="J567">
        <v>2</v>
      </c>
      <c r="K567" t="s">
        <v>32</v>
      </c>
      <c r="L567" t="s">
        <v>53</v>
      </c>
      <c r="M567" t="s">
        <v>34</v>
      </c>
      <c r="N567" s="2">
        <v>73577</v>
      </c>
      <c r="O567">
        <v>1</v>
      </c>
      <c r="P567" t="s">
        <v>35</v>
      </c>
      <c r="Q567" s="1">
        <v>41297</v>
      </c>
      <c r="R567" t="s">
        <v>35</v>
      </c>
      <c r="S567">
        <v>9</v>
      </c>
      <c r="T567">
        <v>9</v>
      </c>
      <c r="U567">
        <v>9</v>
      </c>
      <c r="V567">
        <v>6</v>
      </c>
    </row>
    <row r="568" spans="1:22" x14ac:dyDescent="0.25">
      <c r="A568" t="s">
        <v>881</v>
      </c>
      <c r="B568" t="s">
        <v>8861</v>
      </c>
      <c r="C568" t="s">
        <v>28</v>
      </c>
      <c r="D568">
        <v>27</v>
      </c>
      <c r="E568" t="s">
        <v>29</v>
      </c>
      <c r="F568" t="s">
        <v>30</v>
      </c>
      <c r="G568">
        <v>14</v>
      </c>
      <c r="H568" t="s">
        <v>9769</v>
      </c>
      <c r="I568" t="s">
        <v>31</v>
      </c>
      <c r="J568">
        <v>4</v>
      </c>
      <c r="K568" t="s">
        <v>44</v>
      </c>
      <c r="L568" t="s">
        <v>53</v>
      </c>
      <c r="M568" t="s">
        <v>50</v>
      </c>
      <c r="N568" s="2">
        <v>37545</v>
      </c>
      <c r="O568">
        <v>0</v>
      </c>
      <c r="P568" t="s">
        <v>35</v>
      </c>
      <c r="Q568" s="1">
        <v>42710</v>
      </c>
      <c r="R568" t="s">
        <v>47</v>
      </c>
      <c r="S568">
        <v>2</v>
      </c>
      <c r="T568">
        <v>1</v>
      </c>
      <c r="U568">
        <v>1</v>
      </c>
      <c r="V568">
        <v>1</v>
      </c>
    </row>
    <row r="569" spans="1:22" x14ac:dyDescent="0.25">
      <c r="A569" t="s">
        <v>1504</v>
      </c>
      <c r="B569" t="s">
        <v>8862</v>
      </c>
      <c r="C569" t="s">
        <v>28</v>
      </c>
      <c r="D569">
        <v>27</v>
      </c>
      <c r="E569" t="s">
        <v>38</v>
      </c>
      <c r="F569" t="s">
        <v>39</v>
      </c>
      <c r="G569">
        <v>16</v>
      </c>
      <c r="H569" t="s">
        <v>8291</v>
      </c>
      <c r="I569" t="s">
        <v>31</v>
      </c>
      <c r="J569">
        <v>3</v>
      </c>
      <c r="K569" t="s">
        <v>59</v>
      </c>
      <c r="L569" t="s">
        <v>41</v>
      </c>
      <c r="M569" t="s">
        <v>50</v>
      </c>
      <c r="N569" s="2">
        <v>50559</v>
      </c>
      <c r="O569">
        <v>0</v>
      </c>
      <c r="P569" t="s">
        <v>35</v>
      </c>
      <c r="Q569" s="1">
        <v>42108</v>
      </c>
      <c r="R569" t="s">
        <v>47</v>
      </c>
      <c r="S569">
        <v>6</v>
      </c>
      <c r="T569">
        <v>0</v>
      </c>
      <c r="U569">
        <v>5</v>
      </c>
      <c r="V569">
        <v>5</v>
      </c>
    </row>
    <row r="570" spans="1:22" x14ac:dyDescent="0.25">
      <c r="A570" t="s">
        <v>1507</v>
      </c>
      <c r="B570" t="s">
        <v>8863</v>
      </c>
      <c r="C570" t="s">
        <v>49</v>
      </c>
      <c r="D570">
        <v>40</v>
      </c>
      <c r="E570" t="s">
        <v>29</v>
      </c>
      <c r="F570" t="s">
        <v>30</v>
      </c>
      <c r="G570">
        <v>17</v>
      </c>
      <c r="H570" t="s">
        <v>8292</v>
      </c>
      <c r="I570" t="s">
        <v>31</v>
      </c>
      <c r="J570">
        <v>1</v>
      </c>
      <c r="K570" t="s">
        <v>32</v>
      </c>
      <c r="L570" t="s">
        <v>33</v>
      </c>
      <c r="M570" t="s">
        <v>34</v>
      </c>
      <c r="N570" s="2">
        <v>41601</v>
      </c>
      <c r="O570">
        <v>0</v>
      </c>
      <c r="P570" t="s">
        <v>35</v>
      </c>
      <c r="Q570" s="1">
        <v>41341</v>
      </c>
      <c r="R570" t="s">
        <v>35</v>
      </c>
      <c r="S570">
        <v>9</v>
      </c>
      <c r="T570">
        <v>8</v>
      </c>
      <c r="U570">
        <v>9</v>
      </c>
      <c r="V570">
        <v>8</v>
      </c>
    </row>
    <row r="571" spans="1:22" x14ac:dyDescent="0.25">
      <c r="A571" t="s">
        <v>1247</v>
      </c>
      <c r="B571" t="s">
        <v>8864</v>
      </c>
      <c r="C571" t="s">
        <v>49</v>
      </c>
      <c r="D571">
        <v>36</v>
      </c>
      <c r="E571" t="s">
        <v>29</v>
      </c>
      <c r="F571" t="s">
        <v>30</v>
      </c>
      <c r="G571">
        <v>43</v>
      </c>
      <c r="H571" t="s">
        <v>8291</v>
      </c>
      <c r="I571" t="s">
        <v>43</v>
      </c>
      <c r="J571">
        <v>3</v>
      </c>
      <c r="K571" t="s">
        <v>44</v>
      </c>
      <c r="L571" t="s">
        <v>86</v>
      </c>
      <c r="M571" t="s">
        <v>50</v>
      </c>
      <c r="N571" s="2">
        <v>454993</v>
      </c>
      <c r="O571">
        <v>0</v>
      </c>
      <c r="P571" t="s">
        <v>35</v>
      </c>
      <c r="Q571" s="1">
        <v>41814</v>
      </c>
      <c r="R571" t="s">
        <v>35</v>
      </c>
      <c r="S571">
        <v>8</v>
      </c>
      <c r="T571">
        <v>3</v>
      </c>
      <c r="U571">
        <v>4</v>
      </c>
      <c r="V571">
        <v>0</v>
      </c>
    </row>
    <row r="572" spans="1:22" x14ac:dyDescent="0.25">
      <c r="A572" t="s">
        <v>1377</v>
      </c>
      <c r="B572" t="s">
        <v>8865</v>
      </c>
      <c r="C572" t="s">
        <v>28</v>
      </c>
      <c r="D572">
        <v>36</v>
      </c>
      <c r="E572" t="s">
        <v>55</v>
      </c>
      <c r="F572" t="s">
        <v>30</v>
      </c>
      <c r="G572">
        <v>36</v>
      </c>
      <c r="H572" t="s">
        <v>9769</v>
      </c>
      <c r="I572" t="s">
        <v>31</v>
      </c>
      <c r="J572">
        <v>2</v>
      </c>
      <c r="K572" t="s">
        <v>32</v>
      </c>
      <c r="L572" t="s">
        <v>33</v>
      </c>
      <c r="M572" t="s">
        <v>97</v>
      </c>
      <c r="N572" s="2">
        <v>61298</v>
      </c>
      <c r="O572">
        <v>1</v>
      </c>
      <c r="P572" t="s">
        <v>47</v>
      </c>
      <c r="Q572" s="1">
        <v>40927</v>
      </c>
      <c r="R572" t="s">
        <v>35</v>
      </c>
      <c r="S572">
        <v>10</v>
      </c>
      <c r="T572">
        <v>3</v>
      </c>
      <c r="U572">
        <v>9</v>
      </c>
      <c r="V572">
        <v>3</v>
      </c>
    </row>
    <row r="573" spans="1:22" x14ac:dyDescent="0.25">
      <c r="A573" t="s">
        <v>858</v>
      </c>
      <c r="B573" t="s">
        <v>8866</v>
      </c>
      <c r="C573" t="s">
        <v>49</v>
      </c>
      <c r="D573">
        <v>43</v>
      </c>
      <c r="E573" t="s">
        <v>29</v>
      </c>
      <c r="F573" t="s">
        <v>39</v>
      </c>
      <c r="G573">
        <v>38</v>
      </c>
      <c r="H573" t="s">
        <v>8292</v>
      </c>
      <c r="I573" t="s">
        <v>65</v>
      </c>
      <c r="J573">
        <v>2</v>
      </c>
      <c r="K573" t="s">
        <v>69</v>
      </c>
      <c r="L573" t="s">
        <v>41</v>
      </c>
      <c r="M573" t="s">
        <v>34</v>
      </c>
      <c r="N573" s="2">
        <v>121510</v>
      </c>
      <c r="O573">
        <v>1</v>
      </c>
      <c r="P573" t="s">
        <v>35</v>
      </c>
      <c r="Q573" s="1">
        <v>41504</v>
      </c>
      <c r="R573" t="s">
        <v>35</v>
      </c>
      <c r="S573">
        <v>9</v>
      </c>
      <c r="T573">
        <v>8</v>
      </c>
      <c r="U573">
        <v>8</v>
      </c>
      <c r="V573">
        <v>5</v>
      </c>
    </row>
    <row r="574" spans="1:22" x14ac:dyDescent="0.25">
      <c r="A574" t="s">
        <v>1200</v>
      </c>
      <c r="B574" t="s">
        <v>8867</v>
      </c>
      <c r="C574" t="s">
        <v>28</v>
      </c>
      <c r="D574">
        <v>29</v>
      </c>
      <c r="E574" t="s">
        <v>29</v>
      </c>
      <c r="F574" t="s">
        <v>30</v>
      </c>
      <c r="G574">
        <v>8</v>
      </c>
      <c r="H574" t="s">
        <v>8292</v>
      </c>
      <c r="I574" t="s">
        <v>31</v>
      </c>
      <c r="J574">
        <v>2</v>
      </c>
      <c r="K574" t="s">
        <v>44</v>
      </c>
      <c r="L574" t="s">
        <v>45</v>
      </c>
      <c r="M574" t="s">
        <v>34</v>
      </c>
      <c r="N574" s="2">
        <v>119083</v>
      </c>
      <c r="O574">
        <v>2</v>
      </c>
      <c r="P574" t="s">
        <v>35</v>
      </c>
      <c r="Q574" s="1">
        <v>41754</v>
      </c>
      <c r="R574" t="s">
        <v>35</v>
      </c>
      <c r="S574">
        <v>8</v>
      </c>
      <c r="T574">
        <v>3</v>
      </c>
      <c r="U574">
        <v>6</v>
      </c>
      <c r="V574">
        <v>4</v>
      </c>
    </row>
    <row r="575" spans="1:22" x14ac:dyDescent="0.25">
      <c r="A575" t="s">
        <v>1211</v>
      </c>
      <c r="B575" t="s">
        <v>8868</v>
      </c>
      <c r="C575" t="s">
        <v>37</v>
      </c>
      <c r="D575">
        <v>30</v>
      </c>
      <c r="E575" t="s">
        <v>29</v>
      </c>
      <c r="F575" t="s">
        <v>39</v>
      </c>
      <c r="G575">
        <v>11</v>
      </c>
      <c r="H575" t="s">
        <v>8291</v>
      </c>
      <c r="I575" t="s">
        <v>31</v>
      </c>
      <c r="J575">
        <v>1</v>
      </c>
      <c r="K575" t="s">
        <v>69</v>
      </c>
      <c r="L575" t="s">
        <v>41</v>
      </c>
      <c r="M575" t="s">
        <v>34</v>
      </c>
      <c r="N575" s="2">
        <v>127014</v>
      </c>
      <c r="O575">
        <v>0</v>
      </c>
      <c r="P575" t="s">
        <v>35</v>
      </c>
      <c r="Q575" s="1">
        <v>41999</v>
      </c>
      <c r="R575" t="s">
        <v>35</v>
      </c>
      <c r="S575">
        <v>8</v>
      </c>
      <c r="T575">
        <v>4</v>
      </c>
      <c r="U575">
        <v>8</v>
      </c>
      <c r="V575">
        <v>0</v>
      </c>
    </row>
    <row r="576" spans="1:22" x14ac:dyDescent="0.25">
      <c r="A576" t="s">
        <v>653</v>
      </c>
      <c r="B576" t="s">
        <v>8869</v>
      </c>
      <c r="C576" t="s">
        <v>49</v>
      </c>
      <c r="D576">
        <v>43</v>
      </c>
      <c r="E576" t="s">
        <v>29</v>
      </c>
      <c r="F576" t="s">
        <v>30</v>
      </c>
      <c r="G576">
        <v>35</v>
      </c>
      <c r="H576" t="s">
        <v>8291</v>
      </c>
      <c r="I576" t="s">
        <v>31</v>
      </c>
      <c r="J576">
        <v>3</v>
      </c>
      <c r="K576" t="s">
        <v>44</v>
      </c>
      <c r="L576" t="s">
        <v>116</v>
      </c>
      <c r="M576" t="s">
        <v>97</v>
      </c>
      <c r="N576" s="2">
        <v>436813</v>
      </c>
      <c r="O576">
        <v>2</v>
      </c>
      <c r="P576" t="s">
        <v>35</v>
      </c>
      <c r="Q576" s="1">
        <v>40975</v>
      </c>
      <c r="R576" t="s">
        <v>35</v>
      </c>
      <c r="S576">
        <v>10</v>
      </c>
      <c r="T576">
        <v>8</v>
      </c>
      <c r="U576">
        <v>9</v>
      </c>
      <c r="V576">
        <v>7</v>
      </c>
    </row>
    <row r="577" spans="1:22" x14ac:dyDescent="0.25">
      <c r="A577" t="s">
        <v>1159</v>
      </c>
      <c r="B577" t="s">
        <v>8870</v>
      </c>
      <c r="C577" t="s">
        <v>49</v>
      </c>
      <c r="D577">
        <v>25</v>
      </c>
      <c r="E577" t="s">
        <v>29</v>
      </c>
      <c r="F577" t="s">
        <v>39</v>
      </c>
      <c r="G577">
        <v>22</v>
      </c>
      <c r="H577" t="s">
        <v>8292</v>
      </c>
      <c r="I577" t="s">
        <v>65</v>
      </c>
      <c r="J577">
        <v>1</v>
      </c>
      <c r="K577" t="s">
        <v>69</v>
      </c>
      <c r="L577" t="s">
        <v>60</v>
      </c>
      <c r="M577" t="s">
        <v>50</v>
      </c>
      <c r="N577" s="2">
        <v>32894</v>
      </c>
      <c r="O577">
        <v>0</v>
      </c>
      <c r="P577" t="s">
        <v>35</v>
      </c>
      <c r="Q577" s="1">
        <v>43234</v>
      </c>
      <c r="R577" t="s">
        <v>47</v>
      </c>
      <c r="S577">
        <v>2</v>
      </c>
      <c r="T577">
        <v>2</v>
      </c>
      <c r="U577">
        <v>2</v>
      </c>
      <c r="V577">
        <v>1</v>
      </c>
    </row>
    <row r="578" spans="1:22" x14ac:dyDescent="0.25">
      <c r="A578" t="s">
        <v>752</v>
      </c>
      <c r="B578" t="s">
        <v>8871</v>
      </c>
      <c r="C578" t="s">
        <v>28</v>
      </c>
      <c r="D578">
        <v>37</v>
      </c>
      <c r="E578" t="s">
        <v>29</v>
      </c>
      <c r="F578" t="s">
        <v>39</v>
      </c>
      <c r="G578">
        <v>22</v>
      </c>
      <c r="H578" t="s">
        <v>8291</v>
      </c>
      <c r="I578" t="s">
        <v>31</v>
      </c>
      <c r="J578">
        <v>4</v>
      </c>
      <c r="K578" t="s">
        <v>69</v>
      </c>
      <c r="L578" t="s">
        <v>41</v>
      </c>
      <c r="M578" t="s">
        <v>97</v>
      </c>
      <c r="N578" s="2">
        <v>92483</v>
      </c>
      <c r="O578">
        <v>1</v>
      </c>
      <c r="P578" t="s">
        <v>47</v>
      </c>
      <c r="Q578" s="1">
        <v>41813</v>
      </c>
      <c r="R578" t="s">
        <v>35</v>
      </c>
      <c r="S578">
        <v>8</v>
      </c>
      <c r="T578">
        <v>5</v>
      </c>
      <c r="U578">
        <v>5</v>
      </c>
      <c r="V578">
        <v>3</v>
      </c>
    </row>
    <row r="579" spans="1:22" x14ac:dyDescent="0.25">
      <c r="A579" t="s">
        <v>1404</v>
      </c>
      <c r="B579" t="s">
        <v>8872</v>
      </c>
      <c r="C579" t="s">
        <v>49</v>
      </c>
      <c r="D579">
        <v>38</v>
      </c>
      <c r="E579" t="s">
        <v>29</v>
      </c>
      <c r="F579" t="s">
        <v>30</v>
      </c>
      <c r="G579">
        <v>39</v>
      </c>
      <c r="H579" t="s">
        <v>9769</v>
      </c>
      <c r="I579" t="s">
        <v>31</v>
      </c>
      <c r="J579">
        <v>4</v>
      </c>
      <c r="K579" t="s">
        <v>32</v>
      </c>
      <c r="L579" t="s">
        <v>53</v>
      </c>
      <c r="M579" t="s">
        <v>34</v>
      </c>
      <c r="N579" s="2">
        <v>83590</v>
      </c>
      <c r="O579">
        <v>1</v>
      </c>
      <c r="P579" t="s">
        <v>35</v>
      </c>
      <c r="Q579" s="1">
        <v>40962</v>
      </c>
      <c r="R579" t="s">
        <v>35</v>
      </c>
      <c r="S579">
        <v>10</v>
      </c>
      <c r="T579">
        <v>2</v>
      </c>
      <c r="U579">
        <v>3</v>
      </c>
      <c r="V579">
        <v>9</v>
      </c>
    </row>
    <row r="580" spans="1:22" x14ac:dyDescent="0.25">
      <c r="A580" t="s">
        <v>747</v>
      </c>
      <c r="B580" t="s">
        <v>8873</v>
      </c>
      <c r="C580" t="s">
        <v>28</v>
      </c>
      <c r="D580">
        <v>24</v>
      </c>
      <c r="E580" t="s">
        <v>29</v>
      </c>
      <c r="F580" t="s">
        <v>144</v>
      </c>
      <c r="G580">
        <v>1</v>
      </c>
      <c r="H580" t="s">
        <v>9769</v>
      </c>
      <c r="I580" t="s">
        <v>124</v>
      </c>
      <c r="J580">
        <v>5</v>
      </c>
      <c r="K580" t="s">
        <v>144</v>
      </c>
      <c r="L580" t="s">
        <v>145</v>
      </c>
      <c r="M580" t="s">
        <v>34</v>
      </c>
      <c r="N580" s="2">
        <v>44634</v>
      </c>
      <c r="O580">
        <v>0</v>
      </c>
      <c r="P580" t="s">
        <v>35</v>
      </c>
      <c r="Q580" s="1">
        <v>42850</v>
      </c>
      <c r="R580" t="s">
        <v>47</v>
      </c>
      <c r="S580">
        <v>4</v>
      </c>
      <c r="T580">
        <v>3</v>
      </c>
      <c r="U580">
        <v>3</v>
      </c>
      <c r="V580">
        <v>2</v>
      </c>
    </row>
    <row r="581" spans="1:22" x14ac:dyDescent="0.25">
      <c r="A581" t="s">
        <v>755</v>
      </c>
      <c r="B581" t="s">
        <v>8874</v>
      </c>
      <c r="C581" t="s">
        <v>37</v>
      </c>
      <c r="D581">
        <v>25</v>
      </c>
      <c r="E581" t="s">
        <v>38</v>
      </c>
      <c r="F581" t="s">
        <v>39</v>
      </c>
      <c r="G581">
        <v>43</v>
      </c>
      <c r="H581" t="s">
        <v>8291</v>
      </c>
      <c r="I581" t="s">
        <v>31</v>
      </c>
      <c r="J581">
        <v>4</v>
      </c>
      <c r="K581" t="s">
        <v>69</v>
      </c>
      <c r="L581" t="s">
        <v>41</v>
      </c>
      <c r="M581" t="s">
        <v>34</v>
      </c>
      <c r="N581" s="2">
        <v>81889</v>
      </c>
      <c r="O581">
        <v>0</v>
      </c>
      <c r="P581" t="s">
        <v>47</v>
      </c>
      <c r="Q581" s="1">
        <v>43406</v>
      </c>
      <c r="R581" t="s">
        <v>47</v>
      </c>
      <c r="S581">
        <v>0</v>
      </c>
      <c r="T581">
        <v>0</v>
      </c>
      <c r="U581">
        <v>0</v>
      </c>
      <c r="V581">
        <v>0</v>
      </c>
    </row>
    <row r="582" spans="1:22" x14ac:dyDescent="0.25">
      <c r="A582" t="s">
        <v>713</v>
      </c>
      <c r="B582" t="s">
        <v>8875</v>
      </c>
      <c r="C582" t="s">
        <v>49</v>
      </c>
      <c r="D582">
        <v>38</v>
      </c>
      <c r="E582" t="s">
        <v>29</v>
      </c>
      <c r="F582" t="s">
        <v>30</v>
      </c>
      <c r="G582">
        <v>12</v>
      </c>
      <c r="H582" t="s">
        <v>8291</v>
      </c>
      <c r="I582" t="s">
        <v>31</v>
      </c>
      <c r="J582">
        <v>1</v>
      </c>
      <c r="K582" t="s">
        <v>74</v>
      </c>
      <c r="L582" t="s">
        <v>81</v>
      </c>
      <c r="M582" t="s">
        <v>34</v>
      </c>
      <c r="N582" s="2">
        <v>253077</v>
      </c>
      <c r="O582">
        <v>1</v>
      </c>
      <c r="P582" t="s">
        <v>35</v>
      </c>
      <c r="Q582" s="1">
        <v>41440</v>
      </c>
      <c r="R582" t="s">
        <v>35</v>
      </c>
      <c r="S582">
        <v>9</v>
      </c>
      <c r="T582">
        <v>3</v>
      </c>
      <c r="U582">
        <v>3</v>
      </c>
      <c r="V582">
        <v>8</v>
      </c>
    </row>
    <row r="583" spans="1:22" x14ac:dyDescent="0.25">
      <c r="A583" t="s">
        <v>1233</v>
      </c>
      <c r="B583" t="s">
        <v>8876</v>
      </c>
      <c r="C583" t="s">
        <v>49</v>
      </c>
      <c r="D583">
        <v>28</v>
      </c>
      <c r="E583" t="s">
        <v>29</v>
      </c>
      <c r="F583" t="s">
        <v>30</v>
      </c>
      <c r="G583">
        <v>23</v>
      </c>
      <c r="H583" t="s">
        <v>8291</v>
      </c>
      <c r="I583" t="s">
        <v>124</v>
      </c>
      <c r="J583">
        <v>2</v>
      </c>
      <c r="K583" t="s">
        <v>52</v>
      </c>
      <c r="L583" t="s">
        <v>53</v>
      </c>
      <c r="M583" t="s">
        <v>34</v>
      </c>
      <c r="N583" s="2">
        <v>65328</v>
      </c>
      <c r="O583">
        <v>1</v>
      </c>
      <c r="P583" t="s">
        <v>35</v>
      </c>
      <c r="Q583" s="1">
        <v>41817</v>
      </c>
      <c r="R583" t="s">
        <v>47</v>
      </c>
      <c r="S583">
        <v>5</v>
      </c>
      <c r="T583">
        <v>4</v>
      </c>
      <c r="U583">
        <v>4</v>
      </c>
      <c r="V583">
        <v>0</v>
      </c>
    </row>
    <row r="584" spans="1:22" x14ac:dyDescent="0.25">
      <c r="A584" t="s">
        <v>1348</v>
      </c>
      <c r="B584" t="s">
        <v>8877</v>
      </c>
      <c r="C584" t="s">
        <v>49</v>
      </c>
      <c r="D584">
        <v>22</v>
      </c>
      <c r="E584" t="s">
        <v>29</v>
      </c>
      <c r="F584" t="s">
        <v>30</v>
      </c>
      <c r="G584">
        <v>2</v>
      </c>
      <c r="H584" t="s">
        <v>8291</v>
      </c>
      <c r="I584" t="s">
        <v>124</v>
      </c>
      <c r="J584">
        <v>1</v>
      </c>
      <c r="K584" t="s">
        <v>32</v>
      </c>
      <c r="L584" t="s">
        <v>33</v>
      </c>
      <c r="M584" t="s">
        <v>50</v>
      </c>
      <c r="N584" s="2">
        <v>24422</v>
      </c>
      <c r="O584">
        <v>0</v>
      </c>
      <c r="P584" t="s">
        <v>35</v>
      </c>
      <c r="Q584" s="1">
        <v>43507</v>
      </c>
      <c r="R584" t="s">
        <v>47</v>
      </c>
      <c r="S584">
        <v>1</v>
      </c>
      <c r="T584">
        <v>0</v>
      </c>
      <c r="U584">
        <v>0</v>
      </c>
      <c r="V584">
        <v>1</v>
      </c>
    </row>
    <row r="585" spans="1:22" x14ac:dyDescent="0.25">
      <c r="A585" t="s">
        <v>986</v>
      </c>
      <c r="B585" t="s">
        <v>8878</v>
      </c>
      <c r="C585" t="s">
        <v>28</v>
      </c>
      <c r="D585">
        <v>42</v>
      </c>
      <c r="E585" t="s">
        <v>29</v>
      </c>
      <c r="F585" t="s">
        <v>30</v>
      </c>
      <c r="G585">
        <v>34</v>
      </c>
      <c r="H585" t="s">
        <v>8292</v>
      </c>
      <c r="I585" t="s">
        <v>31</v>
      </c>
      <c r="J585">
        <v>4</v>
      </c>
      <c r="K585" t="s">
        <v>52</v>
      </c>
      <c r="L585" t="s">
        <v>45</v>
      </c>
      <c r="M585" t="s">
        <v>97</v>
      </c>
      <c r="N585" s="2">
        <v>126463</v>
      </c>
      <c r="O585">
        <v>1</v>
      </c>
      <c r="P585" t="s">
        <v>35</v>
      </c>
      <c r="Q585" s="1">
        <v>41003</v>
      </c>
      <c r="R585" t="s">
        <v>35</v>
      </c>
      <c r="S585">
        <v>10</v>
      </c>
      <c r="T585">
        <v>0</v>
      </c>
      <c r="U585">
        <v>1</v>
      </c>
      <c r="V585">
        <v>8</v>
      </c>
    </row>
    <row r="586" spans="1:22" x14ac:dyDescent="0.25">
      <c r="A586" t="s">
        <v>1422</v>
      </c>
      <c r="B586" t="s">
        <v>8879</v>
      </c>
      <c r="C586" t="s">
        <v>28</v>
      </c>
      <c r="D586">
        <v>25</v>
      </c>
      <c r="E586" t="s">
        <v>29</v>
      </c>
      <c r="F586" t="s">
        <v>30</v>
      </c>
      <c r="G586">
        <v>20</v>
      </c>
      <c r="H586" t="s">
        <v>8291</v>
      </c>
      <c r="I586" t="s">
        <v>31</v>
      </c>
      <c r="J586">
        <v>3</v>
      </c>
      <c r="K586" t="s">
        <v>44</v>
      </c>
      <c r="L586" t="s">
        <v>53</v>
      </c>
      <c r="M586" t="s">
        <v>34</v>
      </c>
      <c r="N586" s="2">
        <v>27673</v>
      </c>
      <c r="O586">
        <v>2</v>
      </c>
      <c r="P586" t="s">
        <v>47</v>
      </c>
      <c r="Q586" s="1">
        <v>42860</v>
      </c>
      <c r="R586" t="s">
        <v>47</v>
      </c>
      <c r="S586">
        <v>3</v>
      </c>
      <c r="T586">
        <v>2</v>
      </c>
      <c r="U586">
        <v>3</v>
      </c>
      <c r="V586">
        <v>1</v>
      </c>
    </row>
    <row r="587" spans="1:22" x14ac:dyDescent="0.25">
      <c r="A587" t="s">
        <v>1196</v>
      </c>
      <c r="B587" t="s">
        <v>8880</v>
      </c>
      <c r="C587" t="s">
        <v>28</v>
      </c>
      <c r="D587">
        <v>24</v>
      </c>
      <c r="E587" t="s">
        <v>55</v>
      </c>
      <c r="F587" t="s">
        <v>30</v>
      </c>
      <c r="G587">
        <v>35</v>
      </c>
      <c r="H587" t="s">
        <v>8291</v>
      </c>
      <c r="I587" t="s">
        <v>56</v>
      </c>
      <c r="J587">
        <v>3</v>
      </c>
      <c r="K587" t="s">
        <v>44</v>
      </c>
      <c r="L587" t="s">
        <v>53</v>
      </c>
      <c r="M587" t="s">
        <v>50</v>
      </c>
      <c r="N587" s="2">
        <v>32502</v>
      </c>
      <c r="O587">
        <v>0</v>
      </c>
      <c r="P587" t="s">
        <v>47</v>
      </c>
      <c r="Q587" s="1">
        <v>43137</v>
      </c>
      <c r="R587" t="s">
        <v>47</v>
      </c>
      <c r="S587">
        <v>1</v>
      </c>
      <c r="T587">
        <v>1</v>
      </c>
      <c r="U587">
        <v>1</v>
      </c>
      <c r="V587">
        <v>0</v>
      </c>
    </row>
    <row r="588" spans="1:22" x14ac:dyDescent="0.25">
      <c r="A588" t="s">
        <v>1230</v>
      </c>
      <c r="B588" t="s">
        <v>8881</v>
      </c>
      <c r="C588" t="s">
        <v>28</v>
      </c>
      <c r="D588">
        <v>29</v>
      </c>
      <c r="E588" t="s">
        <v>38</v>
      </c>
      <c r="F588" t="s">
        <v>30</v>
      </c>
      <c r="G588">
        <v>26</v>
      </c>
      <c r="H588" t="s">
        <v>8291</v>
      </c>
      <c r="I588" t="s">
        <v>31</v>
      </c>
      <c r="J588">
        <v>3</v>
      </c>
      <c r="K588" t="s">
        <v>44</v>
      </c>
      <c r="L588" t="s">
        <v>53</v>
      </c>
      <c r="M588" t="s">
        <v>50</v>
      </c>
      <c r="N588" s="2">
        <v>78541</v>
      </c>
      <c r="O588">
        <v>0</v>
      </c>
      <c r="P588" t="s">
        <v>47</v>
      </c>
      <c r="Q588" s="1">
        <v>41328</v>
      </c>
      <c r="R588" t="s">
        <v>47</v>
      </c>
      <c r="S588">
        <v>6</v>
      </c>
      <c r="T588">
        <v>5</v>
      </c>
      <c r="U588">
        <v>5</v>
      </c>
      <c r="V588">
        <v>2</v>
      </c>
    </row>
    <row r="589" spans="1:22" x14ac:dyDescent="0.25">
      <c r="A589" t="s">
        <v>1530</v>
      </c>
      <c r="B589" t="s">
        <v>8882</v>
      </c>
      <c r="C589" t="s">
        <v>49</v>
      </c>
      <c r="D589">
        <v>27</v>
      </c>
      <c r="E589" t="s">
        <v>29</v>
      </c>
      <c r="F589" t="s">
        <v>39</v>
      </c>
      <c r="G589">
        <v>21</v>
      </c>
      <c r="H589" t="s">
        <v>8291</v>
      </c>
      <c r="I589" t="s">
        <v>31</v>
      </c>
      <c r="J589">
        <v>1</v>
      </c>
      <c r="K589" t="s">
        <v>69</v>
      </c>
      <c r="L589" t="s">
        <v>60</v>
      </c>
      <c r="M589" t="s">
        <v>50</v>
      </c>
      <c r="N589" s="2">
        <v>22648</v>
      </c>
      <c r="O589">
        <v>0</v>
      </c>
      <c r="P589" t="s">
        <v>47</v>
      </c>
      <c r="Q589" s="1">
        <v>42381</v>
      </c>
      <c r="R589" t="s">
        <v>47</v>
      </c>
      <c r="S589">
        <v>1</v>
      </c>
      <c r="T589">
        <v>0</v>
      </c>
      <c r="U589">
        <v>0</v>
      </c>
      <c r="V589">
        <v>0</v>
      </c>
    </row>
    <row r="590" spans="1:22" x14ac:dyDescent="0.25">
      <c r="A590" t="s">
        <v>1079</v>
      </c>
      <c r="B590" t="s">
        <v>8883</v>
      </c>
      <c r="C590" t="s">
        <v>49</v>
      </c>
      <c r="D590">
        <v>28</v>
      </c>
      <c r="E590" t="s">
        <v>29</v>
      </c>
      <c r="F590" t="s">
        <v>39</v>
      </c>
      <c r="G590">
        <v>1</v>
      </c>
      <c r="H590" t="s">
        <v>8291</v>
      </c>
      <c r="I590" t="s">
        <v>31</v>
      </c>
      <c r="J590">
        <v>4</v>
      </c>
      <c r="K590" t="s">
        <v>40</v>
      </c>
      <c r="L590" t="s">
        <v>41</v>
      </c>
      <c r="M590" t="s">
        <v>34</v>
      </c>
      <c r="N590" s="2">
        <v>87039</v>
      </c>
      <c r="O590">
        <v>1</v>
      </c>
      <c r="P590" t="s">
        <v>35</v>
      </c>
      <c r="Q590" s="1">
        <v>41042</v>
      </c>
      <c r="R590" t="s">
        <v>35</v>
      </c>
      <c r="S590">
        <v>10</v>
      </c>
      <c r="T590">
        <v>3</v>
      </c>
      <c r="U590">
        <v>5</v>
      </c>
      <c r="V590">
        <v>4</v>
      </c>
    </row>
    <row r="591" spans="1:22" x14ac:dyDescent="0.25">
      <c r="A591" t="s">
        <v>831</v>
      </c>
      <c r="B591" t="s">
        <v>8884</v>
      </c>
      <c r="C591" t="s">
        <v>49</v>
      </c>
      <c r="D591">
        <v>28</v>
      </c>
      <c r="E591" t="s">
        <v>38</v>
      </c>
      <c r="F591" t="s">
        <v>39</v>
      </c>
      <c r="G591">
        <v>32</v>
      </c>
      <c r="H591" t="s">
        <v>8292</v>
      </c>
      <c r="I591" t="s">
        <v>43</v>
      </c>
      <c r="J591">
        <v>1</v>
      </c>
      <c r="K591" t="s">
        <v>59</v>
      </c>
      <c r="L591" t="s">
        <v>60</v>
      </c>
      <c r="M591" t="s">
        <v>50</v>
      </c>
      <c r="N591" s="2">
        <v>53439</v>
      </c>
      <c r="O591">
        <v>0</v>
      </c>
      <c r="P591" t="s">
        <v>47</v>
      </c>
      <c r="Q591" s="1">
        <v>41026</v>
      </c>
      <c r="R591" t="s">
        <v>47</v>
      </c>
      <c r="S591">
        <v>3</v>
      </c>
      <c r="T591">
        <v>0</v>
      </c>
      <c r="U591">
        <v>0</v>
      </c>
      <c r="V591">
        <v>1</v>
      </c>
    </row>
    <row r="592" spans="1:22" x14ac:dyDescent="0.25">
      <c r="A592" t="s">
        <v>1325</v>
      </c>
      <c r="B592" t="s">
        <v>8885</v>
      </c>
      <c r="C592" t="s">
        <v>49</v>
      </c>
      <c r="D592">
        <v>29</v>
      </c>
      <c r="E592" t="s">
        <v>29</v>
      </c>
      <c r="F592" t="s">
        <v>30</v>
      </c>
      <c r="G592">
        <v>36</v>
      </c>
      <c r="H592" t="s">
        <v>8291</v>
      </c>
      <c r="I592" t="s">
        <v>56</v>
      </c>
      <c r="J592">
        <v>3</v>
      </c>
      <c r="K592" t="s">
        <v>44</v>
      </c>
      <c r="L592" t="s">
        <v>53</v>
      </c>
      <c r="M592" t="s">
        <v>34</v>
      </c>
      <c r="N592" s="2">
        <v>46813</v>
      </c>
      <c r="O592">
        <v>0</v>
      </c>
      <c r="P592" t="s">
        <v>35</v>
      </c>
      <c r="Q592" s="1">
        <v>41788</v>
      </c>
      <c r="R592" t="s">
        <v>47</v>
      </c>
      <c r="S592">
        <v>6</v>
      </c>
      <c r="T592">
        <v>1</v>
      </c>
      <c r="U592">
        <v>1</v>
      </c>
      <c r="V592">
        <v>1</v>
      </c>
    </row>
    <row r="593" spans="1:22" x14ac:dyDescent="0.25">
      <c r="A593" t="s">
        <v>1421</v>
      </c>
      <c r="B593" t="s">
        <v>8886</v>
      </c>
      <c r="C593" t="s">
        <v>49</v>
      </c>
      <c r="D593">
        <v>21</v>
      </c>
      <c r="E593" t="s">
        <v>29</v>
      </c>
      <c r="F593" t="s">
        <v>30</v>
      </c>
      <c r="G593">
        <v>8</v>
      </c>
      <c r="H593" t="s">
        <v>8291</v>
      </c>
      <c r="I593" t="s">
        <v>65</v>
      </c>
      <c r="J593">
        <v>3</v>
      </c>
      <c r="K593" t="s">
        <v>52</v>
      </c>
      <c r="L593" t="s">
        <v>53</v>
      </c>
      <c r="M593" t="s">
        <v>50</v>
      </c>
      <c r="N593" s="2">
        <v>36534</v>
      </c>
      <c r="O593">
        <v>0</v>
      </c>
      <c r="P593" t="s">
        <v>35</v>
      </c>
      <c r="Q593" s="1">
        <v>43609</v>
      </c>
      <c r="R593" t="s">
        <v>47</v>
      </c>
      <c r="S593">
        <v>0</v>
      </c>
      <c r="T593">
        <v>0</v>
      </c>
      <c r="U593">
        <v>0</v>
      </c>
      <c r="V593">
        <v>0</v>
      </c>
    </row>
    <row r="594" spans="1:22" x14ac:dyDescent="0.25">
      <c r="A594" t="s">
        <v>790</v>
      </c>
      <c r="B594" t="s">
        <v>8887</v>
      </c>
      <c r="C594" t="s">
        <v>49</v>
      </c>
      <c r="D594">
        <v>29</v>
      </c>
      <c r="E594" t="s">
        <v>29</v>
      </c>
      <c r="F594" t="s">
        <v>30</v>
      </c>
      <c r="G594">
        <v>9</v>
      </c>
      <c r="H594" t="s">
        <v>8292</v>
      </c>
      <c r="I594" t="s">
        <v>43</v>
      </c>
      <c r="J594">
        <v>4</v>
      </c>
      <c r="K594" t="s">
        <v>44</v>
      </c>
      <c r="L594" t="s">
        <v>53</v>
      </c>
      <c r="M594" t="s">
        <v>50</v>
      </c>
      <c r="N594" s="2">
        <v>48321</v>
      </c>
      <c r="O594">
        <v>0</v>
      </c>
      <c r="P594" t="s">
        <v>47</v>
      </c>
      <c r="Q594" s="1">
        <v>41573</v>
      </c>
      <c r="R594" t="s">
        <v>47</v>
      </c>
      <c r="S594">
        <v>7</v>
      </c>
      <c r="T594">
        <v>2</v>
      </c>
      <c r="U594">
        <v>3</v>
      </c>
      <c r="V594">
        <v>2</v>
      </c>
    </row>
    <row r="595" spans="1:22" x14ac:dyDescent="0.25">
      <c r="A595" t="s">
        <v>1323</v>
      </c>
      <c r="B595" t="s">
        <v>8888</v>
      </c>
      <c r="C595" t="s">
        <v>28</v>
      </c>
      <c r="D595">
        <v>25</v>
      </c>
      <c r="E595" t="s">
        <v>29</v>
      </c>
      <c r="F595" t="s">
        <v>39</v>
      </c>
      <c r="G595">
        <v>14</v>
      </c>
      <c r="H595" t="s">
        <v>9769</v>
      </c>
      <c r="I595" t="s">
        <v>31</v>
      </c>
      <c r="J595">
        <v>3</v>
      </c>
      <c r="K595" t="s">
        <v>40</v>
      </c>
      <c r="L595" t="s">
        <v>41</v>
      </c>
      <c r="M595" t="s">
        <v>50</v>
      </c>
      <c r="N595" s="2">
        <v>123307</v>
      </c>
      <c r="O595">
        <v>0</v>
      </c>
      <c r="P595" t="s">
        <v>47</v>
      </c>
      <c r="Q595" s="1">
        <v>42361</v>
      </c>
      <c r="R595" t="s">
        <v>47</v>
      </c>
      <c r="S595">
        <v>7</v>
      </c>
      <c r="T595">
        <v>2</v>
      </c>
      <c r="U595">
        <v>3</v>
      </c>
      <c r="V595">
        <v>1</v>
      </c>
    </row>
    <row r="596" spans="1:22" x14ac:dyDescent="0.25">
      <c r="A596" t="s">
        <v>733</v>
      </c>
      <c r="B596" t="s">
        <v>8889</v>
      </c>
      <c r="C596" t="s">
        <v>49</v>
      </c>
      <c r="D596">
        <v>32</v>
      </c>
      <c r="E596" t="s">
        <v>29</v>
      </c>
      <c r="F596" t="s">
        <v>30</v>
      </c>
      <c r="G596">
        <v>42</v>
      </c>
      <c r="H596" t="s">
        <v>8291</v>
      </c>
      <c r="I596" t="s">
        <v>31</v>
      </c>
      <c r="J596">
        <v>4</v>
      </c>
      <c r="K596" t="s">
        <v>44</v>
      </c>
      <c r="L596" t="s">
        <v>53</v>
      </c>
      <c r="M596" t="s">
        <v>50</v>
      </c>
      <c r="N596" s="2">
        <v>102022</v>
      </c>
      <c r="O596">
        <v>0</v>
      </c>
      <c r="P596" t="s">
        <v>35</v>
      </c>
      <c r="Q596" s="1">
        <v>40920</v>
      </c>
      <c r="R596" t="s">
        <v>35</v>
      </c>
      <c r="S596">
        <v>10</v>
      </c>
      <c r="T596">
        <v>4</v>
      </c>
      <c r="U596">
        <v>5</v>
      </c>
      <c r="V596">
        <v>8</v>
      </c>
    </row>
    <row r="597" spans="1:22" x14ac:dyDescent="0.25">
      <c r="A597" t="s">
        <v>1380</v>
      </c>
      <c r="B597" t="s">
        <v>8890</v>
      </c>
      <c r="C597" t="s">
        <v>28</v>
      </c>
      <c r="D597">
        <v>20</v>
      </c>
      <c r="E597" t="s">
        <v>29</v>
      </c>
      <c r="F597" t="s">
        <v>30</v>
      </c>
      <c r="G597">
        <v>23</v>
      </c>
      <c r="H597" t="s">
        <v>8292</v>
      </c>
      <c r="I597" t="s">
        <v>31</v>
      </c>
      <c r="J597">
        <v>3</v>
      </c>
      <c r="K597" t="s">
        <v>52</v>
      </c>
      <c r="L597" t="s">
        <v>33</v>
      </c>
      <c r="M597" t="s">
        <v>50</v>
      </c>
      <c r="N597" s="2">
        <v>33632</v>
      </c>
      <c r="O597">
        <v>0</v>
      </c>
      <c r="P597" t="s">
        <v>35</v>
      </c>
      <c r="Q597" s="1">
        <v>44832</v>
      </c>
      <c r="R597" t="s">
        <v>47</v>
      </c>
      <c r="S597">
        <v>0</v>
      </c>
      <c r="T597">
        <v>0</v>
      </c>
      <c r="U597">
        <v>0</v>
      </c>
      <c r="V597">
        <v>0</v>
      </c>
    </row>
    <row r="598" spans="1:22" x14ac:dyDescent="0.25">
      <c r="A598" t="s">
        <v>668</v>
      </c>
      <c r="B598" t="s">
        <v>8891</v>
      </c>
      <c r="C598" t="s">
        <v>49</v>
      </c>
      <c r="D598">
        <v>27</v>
      </c>
      <c r="E598" t="s">
        <v>29</v>
      </c>
      <c r="F598" t="s">
        <v>30</v>
      </c>
      <c r="G598">
        <v>5</v>
      </c>
      <c r="H598" t="s">
        <v>8292</v>
      </c>
      <c r="I598" t="s">
        <v>43</v>
      </c>
      <c r="J598">
        <v>3</v>
      </c>
      <c r="K598" t="s">
        <v>44</v>
      </c>
      <c r="L598" t="s">
        <v>116</v>
      </c>
      <c r="M598" t="s">
        <v>34</v>
      </c>
      <c r="N598" s="2">
        <v>238435</v>
      </c>
      <c r="O598">
        <v>1</v>
      </c>
      <c r="P598" t="s">
        <v>35</v>
      </c>
      <c r="Q598" s="1">
        <v>42223</v>
      </c>
      <c r="R598" t="s">
        <v>35</v>
      </c>
      <c r="S598">
        <v>7</v>
      </c>
      <c r="T598">
        <v>2</v>
      </c>
      <c r="U598">
        <v>4</v>
      </c>
      <c r="V598">
        <v>1</v>
      </c>
    </row>
    <row r="599" spans="1:22" x14ac:dyDescent="0.25">
      <c r="A599" t="s">
        <v>669</v>
      </c>
      <c r="B599" t="s">
        <v>8892</v>
      </c>
      <c r="C599" t="s">
        <v>28</v>
      </c>
      <c r="D599">
        <v>44</v>
      </c>
      <c r="E599" t="s">
        <v>29</v>
      </c>
      <c r="F599" t="s">
        <v>30</v>
      </c>
      <c r="G599">
        <v>28</v>
      </c>
      <c r="H599" t="s">
        <v>8291</v>
      </c>
      <c r="I599" t="s">
        <v>124</v>
      </c>
      <c r="J599">
        <v>3</v>
      </c>
      <c r="K599" t="s">
        <v>44</v>
      </c>
      <c r="L599" t="s">
        <v>33</v>
      </c>
      <c r="M599" t="s">
        <v>34</v>
      </c>
      <c r="N599" s="2">
        <v>49447</v>
      </c>
      <c r="O599">
        <v>1</v>
      </c>
      <c r="P599" t="s">
        <v>35</v>
      </c>
      <c r="Q599" s="1">
        <v>41921</v>
      </c>
      <c r="R599" t="s">
        <v>35</v>
      </c>
      <c r="S599">
        <v>8</v>
      </c>
      <c r="T599">
        <v>7</v>
      </c>
      <c r="U599">
        <v>7</v>
      </c>
      <c r="V599">
        <v>8</v>
      </c>
    </row>
    <row r="600" spans="1:22" x14ac:dyDescent="0.25">
      <c r="A600" t="s">
        <v>1066</v>
      </c>
      <c r="B600" t="s">
        <v>8893</v>
      </c>
      <c r="C600" t="s">
        <v>49</v>
      </c>
      <c r="D600">
        <v>19</v>
      </c>
      <c r="E600" t="s">
        <v>29</v>
      </c>
      <c r="F600" t="s">
        <v>30</v>
      </c>
      <c r="G600">
        <v>11</v>
      </c>
      <c r="H600" t="s">
        <v>8291</v>
      </c>
      <c r="I600" t="s">
        <v>43</v>
      </c>
      <c r="J600">
        <v>4</v>
      </c>
      <c r="K600" t="s">
        <v>44</v>
      </c>
      <c r="L600" t="s">
        <v>33</v>
      </c>
      <c r="M600" t="s">
        <v>50</v>
      </c>
      <c r="N600" s="2">
        <v>27760</v>
      </c>
      <c r="O600">
        <v>3</v>
      </c>
      <c r="P600" t="s">
        <v>47</v>
      </c>
      <c r="Q600" s="1">
        <v>44871</v>
      </c>
      <c r="R600" t="s">
        <v>47</v>
      </c>
      <c r="S600">
        <v>0</v>
      </c>
      <c r="T600">
        <v>0</v>
      </c>
      <c r="U600">
        <v>0</v>
      </c>
      <c r="V600">
        <v>0</v>
      </c>
    </row>
    <row r="601" spans="1:22" x14ac:dyDescent="0.25">
      <c r="A601" t="s">
        <v>1254</v>
      </c>
      <c r="B601" t="s">
        <v>8894</v>
      </c>
      <c r="C601" t="s">
        <v>28</v>
      </c>
      <c r="D601">
        <v>21</v>
      </c>
      <c r="E601" t="s">
        <v>38</v>
      </c>
      <c r="F601" t="s">
        <v>39</v>
      </c>
      <c r="G601">
        <v>36</v>
      </c>
      <c r="H601" t="s">
        <v>9769</v>
      </c>
      <c r="I601" t="s">
        <v>31</v>
      </c>
      <c r="J601">
        <v>4</v>
      </c>
      <c r="K601" t="s">
        <v>74</v>
      </c>
      <c r="L601" t="s">
        <v>41</v>
      </c>
      <c r="M601" t="s">
        <v>50</v>
      </c>
      <c r="N601" s="2">
        <v>46452</v>
      </c>
      <c r="O601">
        <v>0</v>
      </c>
      <c r="P601" t="s">
        <v>47</v>
      </c>
      <c r="Q601" s="1">
        <v>44143</v>
      </c>
      <c r="R601" t="s">
        <v>47</v>
      </c>
      <c r="S601">
        <v>1</v>
      </c>
      <c r="T601">
        <v>1</v>
      </c>
      <c r="U601">
        <v>1</v>
      </c>
      <c r="V601">
        <v>0</v>
      </c>
    </row>
    <row r="602" spans="1:22" x14ac:dyDescent="0.25">
      <c r="A602" t="s">
        <v>996</v>
      </c>
      <c r="B602" t="s">
        <v>8895</v>
      </c>
      <c r="C602" t="s">
        <v>49</v>
      </c>
      <c r="D602">
        <v>28</v>
      </c>
      <c r="E602" t="s">
        <v>29</v>
      </c>
      <c r="F602" t="s">
        <v>30</v>
      </c>
      <c r="G602">
        <v>24</v>
      </c>
      <c r="H602" t="s">
        <v>8291</v>
      </c>
      <c r="I602" t="s">
        <v>124</v>
      </c>
      <c r="J602">
        <v>3</v>
      </c>
      <c r="K602" t="s">
        <v>44</v>
      </c>
      <c r="L602" t="s">
        <v>33</v>
      </c>
      <c r="M602" t="s">
        <v>34</v>
      </c>
      <c r="N602" s="2">
        <v>71553</v>
      </c>
      <c r="O602">
        <v>1</v>
      </c>
      <c r="P602" t="s">
        <v>35</v>
      </c>
      <c r="Q602" s="1">
        <v>42368</v>
      </c>
      <c r="R602" t="s">
        <v>35</v>
      </c>
      <c r="S602">
        <v>7</v>
      </c>
      <c r="T602">
        <v>6</v>
      </c>
      <c r="U602">
        <v>6</v>
      </c>
      <c r="V602">
        <v>0</v>
      </c>
    </row>
    <row r="603" spans="1:22" x14ac:dyDescent="0.25">
      <c r="A603" t="s">
        <v>683</v>
      </c>
      <c r="B603" t="s">
        <v>8896</v>
      </c>
      <c r="C603" t="s">
        <v>49</v>
      </c>
      <c r="D603">
        <v>43</v>
      </c>
      <c r="E603" t="s">
        <v>38</v>
      </c>
      <c r="F603" t="s">
        <v>39</v>
      </c>
      <c r="G603">
        <v>1</v>
      </c>
      <c r="H603" t="s">
        <v>8292</v>
      </c>
      <c r="I603" t="s">
        <v>124</v>
      </c>
      <c r="J603">
        <v>3</v>
      </c>
      <c r="K603" t="s">
        <v>69</v>
      </c>
      <c r="L603" t="s">
        <v>41</v>
      </c>
      <c r="M603" t="s">
        <v>50</v>
      </c>
      <c r="N603" s="2">
        <v>180996</v>
      </c>
      <c r="O603">
        <v>0</v>
      </c>
      <c r="P603" t="s">
        <v>35</v>
      </c>
      <c r="Q603" s="1">
        <v>41009</v>
      </c>
      <c r="R603" t="s">
        <v>35</v>
      </c>
      <c r="S603">
        <v>10</v>
      </c>
      <c r="T603">
        <v>8</v>
      </c>
      <c r="U603">
        <v>10</v>
      </c>
      <c r="V603">
        <v>9</v>
      </c>
    </row>
    <row r="604" spans="1:22" x14ac:dyDescent="0.25">
      <c r="A604" t="s">
        <v>1093</v>
      </c>
      <c r="B604" t="s">
        <v>8897</v>
      </c>
      <c r="C604" t="s">
        <v>49</v>
      </c>
      <c r="D604">
        <v>30</v>
      </c>
      <c r="E604" t="s">
        <v>29</v>
      </c>
      <c r="F604" t="s">
        <v>30</v>
      </c>
      <c r="G604">
        <v>42</v>
      </c>
      <c r="H604" t="s">
        <v>8291</v>
      </c>
      <c r="I604" t="s">
        <v>31</v>
      </c>
      <c r="J604">
        <v>5</v>
      </c>
      <c r="K604" t="s">
        <v>44</v>
      </c>
      <c r="L604" t="s">
        <v>33</v>
      </c>
      <c r="M604" t="s">
        <v>34</v>
      </c>
      <c r="N604" s="2">
        <v>93181</v>
      </c>
      <c r="O604">
        <v>0</v>
      </c>
      <c r="P604" t="s">
        <v>35</v>
      </c>
      <c r="Q604" s="1">
        <v>41348</v>
      </c>
      <c r="R604" t="s">
        <v>35</v>
      </c>
      <c r="S604">
        <v>9</v>
      </c>
      <c r="T604">
        <v>8</v>
      </c>
      <c r="U604">
        <v>9</v>
      </c>
      <c r="V604">
        <v>4</v>
      </c>
    </row>
    <row r="605" spans="1:22" x14ac:dyDescent="0.25">
      <c r="A605" t="s">
        <v>781</v>
      </c>
      <c r="B605" t="s">
        <v>8898</v>
      </c>
      <c r="C605" t="s">
        <v>49</v>
      </c>
      <c r="D605">
        <v>33</v>
      </c>
      <c r="E605" t="s">
        <v>29</v>
      </c>
      <c r="F605" t="s">
        <v>30</v>
      </c>
      <c r="G605">
        <v>36</v>
      </c>
      <c r="H605" t="s">
        <v>8291</v>
      </c>
      <c r="I605" t="s">
        <v>56</v>
      </c>
      <c r="J605">
        <v>3</v>
      </c>
      <c r="K605" t="s">
        <v>44</v>
      </c>
      <c r="L605" t="s">
        <v>45</v>
      </c>
      <c r="M605" t="s">
        <v>50</v>
      </c>
      <c r="N605" s="2">
        <v>88726</v>
      </c>
      <c r="O605">
        <v>0</v>
      </c>
      <c r="P605" t="s">
        <v>35</v>
      </c>
      <c r="Q605" s="1">
        <v>41275</v>
      </c>
      <c r="R605" t="s">
        <v>35</v>
      </c>
      <c r="S605">
        <v>9</v>
      </c>
      <c r="T605">
        <v>8</v>
      </c>
      <c r="U605">
        <v>8</v>
      </c>
      <c r="V605">
        <v>6</v>
      </c>
    </row>
    <row r="606" spans="1:22" x14ac:dyDescent="0.25">
      <c r="A606" t="s">
        <v>814</v>
      </c>
      <c r="B606" t="s">
        <v>8899</v>
      </c>
      <c r="C606" t="s">
        <v>49</v>
      </c>
      <c r="D606">
        <v>35</v>
      </c>
      <c r="E606" t="s">
        <v>29</v>
      </c>
      <c r="F606" t="s">
        <v>144</v>
      </c>
      <c r="G606">
        <v>7</v>
      </c>
      <c r="H606" t="s">
        <v>8291</v>
      </c>
      <c r="I606" t="s">
        <v>124</v>
      </c>
      <c r="J606">
        <v>3</v>
      </c>
      <c r="K606" t="s">
        <v>40</v>
      </c>
      <c r="L606" t="s">
        <v>202</v>
      </c>
      <c r="M606" t="s">
        <v>97</v>
      </c>
      <c r="N606" s="2">
        <v>47995</v>
      </c>
      <c r="O606">
        <v>3</v>
      </c>
      <c r="P606" t="s">
        <v>47</v>
      </c>
      <c r="Q606" s="1">
        <v>40980</v>
      </c>
      <c r="R606" t="s">
        <v>35</v>
      </c>
      <c r="S606">
        <v>10</v>
      </c>
      <c r="T606">
        <v>5</v>
      </c>
      <c r="U606">
        <v>6</v>
      </c>
      <c r="V606">
        <v>3</v>
      </c>
    </row>
    <row r="607" spans="1:22" x14ac:dyDescent="0.25">
      <c r="A607" t="s">
        <v>1005</v>
      </c>
      <c r="B607" t="s">
        <v>8900</v>
      </c>
      <c r="C607" t="s">
        <v>49</v>
      </c>
      <c r="D607">
        <v>37</v>
      </c>
      <c r="E607" t="s">
        <v>29</v>
      </c>
      <c r="F607" t="s">
        <v>39</v>
      </c>
      <c r="G607">
        <v>17</v>
      </c>
      <c r="H607" t="s">
        <v>8291</v>
      </c>
      <c r="I607" t="s">
        <v>31</v>
      </c>
      <c r="J607">
        <v>4</v>
      </c>
      <c r="K607" t="s">
        <v>62</v>
      </c>
      <c r="L607" t="s">
        <v>93</v>
      </c>
      <c r="M607" t="s">
        <v>50</v>
      </c>
      <c r="N607" s="2">
        <v>476151</v>
      </c>
      <c r="O607">
        <v>0</v>
      </c>
      <c r="P607" t="s">
        <v>35</v>
      </c>
      <c r="Q607" s="1">
        <v>41981</v>
      </c>
      <c r="R607" t="s">
        <v>35</v>
      </c>
      <c r="S607">
        <v>8</v>
      </c>
      <c r="T607">
        <v>3</v>
      </c>
      <c r="U607">
        <v>4</v>
      </c>
      <c r="V607">
        <v>8</v>
      </c>
    </row>
    <row r="608" spans="1:22" x14ac:dyDescent="0.25">
      <c r="A608" t="s">
        <v>855</v>
      </c>
      <c r="B608" t="s">
        <v>8901</v>
      </c>
      <c r="C608" t="s">
        <v>49</v>
      </c>
      <c r="D608">
        <v>24</v>
      </c>
      <c r="E608" t="s">
        <v>29</v>
      </c>
      <c r="F608" t="s">
        <v>39</v>
      </c>
      <c r="G608">
        <v>25</v>
      </c>
      <c r="H608" t="s">
        <v>8292</v>
      </c>
      <c r="I608" t="s">
        <v>124</v>
      </c>
      <c r="J608">
        <v>1</v>
      </c>
      <c r="K608" t="s">
        <v>69</v>
      </c>
      <c r="L608" t="s">
        <v>41</v>
      </c>
      <c r="M608" t="s">
        <v>97</v>
      </c>
      <c r="N608" s="2">
        <v>105383</v>
      </c>
      <c r="O608">
        <v>2</v>
      </c>
      <c r="P608" t="s">
        <v>47</v>
      </c>
      <c r="Q608" s="1">
        <v>42383</v>
      </c>
      <c r="R608" t="s">
        <v>35</v>
      </c>
      <c r="S608">
        <v>6</v>
      </c>
      <c r="T608">
        <v>6</v>
      </c>
      <c r="U608">
        <v>6</v>
      </c>
      <c r="V608">
        <v>5</v>
      </c>
    </row>
    <row r="609" spans="1:22" x14ac:dyDescent="0.25">
      <c r="A609" t="s">
        <v>691</v>
      </c>
      <c r="B609" t="s">
        <v>8902</v>
      </c>
      <c r="C609" t="s">
        <v>28</v>
      </c>
      <c r="D609">
        <v>34</v>
      </c>
      <c r="E609" t="s">
        <v>38</v>
      </c>
      <c r="F609" t="s">
        <v>30</v>
      </c>
      <c r="G609">
        <v>34</v>
      </c>
      <c r="H609" t="s">
        <v>9769</v>
      </c>
      <c r="I609" t="s">
        <v>31</v>
      </c>
      <c r="J609">
        <v>2</v>
      </c>
      <c r="K609" t="s">
        <v>32</v>
      </c>
      <c r="L609" t="s">
        <v>45</v>
      </c>
      <c r="M609" t="s">
        <v>34</v>
      </c>
      <c r="N609" s="2">
        <v>265922</v>
      </c>
      <c r="O609">
        <v>1</v>
      </c>
      <c r="P609" t="s">
        <v>47</v>
      </c>
      <c r="Q609" s="1">
        <v>41704</v>
      </c>
      <c r="R609" t="s">
        <v>35</v>
      </c>
      <c r="S609">
        <v>8</v>
      </c>
      <c r="T609">
        <v>3</v>
      </c>
      <c r="U609">
        <v>3</v>
      </c>
      <c r="V609">
        <v>5</v>
      </c>
    </row>
    <row r="610" spans="1:22" x14ac:dyDescent="0.25">
      <c r="A610" t="s">
        <v>695</v>
      </c>
      <c r="B610" t="s">
        <v>8903</v>
      </c>
      <c r="C610" t="s">
        <v>28</v>
      </c>
      <c r="D610">
        <v>26</v>
      </c>
      <c r="E610" t="s">
        <v>29</v>
      </c>
      <c r="F610" t="s">
        <v>39</v>
      </c>
      <c r="G610">
        <v>24</v>
      </c>
      <c r="H610" t="s">
        <v>8291</v>
      </c>
      <c r="I610" t="s">
        <v>65</v>
      </c>
      <c r="J610">
        <v>1</v>
      </c>
      <c r="K610" t="s">
        <v>40</v>
      </c>
      <c r="L610" t="s">
        <v>41</v>
      </c>
      <c r="M610" t="s">
        <v>50</v>
      </c>
      <c r="N610" s="2">
        <v>82312</v>
      </c>
      <c r="O610">
        <v>0</v>
      </c>
      <c r="P610" t="s">
        <v>47</v>
      </c>
      <c r="Q610" s="1">
        <v>42105</v>
      </c>
      <c r="R610" t="s">
        <v>35</v>
      </c>
      <c r="S610">
        <v>7</v>
      </c>
      <c r="T610">
        <v>2</v>
      </c>
      <c r="U610">
        <v>7</v>
      </c>
      <c r="V610">
        <v>6</v>
      </c>
    </row>
    <row r="611" spans="1:22" x14ac:dyDescent="0.25">
      <c r="A611" t="s">
        <v>705</v>
      </c>
      <c r="B611" t="s">
        <v>8904</v>
      </c>
      <c r="C611" t="s">
        <v>28</v>
      </c>
      <c r="D611">
        <v>31</v>
      </c>
      <c r="E611" t="s">
        <v>29</v>
      </c>
      <c r="F611" t="s">
        <v>30</v>
      </c>
      <c r="G611">
        <v>20</v>
      </c>
      <c r="H611" t="s">
        <v>8291</v>
      </c>
      <c r="I611" t="s">
        <v>43</v>
      </c>
      <c r="J611">
        <v>2</v>
      </c>
      <c r="K611" t="s">
        <v>44</v>
      </c>
      <c r="L611" t="s">
        <v>81</v>
      </c>
      <c r="M611" t="s">
        <v>97</v>
      </c>
      <c r="N611" s="2">
        <v>149482</v>
      </c>
      <c r="O611">
        <v>1</v>
      </c>
      <c r="P611" t="s">
        <v>47</v>
      </c>
      <c r="Q611" s="1">
        <v>41873</v>
      </c>
      <c r="R611" t="s">
        <v>35</v>
      </c>
      <c r="S611">
        <v>8</v>
      </c>
      <c r="T611">
        <v>3</v>
      </c>
      <c r="U611">
        <v>7</v>
      </c>
      <c r="V611">
        <v>2</v>
      </c>
    </row>
    <row r="612" spans="1:22" x14ac:dyDescent="0.25">
      <c r="A612" t="s">
        <v>862</v>
      </c>
      <c r="B612" t="s">
        <v>8905</v>
      </c>
      <c r="C612" t="s">
        <v>28</v>
      </c>
      <c r="D612">
        <v>46</v>
      </c>
      <c r="E612" t="s">
        <v>29</v>
      </c>
      <c r="F612" t="s">
        <v>30</v>
      </c>
      <c r="G612">
        <v>24</v>
      </c>
      <c r="H612" t="s">
        <v>8291</v>
      </c>
      <c r="I612" t="s">
        <v>31</v>
      </c>
      <c r="J612">
        <v>4</v>
      </c>
      <c r="K612" t="s">
        <v>44</v>
      </c>
      <c r="L612" t="s">
        <v>53</v>
      </c>
      <c r="M612" t="s">
        <v>97</v>
      </c>
      <c r="N612" s="2">
        <v>43487</v>
      </c>
      <c r="O612">
        <v>1</v>
      </c>
      <c r="P612" t="s">
        <v>35</v>
      </c>
      <c r="Q612" s="1">
        <v>41819</v>
      </c>
      <c r="R612" t="s">
        <v>35</v>
      </c>
      <c r="S612">
        <v>8</v>
      </c>
      <c r="T612">
        <v>8</v>
      </c>
      <c r="U612">
        <v>8</v>
      </c>
      <c r="V612">
        <v>8</v>
      </c>
    </row>
    <row r="613" spans="1:22" x14ac:dyDescent="0.25">
      <c r="A613" t="s">
        <v>712</v>
      </c>
      <c r="B613" t="s">
        <v>8906</v>
      </c>
      <c r="C613" t="s">
        <v>49</v>
      </c>
      <c r="D613">
        <v>32</v>
      </c>
      <c r="E613" t="s">
        <v>29</v>
      </c>
      <c r="F613" t="s">
        <v>39</v>
      </c>
      <c r="G613">
        <v>42</v>
      </c>
      <c r="H613" t="s">
        <v>8291</v>
      </c>
      <c r="I613" t="s">
        <v>124</v>
      </c>
      <c r="J613">
        <v>3</v>
      </c>
      <c r="K613" t="s">
        <v>69</v>
      </c>
      <c r="L613" t="s">
        <v>41</v>
      </c>
      <c r="M613" t="s">
        <v>34</v>
      </c>
      <c r="N613" s="2">
        <v>108213</v>
      </c>
      <c r="O613">
        <v>0</v>
      </c>
      <c r="P613" t="s">
        <v>35</v>
      </c>
      <c r="Q613" s="1">
        <v>41708</v>
      </c>
      <c r="R613" t="s">
        <v>35</v>
      </c>
      <c r="S613">
        <v>8</v>
      </c>
      <c r="T613">
        <v>6</v>
      </c>
      <c r="U613">
        <v>6</v>
      </c>
      <c r="V613">
        <v>4</v>
      </c>
    </row>
    <row r="614" spans="1:22" x14ac:dyDescent="0.25">
      <c r="A614" t="s">
        <v>715</v>
      </c>
      <c r="B614" t="s">
        <v>8907</v>
      </c>
      <c r="C614" t="s">
        <v>28</v>
      </c>
      <c r="D614">
        <v>25</v>
      </c>
      <c r="E614" t="s">
        <v>29</v>
      </c>
      <c r="F614" t="s">
        <v>30</v>
      </c>
      <c r="G614">
        <v>6</v>
      </c>
      <c r="H614" t="s">
        <v>8292</v>
      </c>
      <c r="I614" t="s">
        <v>31</v>
      </c>
      <c r="J614">
        <v>3</v>
      </c>
      <c r="K614" t="s">
        <v>44</v>
      </c>
      <c r="L614" t="s">
        <v>116</v>
      </c>
      <c r="M614" t="s">
        <v>50</v>
      </c>
      <c r="N614" s="2">
        <v>195911</v>
      </c>
      <c r="O614">
        <v>0</v>
      </c>
      <c r="P614" t="s">
        <v>35</v>
      </c>
      <c r="Q614" s="1">
        <v>42194</v>
      </c>
      <c r="R614" t="s">
        <v>35</v>
      </c>
      <c r="S614">
        <v>7</v>
      </c>
      <c r="T614">
        <v>0</v>
      </c>
      <c r="U614">
        <v>3</v>
      </c>
      <c r="V614">
        <v>4</v>
      </c>
    </row>
    <row r="615" spans="1:22" x14ac:dyDescent="0.25">
      <c r="A615" t="s">
        <v>722</v>
      </c>
      <c r="B615" t="s">
        <v>8908</v>
      </c>
      <c r="C615" t="s">
        <v>37</v>
      </c>
      <c r="D615">
        <v>31</v>
      </c>
      <c r="E615" t="s">
        <v>38</v>
      </c>
      <c r="F615" t="s">
        <v>39</v>
      </c>
      <c r="G615">
        <v>35</v>
      </c>
      <c r="H615" t="s">
        <v>8291</v>
      </c>
      <c r="I615" t="s">
        <v>31</v>
      </c>
      <c r="J615">
        <v>3</v>
      </c>
      <c r="K615" t="s">
        <v>69</v>
      </c>
      <c r="L615" t="s">
        <v>41</v>
      </c>
      <c r="M615" t="s">
        <v>34</v>
      </c>
      <c r="N615" s="2">
        <v>115982</v>
      </c>
      <c r="O615">
        <v>1</v>
      </c>
      <c r="P615" t="s">
        <v>35</v>
      </c>
      <c r="Q615" s="1">
        <v>41732</v>
      </c>
      <c r="R615" t="s">
        <v>35</v>
      </c>
      <c r="S615">
        <v>8</v>
      </c>
      <c r="T615">
        <v>7</v>
      </c>
      <c r="U615">
        <v>7</v>
      </c>
      <c r="V615">
        <v>4</v>
      </c>
    </row>
    <row r="616" spans="1:22" x14ac:dyDescent="0.25">
      <c r="A616" t="s">
        <v>1213</v>
      </c>
      <c r="B616" t="s">
        <v>8909</v>
      </c>
      <c r="C616" t="s">
        <v>28</v>
      </c>
      <c r="D616">
        <v>44</v>
      </c>
      <c r="E616" t="s">
        <v>29</v>
      </c>
      <c r="F616" t="s">
        <v>39</v>
      </c>
      <c r="G616">
        <v>35</v>
      </c>
      <c r="H616" t="s">
        <v>8291</v>
      </c>
      <c r="I616" t="s">
        <v>124</v>
      </c>
      <c r="J616">
        <v>3</v>
      </c>
      <c r="K616" t="s">
        <v>69</v>
      </c>
      <c r="L616" t="s">
        <v>60</v>
      </c>
      <c r="M616" t="s">
        <v>34</v>
      </c>
      <c r="N616" s="2">
        <v>75667</v>
      </c>
      <c r="O616">
        <v>1</v>
      </c>
      <c r="P616" t="s">
        <v>35</v>
      </c>
      <c r="Q616" s="1">
        <v>41939</v>
      </c>
      <c r="R616" t="s">
        <v>35</v>
      </c>
      <c r="S616">
        <v>8</v>
      </c>
      <c r="T616">
        <v>6</v>
      </c>
      <c r="U616">
        <v>6</v>
      </c>
      <c r="V616">
        <v>3</v>
      </c>
    </row>
    <row r="617" spans="1:22" x14ac:dyDescent="0.25">
      <c r="A617" t="s">
        <v>1307</v>
      </c>
      <c r="B617" t="s">
        <v>8910</v>
      </c>
      <c r="C617" t="s">
        <v>28</v>
      </c>
      <c r="D617">
        <v>36</v>
      </c>
      <c r="E617" t="s">
        <v>29</v>
      </c>
      <c r="F617" t="s">
        <v>39</v>
      </c>
      <c r="G617">
        <v>13</v>
      </c>
      <c r="H617" t="s">
        <v>8291</v>
      </c>
      <c r="I617" t="s">
        <v>31</v>
      </c>
      <c r="J617">
        <v>3</v>
      </c>
      <c r="K617" t="s">
        <v>40</v>
      </c>
      <c r="L617" t="s">
        <v>41</v>
      </c>
      <c r="M617" t="s">
        <v>50</v>
      </c>
      <c r="N617" s="2">
        <v>121303</v>
      </c>
      <c r="O617">
        <v>0</v>
      </c>
      <c r="P617" t="s">
        <v>35</v>
      </c>
      <c r="Q617" s="1">
        <v>41832</v>
      </c>
      <c r="R617" t="s">
        <v>35</v>
      </c>
      <c r="S617">
        <v>8</v>
      </c>
      <c r="T617">
        <v>2</v>
      </c>
      <c r="U617">
        <v>3</v>
      </c>
      <c r="V617">
        <v>0</v>
      </c>
    </row>
    <row r="618" spans="1:22" x14ac:dyDescent="0.25">
      <c r="A618" t="s">
        <v>740</v>
      </c>
      <c r="B618" t="s">
        <v>8911</v>
      </c>
      <c r="C618" t="s">
        <v>28</v>
      </c>
      <c r="D618">
        <v>47</v>
      </c>
      <c r="E618" t="s">
        <v>38</v>
      </c>
      <c r="F618" t="s">
        <v>39</v>
      </c>
      <c r="G618">
        <v>42</v>
      </c>
      <c r="H618" t="s">
        <v>8292</v>
      </c>
      <c r="I618" t="s">
        <v>31</v>
      </c>
      <c r="J618">
        <v>3</v>
      </c>
      <c r="K618" t="s">
        <v>69</v>
      </c>
      <c r="L618" t="s">
        <v>41</v>
      </c>
      <c r="M618" t="s">
        <v>34</v>
      </c>
      <c r="N618" s="2">
        <v>232155</v>
      </c>
      <c r="O618">
        <v>0</v>
      </c>
      <c r="P618" t="s">
        <v>35</v>
      </c>
      <c r="Q618" s="1">
        <v>41942</v>
      </c>
      <c r="R618" t="s">
        <v>35</v>
      </c>
      <c r="S618">
        <v>8</v>
      </c>
      <c r="T618">
        <v>7</v>
      </c>
      <c r="U618">
        <v>7</v>
      </c>
      <c r="V618">
        <v>3</v>
      </c>
    </row>
    <row r="619" spans="1:22" x14ac:dyDescent="0.25">
      <c r="A619" t="s">
        <v>742</v>
      </c>
      <c r="B619" t="s">
        <v>8912</v>
      </c>
      <c r="C619" t="s">
        <v>49</v>
      </c>
      <c r="D619">
        <v>26</v>
      </c>
      <c r="E619" t="s">
        <v>29</v>
      </c>
      <c r="F619" t="s">
        <v>30</v>
      </c>
      <c r="G619">
        <v>18</v>
      </c>
      <c r="H619" t="s">
        <v>8291</v>
      </c>
      <c r="I619" t="s">
        <v>124</v>
      </c>
      <c r="J619">
        <v>3</v>
      </c>
      <c r="K619" t="s">
        <v>32</v>
      </c>
      <c r="L619" t="s">
        <v>53</v>
      </c>
      <c r="M619" t="s">
        <v>34</v>
      </c>
      <c r="N619" s="2">
        <v>46809</v>
      </c>
      <c r="O619">
        <v>1</v>
      </c>
      <c r="P619" t="s">
        <v>35</v>
      </c>
      <c r="Q619" s="1">
        <v>42915</v>
      </c>
      <c r="R619" t="s">
        <v>35</v>
      </c>
      <c r="S619">
        <v>5</v>
      </c>
      <c r="T619">
        <v>0</v>
      </c>
      <c r="U619">
        <v>0</v>
      </c>
      <c r="V619">
        <v>2</v>
      </c>
    </row>
    <row r="620" spans="1:22" x14ac:dyDescent="0.25">
      <c r="A620" t="s">
        <v>745</v>
      </c>
      <c r="B620" t="s">
        <v>8913</v>
      </c>
      <c r="C620" t="s">
        <v>28</v>
      </c>
      <c r="D620">
        <v>47</v>
      </c>
      <c r="E620" t="s">
        <v>29</v>
      </c>
      <c r="F620" t="s">
        <v>30</v>
      </c>
      <c r="G620">
        <v>12</v>
      </c>
      <c r="H620" t="s">
        <v>8291</v>
      </c>
      <c r="I620" t="s">
        <v>31</v>
      </c>
      <c r="J620">
        <v>4</v>
      </c>
      <c r="K620" t="s">
        <v>32</v>
      </c>
      <c r="L620" t="s">
        <v>33</v>
      </c>
      <c r="M620" t="s">
        <v>50</v>
      </c>
      <c r="N620" s="2">
        <v>105126</v>
      </c>
      <c r="O620">
        <v>0</v>
      </c>
      <c r="P620" t="s">
        <v>35</v>
      </c>
      <c r="Q620" s="1">
        <v>41964</v>
      </c>
      <c r="R620" t="s">
        <v>35</v>
      </c>
      <c r="S620">
        <v>8</v>
      </c>
      <c r="T620">
        <v>0</v>
      </c>
      <c r="U620">
        <v>7</v>
      </c>
      <c r="V620">
        <v>1</v>
      </c>
    </row>
    <row r="621" spans="1:22" x14ac:dyDescent="0.25">
      <c r="A621" t="s">
        <v>953</v>
      </c>
      <c r="B621" t="s">
        <v>8914</v>
      </c>
      <c r="C621" t="s">
        <v>28</v>
      </c>
      <c r="D621">
        <v>31</v>
      </c>
      <c r="E621" t="s">
        <v>29</v>
      </c>
      <c r="F621" t="s">
        <v>30</v>
      </c>
      <c r="G621">
        <v>8</v>
      </c>
      <c r="H621" t="s">
        <v>9769</v>
      </c>
      <c r="I621" t="s">
        <v>31</v>
      </c>
      <c r="J621">
        <v>1</v>
      </c>
      <c r="K621" t="s">
        <v>32</v>
      </c>
      <c r="L621" t="s">
        <v>33</v>
      </c>
      <c r="M621" t="s">
        <v>50</v>
      </c>
      <c r="N621" s="2">
        <v>70682</v>
      </c>
      <c r="O621">
        <v>0</v>
      </c>
      <c r="P621" t="s">
        <v>35</v>
      </c>
      <c r="Q621" s="1">
        <v>41694</v>
      </c>
      <c r="R621" t="s">
        <v>35</v>
      </c>
      <c r="S621">
        <v>8</v>
      </c>
      <c r="T621">
        <v>4</v>
      </c>
      <c r="U621">
        <v>8</v>
      </c>
      <c r="V621">
        <v>2</v>
      </c>
    </row>
    <row r="622" spans="1:22" x14ac:dyDescent="0.25">
      <c r="A622" t="s">
        <v>1510</v>
      </c>
      <c r="B622" t="s">
        <v>8915</v>
      </c>
      <c r="C622" t="s">
        <v>49</v>
      </c>
      <c r="D622">
        <v>48</v>
      </c>
      <c r="E622" t="s">
        <v>29</v>
      </c>
      <c r="F622" t="s">
        <v>39</v>
      </c>
      <c r="G622">
        <v>4</v>
      </c>
      <c r="H622" t="s">
        <v>8292</v>
      </c>
      <c r="I622" t="s">
        <v>43</v>
      </c>
      <c r="J622">
        <v>3</v>
      </c>
      <c r="K622" t="s">
        <v>69</v>
      </c>
      <c r="L622" t="s">
        <v>60</v>
      </c>
      <c r="M622" t="s">
        <v>50</v>
      </c>
      <c r="N622" s="2">
        <v>55880</v>
      </c>
      <c r="O622">
        <v>0</v>
      </c>
      <c r="P622" t="s">
        <v>35</v>
      </c>
      <c r="Q622" s="1">
        <v>41962</v>
      </c>
      <c r="R622" t="s">
        <v>35</v>
      </c>
      <c r="S622">
        <v>8</v>
      </c>
      <c r="T622">
        <v>1</v>
      </c>
      <c r="U622">
        <v>6</v>
      </c>
      <c r="V622">
        <v>5</v>
      </c>
    </row>
    <row r="623" spans="1:22" x14ac:dyDescent="0.25">
      <c r="A623" t="s">
        <v>985</v>
      </c>
      <c r="B623" t="s">
        <v>8916</v>
      </c>
      <c r="C623" t="s">
        <v>28</v>
      </c>
      <c r="D623">
        <v>36</v>
      </c>
      <c r="E623" t="s">
        <v>29</v>
      </c>
      <c r="F623" t="s">
        <v>30</v>
      </c>
      <c r="G623">
        <v>7</v>
      </c>
      <c r="H623" t="s">
        <v>8291</v>
      </c>
      <c r="I623" t="s">
        <v>43</v>
      </c>
      <c r="J623">
        <v>3</v>
      </c>
      <c r="K623" t="s">
        <v>32</v>
      </c>
      <c r="L623" t="s">
        <v>53</v>
      </c>
      <c r="M623" t="s">
        <v>97</v>
      </c>
      <c r="N623" s="2">
        <v>46773</v>
      </c>
      <c r="O623">
        <v>1</v>
      </c>
      <c r="P623" t="s">
        <v>47</v>
      </c>
      <c r="Q623" s="1">
        <v>41698</v>
      </c>
      <c r="R623" t="s">
        <v>35</v>
      </c>
      <c r="S623">
        <v>8</v>
      </c>
      <c r="T623">
        <v>7</v>
      </c>
      <c r="U623">
        <v>8</v>
      </c>
      <c r="V623">
        <v>2</v>
      </c>
    </row>
    <row r="624" spans="1:22" x14ac:dyDescent="0.25">
      <c r="A624" t="s">
        <v>787</v>
      </c>
      <c r="B624" t="s">
        <v>8917</v>
      </c>
      <c r="C624" t="s">
        <v>49</v>
      </c>
      <c r="D624">
        <v>32</v>
      </c>
      <c r="E624" t="s">
        <v>55</v>
      </c>
      <c r="F624" t="s">
        <v>39</v>
      </c>
      <c r="G624">
        <v>2</v>
      </c>
      <c r="H624" t="s">
        <v>8291</v>
      </c>
      <c r="I624" t="s">
        <v>43</v>
      </c>
      <c r="J624">
        <v>4</v>
      </c>
      <c r="K624" t="s">
        <v>69</v>
      </c>
      <c r="L624" t="s">
        <v>41</v>
      </c>
      <c r="M624" t="s">
        <v>97</v>
      </c>
      <c r="N624" s="2">
        <v>114246</v>
      </c>
      <c r="O624">
        <v>1</v>
      </c>
      <c r="P624" t="s">
        <v>35</v>
      </c>
      <c r="Q624" s="1">
        <v>41846</v>
      </c>
      <c r="R624" t="s">
        <v>35</v>
      </c>
      <c r="S624">
        <v>8</v>
      </c>
      <c r="T624">
        <v>3</v>
      </c>
      <c r="U624">
        <v>6</v>
      </c>
      <c r="V624">
        <v>5</v>
      </c>
    </row>
    <row r="625" spans="1:22" x14ac:dyDescent="0.25">
      <c r="A625" t="s">
        <v>788</v>
      </c>
      <c r="B625" t="s">
        <v>8918</v>
      </c>
      <c r="C625" t="s">
        <v>49</v>
      </c>
      <c r="D625">
        <v>25</v>
      </c>
      <c r="E625" t="s">
        <v>29</v>
      </c>
      <c r="F625" t="s">
        <v>30</v>
      </c>
      <c r="G625">
        <v>40</v>
      </c>
      <c r="H625" t="s">
        <v>8292</v>
      </c>
      <c r="I625" t="s">
        <v>31</v>
      </c>
      <c r="J625">
        <v>3</v>
      </c>
      <c r="K625" t="s">
        <v>52</v>
      </c>
      <c r="L625" t="s">
        <v>45</v>
      </c>
      <c r="M625" t="s">
        <v>34</v>
      </c>
      <c r="N625" s="2">
        <v>75250</v>
      </c>
      <c r="O625">
        <v>1</v>
      </c>
      <c r="P625" t="s">
        <v>35</v>
      </c>
      <c r="Q625" s="1">
        <v>43363</v>
      </c>
      <c r="R625" t="s">
        <v>35</v>
      </c>
      <c r="S625">
        <v>4</v>
      </c>
      <c r="T625">
        <v>1</v>
      </c>
      <c r="U625">
        <v>4</v>
      </c>
      <c r="V625">
        <v>0</v>
      </c>
    </row>
    <row r="626" spans="1:22" x14ac:dyDescent="0.25">
      <c r="A626" t="s">
        <v>1436</v>
      </c>
      <c r="B626" t="s">
        <v>8919</v>
      </c>
      <c r="C626" t="s">
        <v>49</v>
      </c>
      <c r="D626">
        <v>28</v>
      </c>
      <c r="E626" t="s">
        <v>29</v>
      </c>
      <c r="F626" t="s">
        <v>39</v>
      </c>
      <c r="G626">
        <v>32</v>
      </c>
      <c r="H626" t="s">
        <v>8291</v>
      </c>
      <c r="I626" t="s">
        <v>124</v>
      </c>
      <c r="J626">
        <v>1</v>
      </c>
      <c r="K626" t="s">
        <v>62</v>
      </c>
      <c r="L626" t="s">
        <v>60</v>
      </c>
      <c r="M626" t="s">
        <v>34</v>
      </c>
      <c r="N626" s="2">
        <v>52528</v>
      </c>
      <c r="O626">
        <v>0</v>
      </c>
      <c r="P626" t="s">
        <v>35</v>
      </c>
      <c r="Q626" s="1">
        <v>41822</v>
      </c>
      <c r="R626" t="s">
        <v>35</v>
      </c>
      <c r="S626">
        <v>8</v>
      </c>
      <c r="T626">
        <v>2</v>
      </c>
      <c r="U626">
        <v>4</v>
      </c>
      <c r="V626">
        <v>6</v>
      </c>
    </row>
    <row r="627" spans="1:22" x14ac:dyDescent="0.25">
      <c r="A627" t="s">
        <v>805</v>
      </c>
      <c r="B627" t="s">
        <v>8920</v>
      </c>
      <c r="C627" t="s">
        <v>49</v>
      </c>
      <c r="D627">
        <v>29</v>
      </c>
      <c r="E627" t="s">
        <v>29</v>
      </c>
      <c r="F627" t="s">
        <v>30</v>
      </c>
      <c r="G627">
        <v>29</v>
      </c>
      <c r="H627" t="s">
        <v>8291</v>
      </c>
      <c r="I627" t="s">
        <v>124</v>
      </c>
      <c r="J627">
        <v>3</v>
      </c>
      <c r="K627" t="s">
        <v>44</v>
      </c>
      <c r="L627" t="s">
        <v>81</v>
      </c>
      <c r="M627" t="s">
        <v>50</v>
      </c>
      <c r="N627" s="2">
        <v>110744</v>
      </c>
      <c r="O627">
        <v>0</v>
      </c>
      <c r="P627" t="s">
        <v>35</v>
      </c>
      <c r="Q627" s="1">
        <v>41700</v>
      </c>
      <c r="R627" t="s">
        <v>35</v>
      </c>
      <c r="S627">
        <v>8</v>
      </c>
      <c r="T627">
        <v>8</v>
      </c>
      <c r="U627">
        <v>8</v>
      </c>
      <c r="V627">
        <v>1</v>
      </c>
    </row>
    <row r="628" spans="1:22" x14ac:dyDescent="0.25">
      <c r="A628" t="s">
        <v>1356</v>
      </c>
      <c r="B628" t="s">
        <v>8921</v>
      </c>
      <c r="C628" t="s">
        <v>49</v>
      </c>
      <c r="D628">
        <v>46</v>
      </c>
      <c r="E628" t="s">
        <v>55</v>
      </c>
      <c r="F628" t="s">
        <v>30</v>
      </c>
      <c r="G628">
        <v>21</v>
      </c>
      <c r="H628" t="s">
        <v>8291</v>
      </c>
      <c r="I628" t="s">
        <v>126</v>
      </c>
      <c r="J628">
        <v>1</v>
      </c>
      <c r="K628" t="s">
        <v>44</v>
      </c>
      <c r="L628" t="s">
        <v>86</v>
      </c>
      <c r="M628" t="s">
        <v>34</v>
      </c>
      <c r="N628" s="2">
        <v>281175</v>
      </c>
      <c r="O628">
        <v>0</v>
      </c>
      <c r="P628" t="s">
        <v>47</v>
      </c>
      <c r="Q628" s="1">
        <v>41792</v>
      </c>
      <c r="R628" t="s">
        <v>35</v>
      </c>
      <c r="S628">
        <v>8</v>
      </c>
      <c r="T628">
        <v>1</v>
      </c>
      <c r="U628">
        <v>2</v>
      </c>
      <c r="V628">
        <v>2</v>
      </c>
    </row>
    <row r="629" spans="1:22" x14ac:dyDescent="0.25">
      <c r="A629" t="s">
        <v>943</v>
      </c>
      <c r="B629" t="s">
        <v>8922</v>
      </c>
      <c r="C629" t="s">
        <v>49</v>
      </c>
      <c r="D629">
        <v>45</v>
      </c>
      <c r="E629" t="s">
        <v>29</v>
      </c>
      <c r="F629" t="s">
        <v>30</v>
      </c>
      <c r="G629">
        <v>13</v>
      </c>
      <c r="H629" t="s">
        <v>8291</v>
      </c>
      <c r="I629" t="s">
        <v>31</v>
      </c>
      <c r="J629">
        <v>2</v>
      </c>
      <c r="K629" t="s">
        <v>74</v>
      </c>
      <c r="L629" t="s">
        <v>86</v>
      </c>
      <c r="M629" t="s">
        <v>50</v>
      </c>
      <c r="N629" s="2">
        <v>349793</v>
      </c>
      <c r="O629">
        <v>0</v>
      </c>
      <c r="P629" t="s">
        <v>35</v>
      </c>
      <c r="Q629" s="1">
        <v>41830</v>
      </c>
      <c r="R629" t="s">
        <v>35</v>
      </c>
      <c r="S629">
        <v>8</v>
      </c>
      <c r="T629">
        <v>0</v>
      </c>
      <c r="U629">
        <v>8</v>
      </c>
      <c r="V629">
        <v>6</v>
      </c>
    </row>
    <row r="630" spans="1:22" x14ac:dyDescent="0.25">
      <c r="A630" t="s">
        <v>872</v>
      </c>
      <c r="B630" t="s">
        <v>8923</v>
      </c>
      <c r="C630" t="s">
        <v>28</v>
      </c>
      <c r="D630">
        <v>25</v>
      </c>
      <c r="E630" t="s">
        <v>29</v>
      </c>
      <c r="F630" t="s">
        <v>30</v>
      </c>
      <c r="G630">
        <v>23</v>
      </c>
      <c r="H630" t="s">
        <v>8292</v>
      </c>
      <c r="I630" t="s">
        <v>43</v>
      </c>
      <c r="J630">
        <v>3</v>
      </c>
      <c r="K630" t="s">
        <v>44</v>
      </c>
      <c r="L630" t="s">
        <v>53</v>
      </c>
      <c r="M630" t="s">
        <v>50</v>
      </c>
      <c r="N630" s="2">
        <v>24626</v>
      </c>
      <c r="O630">
        <v>0</v>
      </c>
      <c r="P630" t="s">
        <v>35</v>
      </c>
      <c r="Q630" s="1">
        <v>42077</v>
      </c>
      <c r="R630" t="s">
        <v>35</v>
      </c>
      <c r="S630">
        <v>7</v>
      </c>
      <c r="T630">
        <v>7</v>
      </c>
      <c r="U630">
        <v>7</v>
      </c>
      <c r="V630">
        <v>1</v>
      </c>
    </row>
    <row r="631" spans="1:22" x14ac:dyDescent="0.25">
      <c r="A631" t="s">
        <v>1487</v>
      </c>
      <c r="B631" t="s">
        <v>8924</v>
      </c>
      <c r="C631" t="s">
        <v>49</v>
      </c>
      <c r="D631">
        <v>36</v>
      </c>
      <c r="E631" t="s">
        <v>38</v>
      </c>
      <c r="F631" t="s">
        <v>30</v>
      </c>
      <c r="G631">
        <v>6</v>
      </c>
      <c r="H631" t="s">
        <v>8291</v>
      </c>
      <c r="I631" t="s">
        <v>56</v>
      </c>
      <c r="J631">
        <v>4</v>
      </c>
      <c r="K631" t="s">
        <v>32</v>
      </c>
      <c r="L631" t="s">
        <v>53</v>
      </c>
      <c r="M631" t="s">
        <v>50</v>
      </c>
      <c r="N631" s="2">
        <v>51050</v>
      </c>
      <c r="O631">
        <v>0</v>
      </c>
      <c r="P631" t="s">
        <v>47</v>
      </c>
      <c r="Q631" s="1">
        <v>41856</v>
      </c>
      <c r="R631" t="s">
        <v>35</v>
      </c>
      <c r="S631">
        <v>8</v>
      </c>
      <c r="T631">
        <v>6</v>
      </c>
      <c r="U631">
        <v>7</v>
      </c>
      <c r="V631">
        <v>2</v>
      </c>
    </row>
    <row r="632" spans="1:22" x14ac:dyDescent="0.25">
      <c r="A632" t="s">
        <v>895</v>
      </c>
      <c r="B632" t="s">
        <v>8925</v>
      </c>
      <c r="C632" t="s">
        <v>28</v>
      </c>
      <c r="D632">
        <v>26</v>
      </c>
      <c r="E632" t="s">
        <v>29</v>
      </c>
      <c r="F632" t="s">
        <v>30</v>
      </c>
      <c r="G632">
        <v>22</v>
      </c>
      <c r="H632" t="s">
        <v>8291</v>
      </c>
      <c r="I632" t="s">
        <v>56</v>
      </c>
      <c r="J632">
        <v>3</v>
      </c>
      <c r="K632" t="s">
        <v>32</v>
      </c>
      <c r="L632" t="s">
        <v>33</v>
      </c>
      <c r="M632" t="s">
        <v>34</v>
      </c>
      <c r="N632" s="2">
        <v>52390</v>
      </c>
      <c r="O632">
        <v>1</v>
      </c>
      <c r="P632" t="s">
        <v>47</v>
      </c>
      <c r="Q632" s="1">
        <v>42115</v>
      </c>
      <c r="R632" t="s">
        <v>35</v>
      </c>
      <c r="S632">
        <v>7</v>
      </c>
      <c r="T632">
        <v>4</v>
      </c>
      <c r="U632">
        <v>5</v>
      </c>
      <c r="V632">
        <v>3</v>
      </c>
    </row>
    <row r="633" spans="1:22" x14ac:dyDescent="0.25">
      <c r="A633" t="s">
        <v>900</v>
      </c>
      <c r="B633" t="s">
        <v>8926</v>
      </c>
      <c r="C633" t="s">
        <v>49</v>
      </c>
      <c r="D633">
        <v>24</v>
      </c>
      <c r="E633" t="s">
        <v>29</v>
      </c>
      <c r="F633" t="s">
        <v>39</v>
      </c>
      <c r="G633">
        <v>34</v>
      </c>
      <c r="H633" t="s">
        <v>8291</v>
      </c>
      <c r="I633" t="s">
        <v>31</v>
      </c>
      <c r="J633">
        <v>1</v>
      </c>
      <c r="K633" t="s">
        <v>62</v>
      </c>
      <c r="L633" t="s">
        <v>41</v>
      </c>
      <c r="M633" t="s">
        <v>50</v>
      </c>
      <c r="N633" s="2">
        <v>107634</v>
      </c>
      <c r="O633">
        <v>0</v>
      </c>
      <c r="P633" t="s">
        <v>35</v>
      </c>
      <c r="Q633" s="1">
        <v>43723</v>
      </c>
      <c r="R633" t="s">
        <v>35</v>
      </c>
      <c r="S633">
        <v>3</v>
      </c>
      <c r="T633">
        <v>2</v>
      </c>
      <c r="U633">
        <v>2</v>
      </c>
      <c r="V633">
        <v>2</v>
      </c>
    </row>
    <row r="634" spans="1:22" x14ac:dyDescent="0.25">
      <c r="A634" t="s">
        <v>902</v>
      </c>
      <c r="B634" t="s">
        <v>8927</v>
      </c>
      <c r="C634" t="s">
        <v>28</v>
      </c>
      <c r="D634">
        <v>28</v>
      </c>
      <c r="E634" t="s">
        <v>55</v>
      </c>
      <c r="F634" t="s">
        <v>30</v>
      </c>
      <c r="G634">
        <v>30</v>
      </c>
      <c r="H634" t="s">
        <v>8291</v>
      </c>
      <c r="I634" t="s">
        <v>31</v>
      </c>
      <c r="J634">
        <v>3</v>
      </c>
      <c r="K634" t="s">
        <v>44</v>
      </c>
      <c r="L634" t="s">
        <v>53</v>
      </c>
      <c r="M634" t="s">
        <v>50</v>
      </c>
      <c r="N634" s="2">
        <v>52930</v>
      </c>
      <c r="O634">
        <v>0</v>
      </c>
      <c r="P634" t="s">
        <v>35</v>
      </c>
      <c r="Q634" s="1">
        <v>42058</v>
      </c>
      <c r="R634" t="s">
        <v>35</v>
      </c>
      <c r="S634">
        <v>7</v>
      </c>
      <c r="T634">
        <v>1</v>
      </c>
      <c r="U634">
        <v>4</v>
      </c>
      <c r="V634">
        <v>2</v>
      </c>
    </row>
    <row r="635" spans="1:22" x14ac:dyDescent="0.25">
      <c r="A635" t="s">
        <v>952</v>
      </c>
      <c r="B635" t="s">
        <v>8928</v>
      </c>
      <c r="C635" t="s">
        <v>28</v>
      </c>
      <c r="D635">
        <v>33</v>
      </c>
      <c r="E635" t="s">
        <v>29</v>
      </c>
      <c r="F635" t="s">
        <v>30</v>
      </c>
      <c r="G635">
        <v>31</v>
      </c>
      <c r="H635" t="s">
        <v>8291</v>
      </c>
      <c r="I635" t="s">
        <v>31</v>
      </c>
      <c r="J635">
        <v>1</v>
      </c>
      <c r="K635" t="s">
        <v>32</v>
      </c>
      <c r="L635" t="s">
        <v>53</v>
      </c>
      <c r="M635" t="s">
        <v>34</v>
      </c>
      <c r="N635" s="2">
        <v>60754</v>
      </c>
      <c r="O635">
        <v>1</v>
      </c>
      <c r="P635" t="s">
        <v>35</v>
      </c>
      <c r="Q635" s="1">
        <v>41805</v>
      </c>
      <c r="R635" t="s">
        <v>35</v>
      </c>
      <c r="S635">
        <v>8</v>
      </c>
      <c r="T635">
        <v>7</v>
      </c>
      <c r="U635">
        <v>8</v>
      </c>
      <c r="V635">
        <v>1</v>
      </c>
    </row>
    <row r="636" spans="1:22" x14ac:dyDescent="0.25">
      <c r="A636" t="s">
        <v>905</v>
      </c>
      <c r="B636" t="s">
        <v>8929</v>
      </c>
      <c r="C636" t="s">
        <v>37</v>
      </c>
      <c r="D636">
        <v>27</v>
      </c>
      <c r="E636" t="s">
        <v>29</v>
      </c>
      <c r="F636" t="s">
        <v>30</v>
      </c>
      <c r="G636">
        <v>10</v>
      </c>
      <c r="H636" t="s">
        <v>8291</v>
      </c>
      <c r="I636" t="s">
        <v>31</v>
      </c>
      <c r="J636">
        <v>3</v>
      </c>
      <c r="K636" t="s">
        <v>32</v>
      </c>
      <c r="L636" t="s">
        <v>53</v>
      </c>
      <c r="M636" t="s">
        <v>50</v>
      </c>
      <c r="N636" s="2">
        <v>45438</v>
      </c>
      <c r="O636">
        <v>0</v>
      </c>
      <c r="P636" t="s">
        <v>35</v>
      </c>
      <c r="Q636" s="1">
        <v>42113</v>
      </c>
      <c r="R636" t="s">
        <v>35</v>
      </c>
      <c r="S636">
        <v>7</v>
      </c>
      <c r="T636">
        <v>1</v>
      </c>
      <c r="U636">
        <v>5</v>
      </c>
      <c r="V636">
        <v>5</v>
      </c>
    </row>
    <row r="637" spans="1:22" x14ac:dyDescent="0.25">
      <c r="A637" t="s">
        <v>913</v>
      </c>
      <c r="B637" t="s">
        <v>8930</v>
      </c>
      <c r="C637" t="s">
        <v>28</v>
      </c>
      <c r="D637">
        <v>48</v>
      </c>
      <c r="E637" t="s">
        <v>29</v>
      </c>
      <c r="F637" t="s">
        <v>30</v>
      </c>
      <c r="G637">
        <v>19</v>
      </c>
      <c r="H637" t="s">
        <v>8291</v>
      </c>
      <c r="I637" t="s">
        <v>43</v>
      </c>
      <c r="J637">
        <v>5</v>
      </c>
      <c r="K637" t="s">
        <v>44</v>
      </c>
      <c r="L637" t="s">
        <v>116</v>
      </c>
      <c r="M637" t="s">
        <v>97</v>
      </c>
      <c r="N637" s="2">
        <v>241907</v>
      </c>
      <c r="O637">
        <v>3</v>
      </c>
      <c r="P637" t="s">
        <v>35</v>
      </c>
      <c r="Q637" s="1">
        <v>41827</v>
      </c>
      <c r="R637" t="s">
        <v>35</v>
      </c>
      <c r="S637">
        <v>8</v>
      </c>
      <c r="T637">
        <v>3</v>
      </c>
      <c r="U637">
        <v>3</v>
      </c>
      <c r="V637">
        <v>0</v>
      </c>
    </row>
    <row r="638" spans="1:22" x14ac:dyDescent="0.25">
      <c r="A638" t="s">
        <v>1293</v>
      </c>
      <c r="B638" t="s">
        <v>8931</v>
      </c>
      <c r="C638" t="s">
        <v>49</v>
      </c>
      <c r="D638">
        <v>44</v>
      </c>
      <c r="E638" t="s">
        <v>29</v>
      </c>
      <c r="F638" t="s">
        <v>30</v>
      </c>
      <c r="G638">
        <v>13</v>
      </c>
      <c r="H638" t="s">
        <v>8292</v>
      </c>
      <c r="I638" t="s">
        <v>31</v>
      </c>
      <c r="J638">
        <v>3</v>
      </c>
      <c r="K638" t="s">
        <v>32</v>
      </c>
      <c r="L638" t="s">
        <v>33</v>
      </c>
      <c r="M638" t="s">
        <v>50</v>
      </c>
      <c r="N638" s="2">
        <v>57296</v>
      </c>
      <c r="O638">
        <v>0</v>
      </c>
      <c r="P638" t="s">
        <v>35</v>
      </c>
      <c r="Q638" s="1">
        <v>41972</v>
      </c>
      <c r="R638" t="s">
        <v>35</v>
      </c>
      <c r="S638">
        <v>8</v>
      </c>
      <c r="T638">
        <v>5</v>
      </c>
      <c r="U638">
        <v>7</v>
      </c>
      <c r="V638">
        <v>3</v>
      </c>
    </row>
    <row r="639" spans="1:22" x14ac:dyDescent="0.25">
      <c r="A639" t="s">
        <v>931</v>
      </c>
      <c r="B639" t="s">
        <v>8932</v>
      </c>
      <c r="C639" t="s">
        <v>49</v>
      </c>
      <c r="D639">
        <v>28</v>
      </c>
      <c r="E639" t="s">
        <v>38</v>
      </c>
      <c r="F639" t="s">
        <v>39</v>
      </c>
      <c r="G639">
        <v>40</v>
      </c>
      <c r="H639" t="s">
        <v>9769</v>
      </c>
      <c r="I639" t="s">
        <v>43</v>
      </c>
      <c r="J639">
        <v>5</v>
      </c>
      <c r="K639" t="s">
        <v>40</v>
      </c>
      <c r="L639" t="s">
        <v>41</v>
      </c>
      <c r="M639" t="s">
        <v>34</v>
      </c>
      <c r="N639" s="2">
        <v>215327</v>
      </c>
      <c r="O639">
        <v>1</v>
      </c>
      <c r="P639" t="s">
        <v>35</v>
      </c>
      <c r="Q639" s="1">
        <v>41742</v>
      </c>
      <c r="R639" t="s">
        <v>35</v>
      </c>
      <c r="S639">
        <v>8</v>
      </c>
      <c r="T639">
        <v>1</v>
      </c>
      <c r="U639">
        <v>6</v>
      </c>
      <c r="V639">
        <v>8</v>
      </c>
    </row>
    <row r="640" spans="1:22" x14ac:dyDescent="0.25">
      <c r="A640" t="s">
        <v>1340</v>
      </c>
      <c r="B640" t="s">
        <v>8933</v>
      </c>
      <c r="C640" t="s">
        <v>49</v>
      </c>
      <c r="D640">
        <v>30</v>
      </c>
      <c r="E640" t="s">
        <v>29</v>
      </c>
      <c r="F640" t="s">
        <v>39</v>
      </c>
      <c r="G640">
        <v>24</v>
      </c>
      <c r="H640" t="s">
        <v>8291</v>
      </c>
      <c r="I640" t="s">
        <v>124</v>
      </c>
      <c r="J640">
        <v>4</v>
      </c>
      <c r="K640" t="s">
        <v>40</v>
      </c>
      <c r="L640" t="s">
        <v>60</v>
      </c>
      <c r="M640" t="s">
        <v>50</v>
      </c>
      <c r="N640" s="2">
        <v>38382</v>
      </c>
      <c r="O640">
        <v>0</v>
      </c>
      <c r="P640" t="s">
        <v>47</v>
      </c>
      <c r="Q640" s="1">
        <v>41914</v>
      </c>
      <c r="R640" t="s">
        <v>35</v>
      </c>
      <c r="S640">
        <v>8</v>
      </c>
      <c r="T640">
        <v>7</v>
      </c>
      <c r="U640">
        <v>8</v>
      </c>
      <c r="V640">
        <v>0</v>
      </c>
    </row>
    <row r="641" spans="1:22" x14ac:dyDescent="0.25">
      <c r="A641" t="s">
        <v>1234</v>
      </c>
      <c r="B641" t="s">
        <v>8934</v>
      </c>
      <c r="C641" t="s">
        <v>28</v>
      </c>
      <c r="D641">
        <v>44</v>
      </c>
      <c r="E641" t="s">
        <v>29</v>
      </c>
      <c r="F641" t="s">
        <v>30</v>
      </c>
      <c r="G641">
        <v>29</v>
      </c>
      <c r="H641" t="s">
        <v>8291</v>
      </c>
      <c r="I641" t="s">
        <v>31</v>
      </c>
      <c r="J641">
        <v>3</v>
      </c>
      <c r="K641" t="s">
        <v>32</v>
      </c>
      <c r="L641" t="s">
        <v>86</v>
      </c>
      <c r="M641" t="s">
        <v>97</v>
      </c>
      <c r="N641" s="2">
        <v>304520</v>
      </c>
      <c r="O641">
        <v>3</v>
      </c>
      <c r="P641" t="s">
        <v>47</v>
      </c>
      <c r="Q641" s="1">
        <v>41718</v>
      </c>
      <c r="R641" t="s">
        <v>35</v>
      </c>
      <c r="S641">
        <v>8</v>
      </c>
      <c r="T641">
        <v>2</v>
      </c>
      <c r="U641">
        <v>2</v>
      </c>
      <c r="V641">
        <v>4</v>
      </c>
    </row>
    <row r="642" spans="1:22" x14ac:dyDescent="0.25">
      <c r="A642" t="s">
        <v>946</v>
      </c>
      <c r="B642" t="s">
        <v>8935</v>
      </c>
      <c r="C642" t="s">
        <v>37</v>
      </c>
      <c r="D642">
        <v>23</v>
      </c>
      <c r="E642" t="s">
        <v>38</v>
      </c>
      <c r="F642" t="s">
        <v>30</v>
      </c>
      <c r="G642">
        <v>15</v>
      </c>
      <c r="H642" t="s">
        <v>8291</v>
      </c>
      <c r="I642" t="s">
        <v>56</v>
      </c>
      <c r="J642">
        <v>3</v>
      </c>
      <c r="K642" t="s">
        <v>32</v>
      </c>
      <c r="L642" t="s">
        <v>53</v>
      </c>
      <c r="M642" t="s">
        <v>50</v>
      </c>
      <c r="N642" s="2">
        <v>29890</v>
      </c>
      <c r="O642">
        <v>0</v>
      </c>
      <c r="P642" t="s">
        <v>35</v>
      </c>
      <c r="Q642" s="1">
        <v>42940</v>
      </c>
      <c r="R642" t="s">
        <v>35</v>
      </c>
      <c r="S642">
        <v>5</v>
      </c>
      <c r="T642">
        <v>0</v>
      </c>
      <c r="U642">
        <v>1</v>
      </c>
      <c r="V642">
        <v>1</v>
      </c>
    </row>
    <row r="643" spans="1:22" x14ac:dyDescent="0.25">
      <c r="A643" t="s">
        <v>1319</v>
      </c>
      <c r="B643" t="s">
        <v>8936</v>
      </c>
      <c r="C643" t="s">
        <v>28</v>
      </c>
      <c r="D643">
        <v>40</v>
      </c>
      <c r="E643" t="s">
        <v>29</v>
      </c>
      <c r="F643" t="s">
        <v>30</v>
      </c>
      <c r="G643">
        <v>39</v>
      </c>
      <c r="H643" t="s">
        <v>8291</v>
      </c>
      <c r="I643" t="s">
        <v>31</v>
      </c>
      <c r="J643">
        <v>2</v>
      </c>
      <c r="K643" t="s">
        <v>44</v>
      </c>
      <c r="L643" t="s">
        <v>86</v>
      </c>
      <c r="M643" t="s">
        <v>97</v>
      </c>
      <c r="N643" s="2">
        <v>409998</v>
      </c>
      <c r="O643">
        <v>2</v>
      </c>
      <c r="P643" t="s">
        <v>35</v>
      </c>
      <c r="Q643" s="1">
        <v>41743</v>
      </c>
      <c r="R643" t="s">
        <v>35</v>
      </c>
      <c r="S643">
        <v>8</v>
      </c>
      <c r="T643">
        <v>3</v>
      </c>
      <c r="U643">
        <v>6</v>
      </c>
      <c r="V643">
        <v>3</v>
      </c>
    </row>
    <row r="644" spans="1:22" x14ac:dyDescent="0.25">
      <c r="A644" t="s">
        <v>1108</v>
      </c>
      <c r="B644" t="s">
        <v>8937</v>
      </c>
      <c r="C644" t="s">
        <v>196</v>
      </c>
      <c r="D644">
        <v>40</v>
      </c>
      <c r="E644" t="s">
        <v>29</v>
      </c>
      <c r="F644" t="s">
        <v>30</v>
      </c>
      <c r="G644">
        <v>29</v>
      </c>
      <c r="H644" t="s">
        <v>8292</v>
      </c>
      <c r="I644" t="s">
        <v>31</v>
      </c>
      <c r="J644">
        <v>2</v>
      </c>
      <c r="K644" t="s">
        <v>52</v>
      </c>
      <c r="L644" t="s">
        <v>86</v>
      </c>
      <c r="M644" t="s">
        <v>34</v>
      </c>
      <c r="N644" s="2">
        <v>295688</v>
      </c>
      <c r="O644">
        <v>0</v>
      </c>
      <c r="P644" t="s">
        <v>35</v>
      </c>
      <c r="Q644" s="1">
        <v>41856</v>
      </c>
      <c r="R644" t="s">
        <v>35</v>
      </c>
      <c r="S644">
        <v>8</v>
      </c>
      <c r="T644">
        <v>1</v>
      </c>
      <c r="U644">
        <v>5</v>
      </c>
      <c r="V644">
        <v>8</v>
      </c>
    </row>
    <row r="645" spans="1:22" x14ac:dyDescent="0.25">
      <c r="A645" t="s">
        <v>956</v>
      </c>
      <c r="B645" t="s">
        <v>8938</v>
      </c>
      <c r="C645" t="s">
        <v>28</v>
      </c>
      <c r="D645">
        <v>44</v>
      </c>
      <c r="E645" t="s">
        <v>29</v>
      </c>
      <c r="F645" t="s">
        <v>30</v>
      </c>
      <c r="G645">
        <v>5</v>
      </c>
      <c r="H645" t="s">
        <v>8292</v>
      </c>
      <c r="I645" t="s">
        <v>124</v>
      </c>
      <c r="J645">
        <v>3</v>
      </c>
      <c r="K645" t="s">
        <v>52</v>
      </c>
      <c r="L645" t="s">
        <v>33</v>
      </c>
      <c r="M645" t="s">
        <v>34</v>
      </c>
      <c r="N645" s="2">
        <v>48994</v>
      </c>
      <c r="O645">
        <v>0</v>
      </c>
      <c r="P645" t="s">
        <v>35</v>
      </c>
      <c r="Q645" s="1">
        <v>41768</v>
      </c>
      <c r="R645" t="s">
        <v>35</v>
      </c>
      <c r="S645">
        <v>8</v>
      </c>
      <c r="T645">
        <v>7</v>
      </c>
      <c r="U645">
        <v>7</v>
      </c>
      <c r="V645">
        <v>3</v>
      </c>
    </row>
    <row r="646" spans="1:22" x14ac:dyDescent="0.25">
      <c r="A646" t="s">
        <v>1327</v>
      </c>
      <c r="B646" t="s">
        <v>8939</v>
      </c>
      <c r="C646" t="s">
        <v>49</v>
      </c>
      <c r="D646">
        <v>23</v>
      </c>
      <c r="E646" t="s">
        <v>29</v>
      </c>
      <c r="F646" t="s">
        <v>30</v>
      </c>
      <c r="G646">
        <v>15</v>
      </c>
      <c r="H646" t="s">
        <v>8291</v>
      </c>
      <c r="I646" t="s">
        <v>31</v>
      </c>
      <c r="J646">
        <v>2</v>
      </c>
      <c r="K646" t="s">
        <v>32</v>
      </c>
      <c r="L646" t="s">
        <v>45</v>
      </c>
      <c r="M646" t="s">
        <v>97</v>
      </c>
      <c r="N646" s="2">
        <v>78275</v>
      </c>
      <c r="O646">
        <v>2</v>
      </c>
      <c r="P646" t="s">
        <v>35</v>
      </c>
      <c r="Q646" s="1">
        <v>43756</v>
      </c>
      <c r="R646" t="s">
        <v>35</v>
      </c>
      <c r="S646">
        <v>3</v>
      </c>
      <c r="T646">
        <v>0</v>
      </c>
      <c r="U646">
        <v>3</v>
      </c>
      <c r="V646">
        <v>2</v>
      </c>
    </row>
    <row r="647" spans="1:22" x14ac:dyDescent="0.25">
      <c r="A647" t="s">
        <v>1352</v>
      </c>
      <c r="B647" t="s">
        <v>8940</v>
      </c>
      <c r="C647" t="s">
        <v>49</v>
      </c>
      <c r="D647">
        <v>30</v>
      </c>
      <c r="E647" t="s">
        <v>29</v>
      </c>
      <c r="F647" t="s">
        <v>30</v>
      </c>
      <c r="G647">
        <v>32</v>
      </c>
      <c r="H647" t="s">
        <v>8292</v>
      </c>
      <c r="I647" t="s">
        <v>56</v>
      </c>
      <c r="J647">
        <v>4</v>
      </c>
      <c r="K647" t="s">
        <v>44</v>
      </c>
      <c r="L647" t="s">
        <v>33</v>
      </c>
      <c r="M647" t="s">
        <v>50</v>
      </c>
      <c r="N647" s="2">
        <v>155259</v>
      </c>
      <c r="O647">
        <v>0</v>
      </c>
      <c r="P647" t="s">
        <v>35</v>
      </c>
      <c r="Q647" s="1">
        <v>41953</v>
      </c>
      <c r="R647" t="s">
        <v>35</v>
      </c>
      <c r="S647">
        <v>8</v>
      </c>
      <c r="T647">
        <v>3</v>
      </c>
      <c r="U647">
        <v>5</v>
      </c>
      <c r="V647">
        <v>6</v>
      </c>
    </row>
    <row r="648" spans="1:22" x14ac:dyDescent="0.25">
      <c r="A648" t="s">
        <v>974</v>
      </c>
      <c r="B648" t="s">
        <v>8941</v>
      </c>
      <c r="C648" t="s">
        <v>28</v>
      </c>
      <c r="D648">
        <v>27</v>
      </c>
      <c r="E648" t="s">
        <v>29</v>
      </c>
      <c r="F648" t="s">
        <v>39</v>
      </c>
      <c r="G648">
        <v>44</v>
      </c>
      <c r="H648" t="s">
        <v>8291</v>
      </c>
      <c r="I648" t="s">
        <v>43</v>
      </c>
      <c r="J648">
        <v>4</v>
      </c>
      <c r="K648" t="s">
        <v>69</v>
      </c>
      <c r="L648" t="s">
        <v>93</v>
      </c>
      <c r="M648" t="s">
        <v>34</v>
      </c>
      <c r="N648" s="2">
        <v>152147</v>
      </c>
      <c r="O648">
        <v>1</v>
      </c>
      <c r="P648" t="s">
        <v>35</v>
      </c>
      <c r="Q648" s="1">
        <v>42391</v>
      </c>
      <c r="R648" t="s">
        <v>35</v>
      </c>
      <c r="S648">
        <v>6</v>
      </c>
      <c r="T648">
        <v>6</v>
      </c>
      <c r="U648">
        <v>6</v>
      </c>
      <c r="V648">
        <v>6</v>
      </c>
    </row>
    <row r="649" spans="1:22" x14ac:dyDescent="0.25">
      <c r="A649" t="s">
        <v>1061</v>
      </c>
      <c r="B649" t="s">
        <v>8942</v>
      </c>
      <c r="C649" t="s">
        <v>49</v>
      </c>
      <c r="D649">
        <v>36</v>
      </c>
      <c r="E649" t="s">
        <v>29</v>
      </c>
      <c r="F649" t="s">
        <v>30</v>
      </c>
      <c r="G649">
        <v>21</v>
      </c>
      <c r="H649" t="s">
        <v>8291</v>
      </c>
      <c r="I649" t="s">
        <v>124</v>
      </c>
      <c r="J649">
        <v>4</v>
      </c>
      <c r="K649" t="s">
        <v>44</v>
      </c>
      <c r="L649" t="s">
        <v>33</v>
      </c>
      <c r="M649" t="s">
        <v>97</v>
      </c>
      <c r="N649" s="2">
        <v>57327</v>
      </c>
      <c r="O649">
        <v>2</v>
      </c>
      <c r="P649" t="s">
        <v>35</v>
      </c>
      <c r="Q649" s="1">
        <v>41753</v>
      </c>
      <c r="R649" t="s">
        <v>35</v>
      </c>
      <c r="S649">
        <v>8</v>
      </c>
      <c r="T649">
        <v>5</v>
      </c>
      <c r="U649">
        <v>8</v>
      </c>
      <c r="V649">
        <v>4</v>
      </c>
    </row>
    <row r="650" spans="1:22" x14ac:dyDescent="0.25">
      <c r="A650" t="s">
        <v>1080</v>
      </c>
      <c r="B650" t="s">
        <v>8943</v>
      </c>
      <c r="C650" t="s">
        <v>28</v>
      </c>
      <c r="D650">
        <v>26</v>
      </c>
      <c r="E650" t="s">
        <v>55</v>
      </c>
      <c r="F650" t="s">
        <v>39</v>
      </c>
      <c r="G650">
        <v>5</v>
      </c>
      <c r="H650" t="s">
        <v>8291</v>
      </c>
      <c r="I650" t="s">
        <v>31</v>
      </c>
      <c r="J650">
        <v>2</v>
      </c>
      <c r="K650" t="s">
        <v>69</v>
      </c>
      <c r="L650" t="s">
        <v>41</v>
      </c>
      <c r="M650" t="s">
        <v>34</v>
      </c>
      <c r="N650" s="2">
        <v>93170</v>
      </c>
      <c r="O650">
        <v>1</v>
      </c>
      <c r="P650" t="s">
        <v>35</v>
      </c>
      <c r="Q650" s="1">
        <v>42379</v>
      </c>
      <c r="R650" t="s">
        <v>35</v>
      </c>
      <c r="S650">
        <v>6</v>
      </c>
      <c r="T650">
        <v>3</v>
      </c>
      <c r="U650">
        <v>6</v>
      </c>
      <c r="V650">
        <v>1</v>
      </c>
    </row>
    <row r="651" spans="1:22" x14ac:dyDescent="0.25">
      <c r="A651" t="s">
        <v>1220</v>
      </c>
      <c r="B651" t="s">
        <v>8944</v>
      </c>
      <c r="C651" t="s">
        <v>28</v>
      </c>
      <c r="D651">
        <v>41</v>
      </c>
      <c r="E651" t="s">
        <v>29</v>
      </c>
      <c r="F651" t="s">
        <v>30</v>
      </c>
      <c r="G651">
        <v>16</v>
      </c>
      <c r="H651" t="s">
        <v>8291</v>
      </c>
      <c r="I651" t="s">
        <v>43</v>
      </c>
      <c r="J651">
        <v>2</v>
      </c>
      <c r="K651" t="s">
        <v>44</v>
      </c>
      <c r="L651" t="s">
        <v>53</v>
      </c>
      <c r="M651" t="s">
        <v>34</v>
      </c>
      <c r="N651" s="2">
        <v>45989</v>
      </c>
      <c r="O651">
        <v>1</v>
      </c>
      <c r="P651" t="s">
        <v>35</v>
      </c>
      <c r="Q651" s="1">
        <v>41807</v>
      </c>
      <c r="R651" t="s">
        <v>35</v>
      </c>
      <c r="S651">
        <v>8</v>
      </c>
      <c r="T651">
        <v>4</v>
      </c>
      <c r="U651">
        <v>8</v>
      </c>
      <c r="V651">
        <v>4</v>
      </c>
    </row>
    <row r="652" spans="1:22" x14ac:dyDescent="0.25">
      <c r="A652" t="s">
        <v>1001</v>
      </c>
      <c r="B652" t="s">
        <v>8945</v>
      </c>
      <c r="C652" t="s">
        <v>49</v>
      </c>
      <c r="D652">
        <v>36</v>
      </c>
      <c r="E652" t="s">
        <v>29</v>
      </c>
      <c r="F652" t="s">
        <v>39</v>
      </c>
      <c r="G652">
        <v>37</v>
      </c>
      <c r="H652" t="s">
        <v>8291</v>
      </c>
      <c r="I652" t="s">
        <v>124</v>
      </c>
      <c r="J652">
        <v>3</v>
      </c>
      <c r="K652" t="s">
        <v>40</v>
      </c>
      <c r="L652" t="s">
        <v>41</v>
      </c>
      <c r="M652" t="s">
        <v>97</v>
      </c>
      <c r="N652" s="2">
        <v>192475</v>
      </c>
      <c r="O652">
        <v>2</v>
      </c>
      <c r="P652" t="s">
        <v>35</v>
      </c>
      <c r="Q652" s="1">
        <v>41840</v>
      </c>
      <c r="R652" t="s">
        <v>35</v>
      </c>
      <c r="S652">
        <v>8</v>
      </c>
      <c r="T652">
        <v>2</v>
      </c>
      <c r="U652">
        <v>2</v>
      </c>
      <c r="V652">
        <v>0</v>
      </c>
    </row>
    <row r="653" spans="1:22" x14ac:dyDescent="0.25">
      <c r="A653" t="s">
        <v>1147</v>
      </c>
      <c r="B653" t="s">
        <v>8946</v>
      </c>
      <c r="C653" t="s">
        <v>28</v>
      </c>
      <c r="D653">
        <v>26</v>
      </c>
      <c r="E653" t="s">
        <v>29</v>
      </c>
      <c r="F653" t="s">
        <v>30</v>
      </c>
      <c r="G653">
        <v>8</v>
      </c>
      <c r="H653" t="s">
        <v>9769</v>
      </c>
      <c r="I653" t="s">
        <v>43</v>
      </c>
      <c r="J653">
        <v>2</v>
      </c>
      <c r="K653" t="s">
        <v>32</v>
      </c>
      <c r="L653" t="s">
        <v>33</v>
      </c>
      <c r="M653" t="s">
        <v>34</v>
      </c>
      <c r="N653" s="2">
        <v>50614</v>
      </c>
      <c r="O653">
        <v>1</v>
      </c>
      <c r="P653" t="s">
        <v>35</v>
      </c>
      <c r="Q653" s="1">
        <v>42363</v>
      </c>
      <c r="R653" t="s">
        <v>35</v>
      </c>
      <c r="S653">
        <v>7</v>
      </c>
      <c r="T653">
        <v>7</v>
      </c>
      <c r="U653">
        <v>7</v>
      </c>
      <c r="V653">
        <v>2</v>
      </c>
    </row>
    <row r="654" spans="1:22" x14ac:dyDescent="0.25">
      <c r="A654" t="s">
        <v>1035</v>
      </c>
      <c r="B654" t="s">
        <v>8947</v>
      </c>
      <c r="C654" t="s">
        <v>37</v>
      </c>
      <c r="D654">
        <v>28</v>
      </c>
      <c r="E654" t="s">
        <v>55</v>
      </c>
      <c r="F654" t="s">
        <v>30</v>
      </c>
      <c r="G654">
        <v>26</v>
      </c>
      <c r="H654" t="s">
        <v>8291</v>
      </c>
      <c r="I654" t="s">
        <v>124</v>
      </c>
      <c r="J654">
        <v>5</v>
      </c>
      <c r="K654" t="s">
        <v>44</v>
      </c>
      <c r="L654" t="s">
        <v>53</v>
      </c>
      <c r="M654" t="s">
        <v>34</v>
      </c>
      <c r="N654" s="2">
        <v>112175</v>
      </c>
      <c r="O654">
        <v>3</v>
      </c>
      <c r="P654" t="s">
        <v>35</v>
      </c>
      <c r="Q654" s="1">
        <v>42277</v>
      </c>
      <c r="R654" t="s">
        <v>35</v>
      </c>
      <c r="S654">
        <v>7</v>
      </c>
      <c r="T654">
        <v>1</v>
      </c>
      <c r="U654">
        <v>3</v>
      </c>
      <c r="V654">
        <v>4</v>
      </c>
    </row>
    <row r="655" spans="1:22" x14ac:dyDescent="0.25">
      <c r="A655" t="s">
        <v>1359</v>
      </c>
      <c r="B655" t="s">
        <v>8948</v>
      </c>
      <c r="C655" t="s">
        <v>28</v>
      </c>
      <c r="D655">
        <v>47</v>
      </c>
      <c r="E655" t="s">
        <v>29</v>
      </c>
      <c r="F655" t="s">
        <v>39</v>
      </c>
      <c r="G655">
        <v>23</v>
      </c>
      <c r="H655" t="s">
        <v>8291</v>
      </c>
      <c r="I655" t="s">
        <v>43</v>
      </c>
      <c r="J655">
        <v>3</v>
      </c>
      <c r="K655" t="s">
        <v>69</v>
      </c>
      <c r="L655" t="s">
        <v>60</v>
      </c>
      <c r="M655" t="s">
        <v>34</v>
      </c>
      <c r="N655" s="2">
        <v>44646</v>
      </c>
      <c r="O655">
        <v>0</v>
      </c>
      <c r="P655" t="s">
        <v>35</v>
      </c>
      <c r="Q655" s="1">
        <v>41975</v>
      </c>
      <c r="R655" t="s">
        <v>35</v>
      </c>
      <c r="S655">
        <v>8</v>
      </c>
      <c r="T655">
        <v>5</v>
      </c>
      <c r="U655">
        <v>5</v>
      </c>
      <c r="V655">
        <v>4</v>
      </c>
    </row>
    <row r="656" spans="1:22" x14ac:dyDescent="0.25">
      <c r="A656" t="s">
        <v>1038</v>
      </c>
      <c r="B656" t="s">
        <v>8949</v>
      </c>
      <c r="C656" t="s">
        <v>28</v>
      </c>
      <c r="D656">
        <v>25</v>
      </c>
      <c r="E656" t="s">
        <v>29</v>
      </c>
      <c r="F656" t="s">
        <v>39</v>
      </c>
      <c r="G656">
        <v>38</v>
      </c>
      <c r="H656" t="s">
        <v>8292</v>
      </c>
      <c r="I656" t="s">
        <v>124</v>
      </c>
      <c r="J656">
        <v>3</v>
      </c>
      <c r="K656" t="s">
        <v>40</v>
      </c>
      <c r="L656" t="s">
        <v>41</v>
      </c>
      <c r="M656" t="s">
        <v>97</v>
      </c>
      <c r="N656" s="2">
        <v>86485</v>
      </c>
      <c r="O656">
        <v>1</v>
      </c>
      <c r="P656" t="s">
        <v>47</v>
      </c>
      <c r="Q656" s="1">
        <v>42254</v>
      </c>
      <c r="R656" t="s">
        <v>35</v>
      </c>
      <c r="S656">
        <v>7</v>
      </c>
      <c r="T656">
        <v>6</v>
      </c>
      <c r="U656">
        <v>6</v>
      </c>
      <c r="V656">
        <v>0</v>
      </c>
    </row>
    <row r="657" spans="1:22" x14ac:dyDescent="0.25">
      <c r="A657" t="s">
        <v>1042</v>
      </c>
      <c r="B657" t="s">
        <v>8950</v>
      </c>
      <c r="C657" t="s">
        <v>49</v>
      </c>
      <c r="D657">
        <v>28</v>
      </c>
      <c r="E657" t="s">
        <v>29</v>
      </c>
      <c r="F657" t="s">
        <v>39</v>
      </c>
      <c r="G657">
        <v>17</v>
      </c>
      <c r="H657" t="s">
        <v>8291</v>
      </c>
      <c r="I657" t="s">
        <v>31</v>
      </c>
      <c r="J657">
        <v>3</v>
      </c>
      <c r="K657" t="s">
        <v>59</v>
      </c>
      <c r="L657" t="s">
        <v>60</v>
      </c>
      <c r="M657" t="s">
        <v>97</v>
      </c>
      <c r="N657" s="2">
        <v>70787</v>
      </c>
      <c r="O657">
        <v>2</v>
      </c>
      <c r="P657" t="s">
        <v>47</v>
      </c>
      <c r="Q657" s="1">
        <v>42334</v>
      </c>
      <c r="R657" t="s">
        <v>35</v>
      </c>
      <c r="S657">
        <v>7</v>
      </c>
      <c r="T657">
        <v>2</v>
      </c>
      <c r="U657">
        <v>5</v>
      </c>
      <c r="V657">
        <v>5</v>
      </c>
    </row>
    <row r="658" spans="1:22" x14ac:dyDescent="0.25">
      <c r="A658" t="s">
        <v>1043</v>
      </c>
      <c r="B658" t="s">
        <v>8951</v>
      </c>
      <c r="C658" t="s">
        <v>49</v>
      </c>
      <c r="D658">
        <v>26</v>
      </c>
      <c r="E658" t="s">
        <v>29</v>
      </c>
      <c r="F658" t="s">
        <v>39</v>
      </c>
      <c r="G658">
        <v>17</v>
      </c>
      <c r="H658" t="s">
        <v>8291</v>
      </c>
      <c r="I658" t="s">
        <v>56</v>
      </c>
      <c r="J658">
        <v>4</v>
      </c>
      <c r="K658" t="s">
        <v>40</v>
      </c>
      <c r="L658" t="s">
        <v>41</v>
      </c>
      <c r="M658" t="s">
        <v>50</v>
      </c>
      <c r="N658" s="2">
        <v>97811</v>
      </c>
      <c r="O658">
        <v>0</v>
      </c>
      <c r="P658" t="s">
        <v>47</v>
      </c>
      <c r="Q658" s="1">
        <v>42140</v>
      </c>
      <c r="R658" t="s">
        <v>35</v>
      </c>
      <c r="S658">
        <v>7</v>
      </c>
      <c r="T658">
        <v>3</v>
      </c>
      <c r="U658">
        <v>6</v>
      </c>
      <c r="V658">
        <v>4</v>
      </c>
    </row>
    <row r="659" spans="1:22" x14ac:dyDescent="0.25">
      <c r="A659" t="s">
        <v>1283</v>
      </c>
      <c r="B659" t="s">
        <v>8952</v>
      </c>
      <c r="C659" t="s">
        <v>49</v>
      </c>
      <c r="D659">
        <v>28</v>
      </c>
      <c r="E659" t="s">
        <v>29</v>
      </c>
      <c r="F659" t="s">
        <v>30</v>
      </c>
      <c r="G659">
        <v>27</v>
      </c>
      <c r="H659" t="s">
        <v>8292</v>
      </c>
      <c r="I659" t="s">
        <v>124</v>
      </c>
      <c r="J659">
        <v>2</v>
      </c>
      <c r="K659" t="s">
        <v>32</v>
      </c>
      <c r="L659" t="s">
        <v>45</v>
      </c>
      <c r="M659" t="s">
        <v>97</v>
      </c>
      <c r="N659" s="2">
        <v>117918</v>
      </c>
      <c r="O659">
        <v>2</v>
      </c>
      <c r="P659" t="s">
        <v>35</v>
      </c>
      <c r="Q659" s="1">
        <v>41975</v>
      </c>
      <c r="R659" t="s">
        <v>35</v>
      </c>
      <c r="S659">
        <v>8</v>
      </c>
      <c r="T659">
        <v>3</v>
      </c>
      <c r="U659">
        <v>8</v>
      </c>
      <c r="V659">
        <v>7</v>
      </c>
    </row>
    <row r="660" spans="1:22" x14ac:dyDescent="0.25">
      <c r="A660" t="s">
        <v>1088</v>
      </c>
      <c r="B660" t="s">
        <v>8953</v>
      </c>
      <c r="C660" t="s">
        <v>28</v>
      </c>
      <c r="D660">
        <v>31</v>
      </c>
      <c r="E660" t="s">
        <v>29</v>
      </c>
      <c r="F660" t="s">
        <v>30</v>
      </c>
      <c r="G660">
        <v>6</v>
      </c>
      <c r="H660" t="s">
        <v>8291</v>
      </c>
      <c r="I660" t="s">
        <v>31</v>
      </c>
      <c r="J660">
        <v>1</v>
      </c>
      <c r="K660" t="s">
        <v>32</v>
      </c>
      <c r="L660" t="s">
        <v>86</v>
      </c>
      <c r="M660" t="s">
        <v>34</v>
      </c>
      <c r="N660" s="2">
        <v>376853</v>
      </c>
      <c r="O660">
        <v>1</v>
      </c>
      <c r="P660" t="s">
        <v>35</v>
      </c>
      <c r="Q660" s="1">
        <v>44326</v>
      </c>
      <c r="R660" t="s">
        <v>35</v>
      </c>
      <c r="S660">
        <v>1</v>
      </c>
      <c r="T660">
        <v>1</v>
      </c>
      <c r="U660">
        <v>1</v>
      </c>
      <c r="V660">
        <v>0</v>
      </c>
    </row>
    <row r="661" spans="1:22" x14ac:dyDescent="0.25">
      <c r="A661" t="s">
        <v>1068</v>
      </c>
      <c r="B661" t="s">
        <v>8954</v>
      </c>
      <c r="C661" t="s">
        <v>28</v>
      </c>
      <c r="D661">
        <v>41</v>
      </c>
      <c r="E661" t="s">
        <v>29</v>
      </c>
      <c r="F661" t="s">
        <v>39</v>
      </c>
      <c r="G661">
        <v>11</v>
      </c>
      <c r="H661" t="s">
        <v>9769</v>
      </c>
      <c r="I661" t="s">
        <v>124</v>
      </c>
      <c r="J661">
        <v>1</v>
      </c>
      <c r="K661" t="s">
        <v>69</v>
      </c>
      <c r="L661" t="s">
        <v>41</v>
      </c>
      <c r="M661" t="s">
        <v>34</v>
      </c>
      <c r="N661" s="2">
        <v>81654</v>
      </c>
      <c r="O661">
        <v>0</v>
      </c>
      <c r="P661" t="s">
        <v>35</v>
      </c>
      <c r="Q661" s="1">
        <v>41971</v>
      </c>
      <c r="R661" t="s">
        <v>35</v>
      </c>
      <c r="S661">
        <v>8</v>
      </c>
      <c r="T661">
        <v>3</v>
      </c>
      <c r="U661">
        <v>4</v>
      </c>
      <c r="V661">
        <v>7</v>
      </c>
    </row>
    <row r="662" spans="1:22" x14ac:dyDescent="0.25">
      <c r="A662" t="s">
        <v>1084</v>
      </c>
      <c r="B662" t="s">
        <v>8955</v>
      </c>
      <c r="C662" t="s">
        <v>49</v>
      </c>
      <c r="D662">
        <v>39</v>
      </c>
      <c r="E662" t="s">
        <v>55</v>
      </c>
      <c r="F662" t="s">
        <v>39</v>
      </c>
      <c r="G662">
        <v>12</v>
      </c>
      <c r="H662" t="s">
        <v>8292</v>
      </c>
      <c r="I662" t="s">
        <v>31</v>
      </c>
      <c r="J662">
        <v>2</v>
      </c>
      <c r="K662" t="s">
        <v>40</v>
      </c>
      <c r="L662" t="s">
        <v>41</v>
      </c>
      <c r="M662" t="s">
        <v>50</v>
      </c>
      <c r="N662" s="2">
        <v>89351</v>
      </c>
      <c r="O662">
        <v>0</v>
      </c>
      <c r="P662" t="s">
        <v>35</v>
      </c>
      <c r="Q662" s="1">
        <v>41954</v>
      </c>
      <c r="R662" t="s">
        <v>35</v>
      </c>
      <c r="S662">
        <v>8</v>
      </c>
      <c r="T662">
        <v>2</v>
      </c>
      <c r="U662">
        <v>2</v>
      </c>
      <c r="V662">
        <v>0</v>
      </c>
    </row>
    <row r="663" spans="1:22" x14ac:dyDescent="0.25">
      <c r="A663" t="s">
        <v>1087</v>
      </c>
      <c r="B663" t="s">
        <v>8956</v>
      </c>
      <c r="C663" t="s">
        <v>49</v>
      </c>
      <c r="D663">
        <v>40</v>
      </c>
      <c r="E663" t="s">
        <v>55</v>
      </c>
      <c r="F663" t="s">
        <v>30</v>
      </c>
      <c r="G663">
        <v>26</v>
      </c>
      <c r="H663" t="s">
        <v>8291</v>
      </c>
      <c r="I663" t="s">
        <v>56</v>
      </c>
      <c r="J663">
        <v>1</v>
      </c>
      <c r="K663" t="s">
        <v>52</v>
      </c>
      <c r="L663" t="s">
        <v>33</v>
      </c>
      <c r="M663" t="s">
        <v>97</v>
      </c>
      <c r="N663" s="2">
        <v>48125</v>
      </c>
      <c r="O663">
        <v>3</v>
      </c>
      <c r="P663" t="s">
        <v>35</v>
      </c>
      <c r="Q663" s="1">
        <v>41712</v>
      </c>
      <c r="R663" t="s">
        <v>35</v>
      </c>
      <c r="S663">
        <v>8</v>
      </c>
      <c r="T663">
        <v>5</v>
      </c>
      <c r="U663">
        <v>8</v>
      </c>
      <c r="V663">
        <v>2</v>
      </c>
    </row>
    <row r="664" spans="1:22" x14ac:dyDescent="0.25">
      <c r="A664" t="s">
        <v>1096</v>
      </c>
      <c r="B664" t="s">
        <v>8957</v>
      </c>
      <c r="C664" t="s">
        <v>49</v>
      </c>
      <c r="D664">
        <v>28</v>
      </c>
      <c r="E664" t="s">
        <v>29</v>
      </c>
      <c r="F664" t="s">
        <v>39</v>
      </c>
      <c r="G664">
        <v>7</v>
      </c>
      <c r="H664" t="s">
        <v>8291</v>
      </c>
      <c r="I664" t="s">
        <v>31</v>
      </c>
      <c r="J664">
        <v>5</v>
      </c>
      <c r="K664" t="s">
        <v>69</v>
      </c>
      <c r="L664" t="s">
        <v>41</v>
      </c>
      <c r="M664" t="s">
        <v>34</v>
      </c>
      <c r="N664" s="2">
        <v>181164</v>
      </c>
      <c r="O664">
        <v>1</v>
      </c>
      <c r="P664" t="s">
        <v>35</v>
      </c>
      <c r="Q664" s="1">
        <v>42309</v>
      </c>
      <c r="R664" t="s">
        <v>35</v>
      </c>
      <c r="S664">
        <v>7</v>
      </c>
      <c r="T664">
        <v>5</v>
      </c>
      <c r="U664">
        <v>6</v>
      </c>
      <c r="V664">
        <v>1</v>
      </c>
    </row>
    <row r="665" spans="1:22" x14ac:dyDescent="0.25">
      <c r="A665" t="s">
        <v>1099</v>
      </c>
      <c r="B665" t="s">
        <v>8958</v>
      </c>
      <c r="C665" t="s">
        <v>37</v>
      </c>
      <c r="D665">
        <v>27</v>
      </c>
      <c r="E665" t="s">
        <v>29</v>
      </c>
      <c r="F665" t="s">
        <v>30</v>
      </c>
      <c r="G665">
        <v>20</v>
      </c>
      <c r="H665" t="s">
        <v>8291</v>
      </c>
      <c r="I665" t="s">
        <v>31</v>
      </c>
      <c r="J665">
        <v>1</v>
      </c>
      <c r="K665" t="s">
        <v>52</v>
      </c>
      <c r="L665" t="s">
        <v>33</v>
      </c>
      <c r="M665" t="s">
        <v>50</v>
      </c>
      <c r="N665" s="2">
        <v>22986</v>
      </c>
      <c r="O665">
        <v>0</v>
      </c>
      <c r="P665" t="s">
        <v>47</v>
      </c>
      <c r="Q665" s="1">
        <v>42157</v>
      </c>
      <c r="R665" t="s">
        <v>35</v>
      </c>
      <c r="S665">
        <v>7</v>
      </c>
      <c r="T665">
        <v>6</v>
      </c>
      <c r="U665">
        <v>7</v>
      </c>
      <c r="V665">
        <v>0</v>
      </c>
    </row>
    <row r="666" spans="1:22" x14ac:dyDescent="0.25">
      <c r="A666" t="s">
        <v>1231</v>
      </c>
      <c r="B666" t="s">
        <v>8959</v>
      </c>
      <c r="C666" t="s">
        <v>28</v>
      </c>
      <c r="D666">
        <v>31</v>
      </c>
      <c r="E666" t="s">
        <v>29</v>
      </c>
      <c r="F666" t="s">
        <v>30</v>
      </c>
      <c r="G666">
        <v>10</v>
      </c>
      <c r="H666" t="s">
        <v>9769</v>
      </c>
      <c r="I666" t="s">
        <v>31</v>
      </c>
      <c r="J666">
        <v>3</v>
      </c>
      <c r="K666" t="s">
        <v>44</v>
      </c>
      <c r="L666" t="s">
        <v>81</v>
      </c>
      <c r="M666" t="s">
        <v>34</v>
      </c>
      <c r="N666" s="2">
        <v>168087</v>
      </c>
      <c r="O666">
        <v>1</v>
      </c>
      <c r="P666" t="s">
        <v>35</v>
      </c>
      <c r="Q666" s="1">
        <v>41814</v>
      </c>
      <c r="R666" t="s">
        <v>35</v>
      </c>
      <c r="S666">
        <v>8</v>
      </c>
      <c r="T666">
        <v>4</v>
      </c>
      <c r="U666">
        <v>7</v>
      </c>
      <c r="V666">
        <v>3</v>
      </c>
    </row>
    <row r="667" spans="1:22" x14ac:dyDescent="0.25">
      <c r="A667" t="s">
        <v>1130</v>
      </c>
      <c r="B667" t="s">
        <v>8960</v>
      </c>
      <c r="C667" t="s">
        <v>49</v>
      </c>
      <c r="D667">
        <v>25</v>
      </c>
      <c r="E667" t="s">
        <v>55</v>
      </c>
      <c r="F667" t="s">
        <v>30</v>
      </c>
      <c r="G667">
        <v>24</v>
      </c>
      <c r="H667" t="s">
        <v>9769</v>
      </c>
      <c r="I667" t="s">
        <v>43</v>
      </c>
      <c r="J667">
        <v>4</v>
      </c>
      <c r="K667" t="s">
        <v>44</v>
      </c>
      <c r="L667" t="s">
        <v>33</v>
      </c>
      <c r="M667" t="s">
        <v>34</v>
      </c>
      <c r="N667" s="2">
        <v>44146</v>
      </c>
      <c r="O667">
        <v>3</v>
      </c>
      <c r="P667" t="s">
        <v>35</v>
      </c>
      <c r="Q667" s="1">
        <v>42377</v>
      </c>
      <c r="R667" t="s">
        <v>35</v>
      </c>
      <c r="S667">
        <v>6</v>
      </c>
      <c r="T667">
        <v>1</v>
      </c>
      <c r="U667">
        <v>1</v>
      </c>
      <c r="V667">
        <v>3</v>
      </c>
    </row>
    <row r="668" spans="1:22" x14ac:dyDescent="0.25">
      <c r="A668" t="s">
        <v>1311</v>
      </c>
      <c r="B668" t="s">
        <v>8961</v>
      </c>
      <c r="C668" t="s">
        <v>49</v>
      </c>
      <c r="D668">
        <v>32</v>
      </c>
      <c r="E668" t="s">
        <v>38</v>
      </c>
      <c r="F668" t="s">
        <v>30</v>
      </c>
      <c r="G668">
        <v>40</v>
      </c>
      <c r="H668" t="s">
        <v>8291</v>
      </c>
      <c r="I668" t="s">
        <v>31</v>
      </c>
      <c r="J668">
        <v>5</v>
      </c>
      <c r="K668" t="s">
        <v>44</v>
      </c>
      <c r="L668" t="s">
        <v>53</v>
      </c>
      <c r="M668" t="s">
        <v>50</v>
      </c>
      <c r="N668" s="2">
        <v>60759</v>
      </c>
      <c r="O668">
        <v>0</v>
      </c>
      <c r="P668" t="s">
        <v>35</v>
      </c>
      <c r="Q668" s="1">
        <v>41812</v>
      </c>
      <c r="R668" t="s">
        <v>35</v>
      </c>
      <c r="S668">
        <v>8</v>
      </c>
      <c r="T668">
        <v>0</v>
      </c>
      <c r="U668">
        <v>6</v>
      </c>
      <c r="V668">
        <v>3</v>
      </c>
    </row>
    <row r="669" spans="1:22" x14ac:dyDescent="0.25">
      <c r="A669" t="s">
        <v>1512</v>
      </c>
      <c r="B669" t="s">
        <v>8962</v>
      </c>
      <c r="C669" t="s">
        <v>49</v>
      </c>
      <c r="D669">
        <v>33</v>
      </c>
      <c r="E669" t="s">
        <v>55</v>
      </c>
      <c r="F669" t="s">
        <v>39</v>
      </c>
      <c r="G669">
        <v>41</v>
      </c>
      <c r="H669" t="s">
        <v>8292</v>
      </c>
      <c r="I669" t="s">
        <v>124</v>
      </c>
      <c r="J669">
        <v>2</v>
      </c>
      <c r="K669" t="s">
        <v>62</v>
      </c>
      <c r="L669" t="s">
        <v>41</v>
      </c>
      <c r="M669" t="s">
        <v>50</v>
      </c>
      <c r="N669" s="2">
        <v>193190</v>
      </c>
      <c r="O669">
        <v>0</v>
      </c>
      <c r="P669" t="s">
        <v>47</v>
      </c>
      <c r="Q669" s="1">
        <v>41751</v>
      </c>
      <c r="R669" t="s">
        <v>35</v>
      </c>
      <c r="S669">
        <v>8</v>
      </c>
      <c r="T669">
        <v>0</v>
      </c>
      <c r="U669">
        <v>3</v>
      </c>
      <c r="V669">
        <v>4</v>
      </c>
    </row>
    <row r="670" spans="1:22" x14ac:dyDescent="0.25">
      <c r="A670" t="s">
        <v>1121</v>
      </c>
      <c r="B670" t="s">
        <v>8963</v>
      </c>
      <c r="C670" t="s">
        <v>49</v>
      </c>
      <c r="D670">
        <v>26</v>
      </c>
      <c r="E670" t="s">
        <v>29</v>
      </c>
      <c r="F670" t="s">
        <v>30</v>
      </c>
      <c r="G670">
        <v>18</v>
      </c>
      <c r="H670" t="s">
        <v>8291</v>
      </c>
      <c r="I670" t="s">
        <v>31</v>
      </c>
      <c r="J670">
        <v>3</v>
      </c>
      <c r="K670" t="s">
        <v>44</v>
      </c>
      <c r="L670" t="s">
        <v>53</v>
      </c>
      <c r="M670" t="s">
        <v>97</v>
      </c>
      <c r="N670" s="2">
        <v>26414</v>
      </c>
      <c r="O670">
        <v>2</v>
      </c>
      <c r="P670" t="s">
        <v>35</v>
      </c>
      <c r="Q670" s="1">
        <v>42869</v>
      </c>
      <c r="R670" t="s">
        <v>35</v>
      </c>
      <c r="S670">
        <v>5</v>
      </c>
      <c r="T670">
        <v>5</v>
      </c>
      <c r="U670">
        <v>5</v>
      </c>
      <c r="V670">
        <v>0</v>
      </c>
    </row>
    <row r="671" spans="1:22" x14ac:dyDescent="0.25">
      <c r="A671" t="s">
        <v>1128</v>
      </c>
      <c r="B671" t="s">
        <v>8964</v>
      </c>
      <c r="C671" t="s">
        <v>37</v>
      </c>
      <c r="D671">
        <v>27</v>
      </c>
      <c r="E671" t="s">
        <v>29</v>
      </c>
      <c r="F671" t="s">
        <v>30</v>
      </c>
      <c r="G671">
        <v>2</v>
      </c>
      <c r="H671" t="s">
        <v>8291</v>
      </c>
      <c r="I671" t="s">
        <v>124</v>
      </c>
      <c r="J671">
        <v>4</v>
      </c>
      <c r="K671" t="s">
        <v>44</v>
      </c>
      <c r="L671" t="s">
        <v>53</v>
      </c>
      <c r="M671" t="s">
        <v>34</v>
      </c>
      <c r="N671" s="2">
        <v>39198</v>
      </c>
      <c r="O671">
        <v>1</v>
      </c>
      <c r="P671" t="s">
        <v>35</v>
      </c>
      <c r="Q671" s="1">
        <v>42287</v>
      </c>
      <c r="R671" t="s">
        <v>35</v>
      </c>
      <c r="S671">
        <v>7</v>
      </c>
      <c r="T671">
        <v>6</v>
      </c>
      <c r="U671">
        <v>7</v>
      </c>
      <c r="V671">
        <v>4</v>
      </c>
    </row>
    <row r="672" spans="1:22" x14ac:dyDescent="0.25">
      <c r="A672" t="s">
        <v>1173</v>
      </c>
      <c r="B672" t="s">
        <v>8965</v>
      </c>
      <c r="C672" t="s">
        <v>49</v>
      </c>
      <c r="D672">
        <v>42</v>
      </c>
      <c r="E672" t="s">
        <v>38</v>
      </c>
      <c r="F672" t="s">
        <v>39</v>
      </c>
      <c r="G672">
        <v>37</v>
      </c>
      <c r="H672" t="s">
        <v>8291</v>
      </c>
      <c r="I672" t="s">
        <v>124</v>
      </c>
      <c r="J672">
        <v>3</v>
      </c>
      <c r="K672" t="s">
        <v>40</v>
      </c>
      <c r="L672" t="s">
        <v>41</v>
      </c>
      <c r="M672" t="s">
        <v>50</v>
      </c>
      <c r="N672" s="2">
        <v>189256</v>
      </c>
      <c r="O672">
        <v>0</v>
      </c>
      <c r="P672" t="s">
        <v>35</v>
      </c>
      <c r="Q672" s="1">
        <v>41830</v>
      </c>
      <c r="R672" t="s">
        <v>35</v>
      </c>
      <c r="S672">
        <v>8</v>
      </c>
      <c r="T672">
        <v>1</v>
      </c>
      <c r="U672">
        <v>2</v>
      </c>
      <c r="V672">
        <v>2</v>
      </c>
    </row>
    <row r="673" spans="1:22" x14ac:dyDescent="0.25">
      <c r="A673" t="s">
        <v>1415</v>
      </c>
      <c r="B673" t="s">
        <v>8966</v>
      </c>
      <c r="C673" t="s">
        <v>49</v>
      </c>
      <c r="D673">
        <v>22</v>
      </c>
      <c r="E673" t="s">
        <v>29</v>
      </c>
      <c r="F673" t="s">
        <v>30</v>
      </c>
      <c r="G673">
        <v>14</v>
      </c>
      <c r="H673" t="s">
        <v>8291</v>
      </c>
      <c r="I673" t="s">
        <v>31</v>
      </c>
      <c r="J673">
        <v>2</v>
      </c>
      <c r="K673" t="s">
        <v>44</v>
      </c>
      <c r="L673" t="s">
        <v>53</v>
      </c>
      <c r="M673" t="s">
        <v>34</v>
      </c>
      <c r="N673" s="2">
        <v>28989</v>
      </c>
      <c r="O673">
        <v>1</v>
      </c>
      <c r="P673" t="s">
        <v>35</v>
      </c>
      <c r="Q673" s="1">
        <v>43717</v>
      </c>
      <c r="R673" t="s">
        <v>35</v>
      </c>
      <c r="S673">
        <v>3</v>
      </c>
      <c r="T673">
        <v>2</v>
      </c>
      <c r="U673">
        <v>2</v>
      </c>
      <c r="V673">
        <v>3</v>
      </c>
    </row>
    <row r="674" spans="1:22" x14ac:dyDescent="0.25">
      <c r="A674" t="s">
        <v>1367</v>
      </c>
      <c r="B674" t="s">
        <v>8967</v>
      </c>
      <c r="C674" t="s">
        <v>49</v>
      </c>
      <c r="D674">
        <v>25</v>
      </c>
      <c r="E674" t="s">
        <v>29</v>
      </c>
      <c r="F674" t="s">
        <v>30</v>
      </c>
      <c r="G674">
        <v>24</v>
      </c>
      <c r="H674" t="s">
        <v>8292</v>
      </c>
      <c r="I674" t="s">
        <v>124</v>
      </c>
      <c r="J674">
        <v>4</v>
      </c>
      <c r="K674" t="s">
        <v>74</v>
      </c>
      <c r="L674" t="s">
        <v>33</v>
      </c>
      <c r="M674" t="s">
        <v>50</v>
      </c>
      <c r="N674" s="2">
        <v>41243</v>
      </c>
      <c r="O674">
        <v>0</v>
      </c>
      <c r="P674" t="s">
        <v>47</v>
      </c>
      <c r="Q674" s="1">
        <v>43404</v>
      </c>
      <c r="R674" t="s">
        <v>35</v>
      </c>
      <c r="S674">
        <v>4</v>
      </c>
      <c r="T674">
        <v>3</v>
      </c>
      <c r="U674">
        <v>4</v>
      </c>
      <c r="V674">
        <v>4</v>
      </c>
    </row>
    <row r="675" spans="1:22" x14ac:dyDescent="0.25">
      <c r="A675" t="s">
        <v>1174</v>
      </c>
      <c r="B675" t="s">
        <v>8968</v>
      </c>
      <c r="C675" t="s">
        <v>28</v>
      </c>
      <c r="D675">
        <v>25</v>
      </c>
      <c r="E675" t="s">
        <v>29</v>
      </c>
      <c r="F675" t="s">
        <v>30</v>
      </c>
      <c r="G675">
        <v>13</v>
      </c>
      <c r="H675" t="s">
        <v>8292</v>
      </c>
      <c r="I675" t="s">
        <v>43</v>
      </c>
      <c r="J675">
        <v>5</v>
      </c>
      <c r="K675" t="s">
        <v>44</v>
      </c>
      <c r="L675" t="s">
        <v>116</v>
      </c>
      <c r="M675" t="s">
        <v>50</v>
      </c>
      <c r="N675" s="2">
        <v>178337</v>
      </c>
      <c r="O675">
        <v>0</v>
      </c>
      <c r="P675" t="s">
        <v>35</v>
      </c>
      <c r="Q675" s="1">
        <v>42201</v>
      </c>
      <c r="R675" t="s">
        <v>35</v>
      </c>
      <c r="S675">
        <v>7</v>
      </c>
      <c r="T675">
        <v>1</v>
      </c>
      <c r="U675">
        <v>7</v>
      </c>
      <c r="V675">
        <v>2</v>
      </c>
    </row>
    <row r="676" spans="1:22" x14ac:dyDescent="0.25">
      <c r="A676" t="s">
        <v>1175</v>
      </c>
      <c r="B676" t="s">
        <v>8969</v>
      </c>
      <c r="C676" t="s">
        <v>37</v>
      </c>
      <c r="D676">
        <v>26</v>
      </c>
      <c r="E676" t="s">
        <v>29</v>
      </c>
      <c r="F676" t="s">
        <v>30</v>
      </c>
      <c r="G676">
        <v>28</v>
      </c>
      <c r="H676" t="s">
        <v>8291</v>
      </c>
      <c r="I676" t="s">
        <v>31</v>
      </c>
      <c r="J676">
        <v>4</v>
      </c>
      <c r="K676" t="s">
        <v>44</v>
      </c>
      <c r="L676" t="s">
        <v>53</v>
      </c>
      <c r="M676" t="s">
        <v>50</v>
      </c>
      <c r="N676" s="2">
        <v>29791</v>
      </c>
      <c r="O676">
        <v>0</v>
      </c>
      <c r="P676" t="s">
        <v>35</v>
      </c>
      <c r="Q676" s="1">
        <v>42223</v>
      </c>
      <c r="R676" t="s">
        <v>35</v>
      </c>
      <c r="S676">
        <v>7</v>
      </c>
      <c r="T676">
        <v>7</v>
      </c>
      <c r="U676">
        <v>7</v>
      </c>
      <c r="V676">
        <v>1</v>
      </c>
    </row>
    <row r="677" spans="1:22" x14ac:dyDescent="0.25">
      <c r="A677" t="s">
        <v>1366</v>
      </c>
      <c r="B677" t="s">
        <v>8970</v>
      </c>
      <c r="C677" t="s">
        <v>28</v>
      </c>
      <c r="D677">
        <v>28</v>
      </c>
      <c r="E677" t="s">
        <v>29</v>
      </c>
      <c r="F677" t="s">
        <v>30</v>
      </c>
      <c r="G677">
        <v>15</v>
      </c>
      <c r="H677" t="s">
        <v>8292</v>
      </c>
      <c r="I677" t="s">
        <v>31</v>
      </c>
      <c r="J677">
        <v>3</v>
      </c>
      <c r="K677" t="s">
        <v>44</v>
      </c>
      <c r="L677" t="s">
        <v>53</v>
      </c>
      <c r="M677" t="s">
        <v>34</v>
      </c>
      <c r="N677" s="2">
        <v>83951</v>
      </c>
      <c r="O677">
        <v>2</v>
      </c>
      <c r="P677" t="s">
        <v>35</v>
      </c>
      <c r="Q677" s="1">
        <v>42047</v>
      </c>
      <c r="R677" t="s">
        <v>35</v>
      </c>
      <c r="S677">
        <v>7</v>
      </c>
      <c r="T677">
        <v>3</v>
      </c>
      <c r="U677">
        <v>6</v>
      </c>
      <c r="V677">
        <v>5</v>
      </c>
    </row>
    <row r="678" spans="1:22" x14ac:dyDescent="0.25">
      <c r="A678" t="s">
        <v>1310</v>
      </c>
      <c r="B678" t="s">
        <v>8971</v>
      </c>
      <c r="C678" t="s">
        <v>49</v>
      </c>
      <c r="D678">
        <v>27</v>
      </c>
      <c r="E678" t="s">
        <v>29</v>
      </c>
      <c r="F678" t="s">
        <v>39</v>
      </c>
      <c r="G678">
        <v>25</v>
      </c>
      <c r="H678" t="s">
        <v>8292</v>
      </c>
      <c r="I678" t="s">
        <v>31</v>
      </c>
      <c r="J678">
        <v>3</v>
      </c>
      <c r="K678" t="s">
        <v>59</v>
      </c>
      <c r="L678" t="s">
        <v>41</v>
      </c>
      <c r="M678" t="s">
        <v>34</v>
      </c>
      <c r="N678" s="2">
        <v>91202</v>
      </c>
      <c r="O678">
        <v>0</v>
      </c>
      <c r="P678" t="s">
        <v>47</v>
      </c>
      <c r="Q678" s="1">
        <v>42050</v>
      </c>
      <c r="R678" t="s">
        <v>35</v>
      </c>
      <c r="S678">
        <v>7</v>
      </c>
      <c r="T678">
        <v>5</v>
      </c>
      <c r="U678">
        <v>7</v>
      </c>
      <c r="V678">
        <v>2</v>
      </c>
    </row>
    <row r="679" spans="1:22" x14ac:dyDescent="0.25">
      <c r="A679" t="s">
        <v>1447</v>
      </c>
      <c r="B679" t="s">
        <v>8972</v>
      </c>
      <c r="C679" t="s">
        <v>28</v>
      </c>
      <c r="D679">
        <v>26</v>
      </c>
      <c r="E679" t="s">
        <v>29</v>
      </c>
      <c r="F679" t="s">
        <v>39</v>
      </c>
      <c r="G679">
        <v>3</v>
      </c>
      <c r="H679" t="s">
        <v>8292</v>
      </c>
      <c r="I679" t="s">
        <v>31</v>
      </c>
      <c r="J679">
        <v>1</v>
      </c>
      <c r="K679" t="s">
        <v>40</v>
      </c>
      <c r="L679" t="s">
        <v>41</v>
      </c>
      <c r="M679" t="s">
        <v>34</v>
      </c>
      <c r="N679" s="2">
        <v>56892</v>
      </c>
      <c r="O679">
        <v>0</v>
      </c>
      <c r="P679" t="s">
        <v>35</v>
      </c>
      <c r="Q679" s="1">
        <v>42276</v>
      </c>
      <c r="R679" t="s">
        <v>35</v>
      </c>
      <c r="S679">
        <v>7</v>
      </c>
      <c r="T679">
        <v>1</v>
      </c>
      <c r="U679">
        <v>3</v>
      </c>
      <c r="V679">
        <v>3</v>
      </c>
    </row>
    <row r="680" spans="1:22" x14ac:dyDescent="0.25">
      <c r="A680" t="s">
        <v>1389</v>
      </c>
      <c r="B680" t="s">
        <v>8973</v>
      </c>
      <c r="C680" t="s">
        <v>28</v>
      </c>
      <c r="D680">
        <v>28</v>
      </c>
      <c r="E680" t="s">
        <v>29</v>
      </c>
      <c r="F680" t="s">
        <v>30</v>
      </c>
      <c r="G680">
        <v>39</v>
      </c>
      <c r="H680" t="s">
        <v>8292</v>
      </c>
      <c r="I680" t="s">
        <v>43</v>
      </c>
      <c r="J680">
        <v>5</v>
      </c>
      <c r="K680" t="s">
        <v>44</v>
      </c>
      <c r="L680" t="s">
        <v>33</v>
      </c>
      <c r="M680" t="s">
        <v>50</v>
      </c>
      <c r="N680" s="2">
        <v>81906</v>
      </c>
      <c r="O680">
        <v>0</v>
      </c>
      <c r="P680" t="s">
        <v>35</v>
      </c>
      <c r="Q680" s="1">
        <v>42159</v>
      </c>
      <c r="R680" t="s">
        <v>35</v>
      </c>
      <c r="S680">
        <v>7</v>
      </c>
      <c r="T680">
        <v>4</v>
      </c>
      <c r="U680">
        <v>4</v>
      </c>
      <c r="V680">
        <v>1</v>
      </c>
    </row>
    <row r="681" spans="1:22" x14ac:dyDescent="0.25">
      <c r="A681" t="s">
        <v>977</v>
      </c>
      <c r="B681" t="s">
        <v>8974</v>
      </c>
      <c r="C681" t="s">
        <v>28</v>
      </c>
      <c r="D681">
        <v>26</v>
      </c>
      <c r="E681" t="s">
        <v>29</v>
      </c>
      <c r="F681" t="s">
        <v>30</v>
      </c>
      <c r="G681">
        <v>17</v>
      </c>
      <c r="H681" t="s">
        <v>9769</v>
      </c>
      <c r="I681" t="s">
        <v>65</v>
      </c>
      <c r="J681">
        <v>3</v>
      </c>
      <c r="K681" t="s">
        <v>32</v>
      </c>
      <c r="L681" t="s">
        <v>33</v>
      </c>
      <c r="M681" t="s">
        <v>34</v>
      </c>
      <c r="N681" s="2">
        <v>55778</v>
      </c>
      <c r="O681">
        <v>1</v>
      </c>
      <c r="P681" t="s">
        <v>35</v>
      </c>
      <c r="Q681" s="1">
        <v>42313</v>
      </c>
      <c r="R681" t="s">
        <v>35</v>
      </c>
      <c r="S681">
        <v>7</v>
      </c>
      <c r="T681">
        <v>4</v>
      </c>
      <c r="U681">
        <v>7</v>
      </c>
      <c r="V681">
        <v>6</v>
      </c>
    </row>
    <row r="682" spans="1:22" x14ac:dyDescent="0.25">
      <c r="A682" t="s">
        <v>234</v>
      </c>
      <c r="B682" t="s">
        <v>8975</v>
      </c>
      <c r="C682" t="s">
        <v>49</v>
      </c>
      <c r="D682">
        <v>27</v>
      </c>
      <c r="E682" t="s">
        <v>29</v>
      </c>
      <c r="F682" t="s">
        <v>30</v>
      </c>
      <c r="G682">
        <v>42</v>
      </c>
      <c r="H682" t="s">
        <v>8291</v>
      </c>
      <c r="I682" t="s">
        <v>31</v>
      </c>
      <c r="J682">
        <v>3</v>
      </c>
      <c r="K682" t="s">
        <v>44</v>
      </c>
      <c r="L682" t="s">
        <v>33</v>
      </c>
      <c r="M682" t="s">
        <v>34</v>
      </c>
      <c r="N682" s="2">
        <v>33606</v>
      </c>
      <c r="O682">
        <v>2</v>
      </c>
      <c r="P682" t="s">
        <v>35</v>
      </c>
      <c r="Q682" s="1">
        <v>42131</v>
      </c>
      <c r="R682" t="s">
        <v>35</v>
      </c>
      <c r="S682">
        <v>7</v>
      </c>
      <c r="T682">
        <v>0</v>
      </c>
      <c r="U682">
        <v>0</v>
      </c>
      <c r="V682">
        <v>2</v>
      </c>
    </row>
    <row r="683" spans="1:22" x14ac:dyDescent="0.25">
      <c r="A683" t="s">
        <v>883</v>
      </c>
      <c r="B683" t="s">
        <v>8976</v>
      </c>
      <c r="C683" t="s">
        <v>49</v>
      </c>
      <c r="D683">
        <v>26</v>
      </c>
      <c r="E683" t="s">
        <v>55</v>
      </c>
      <c r="F683" t="s">
        <v>30</v>
      </c>
      <c r="G683">
        <v>18</v>
      </c>
      <c r="H683" t="s">
        <v>8291</v>
      </c>
      <c r="I683" t="s">
        <v>124</v>
      </c>
      <c r="J683">
        <v>4</v>
      </c>
      <c r="K683" t="s">
        <v>32</v>
      </c>
      <c r="L683" t="s">
        <v>116</v>
      </c>
      <c r="M683" t="s">
        <v>97</v>
      </c>
      <c r="N683" s="2">
        <v>153420</v>
      </c>
      <c r="O683">
        <v>2</v>
      </c>
      <c r="P683" t="s">
        <v>47</v>
      </c>
      <c r="Q683" s="1">
        <v>42226</v>
      </c>
      <c r="R683" t="s">
        <v>35</v>
      </c>
      <c r="S683">
        <v>7</v>
      </c>
      <c r="T683">
        <v>5</v>
      </c>
      <c r="U683">
        <v>5</v>
      </c>
      <c r="V683">
        <v>7</v>
      </c>
    </row>
    <row r="684" spans="1:22" x14ac:dyDescent="0.25">
      <c r="A684" t="s">
        <v>894</v>
      </c>
      <c r="B684" t="s">
        <v>8977</v>
      </c>
      <c r="C684" t="s">
        <v>28</v>
      </c>
      <c r="D684">
        <v>21</v>
      </c>
      <c r="E684" t="s">
        <v>29</v>
      </c>
      <c r="F684" t="s">
        <v>30</v>
      </c>
      <c r="G684">
        <v>7</v>
      </c>
      <c r="H684" t="s">
        <v>8291</v>
      </c>
      <c r="I684" t="s">
        <v>31</v>
      </c>
      <c r="J684">
        <v>3</v>
      </c>
      <c r="K684" t="s">
        <v>44</v>
      </c>
      <c r="L684" t="s">
        <v>53</v>
      </c>
      <c r="M684" t="s">
        <v>34</v>
      </c>
      <c r="N684" s="2">
        <v>40561</v>
      </c>
      <c r="O684">
        <v>1</v>
      </c>
      <c r="P684" t="s">
        <v>35</v>
      </c>
      <c r="Q684" s="1">
        <v>43747</v>
      </c>
      <c r="R684" t="s">
        <v>35</v>
      </c>
      <c r="S684">
        <v>3</v>
      </c>
      <c r="T684">
        <v>3</v>
      </c>
      <c r="U684">
        <v>3</v>
      </c>
      <c r="V684">
        <v>1</v>
      </c>
    </row>
    <row r="685" spans="1:22" x14ac:dyDescent="0.25">
      <c r="A685" t="s">
        <v>387</v>
      </c>
      <c r="B685" t="s">
        <v>8978</v>
      </c>
      <c r="C685" t="s">
        <v>28</v>
      </c>
      <c r="D685">
        <v>25</v>
      </c>
      <c r="E685" t="s">
        <v>29</v>
      </c>
      <c r="F685" t="s">
        <v>30</v>
      </c>
      <c r="G685">
        <v>5</v>
      </c>
      <c r="H685" t="s">
        <v>8291</v>
      </c>
      <c r="I685" t="s">
        <v>31</v>
      </c>
      <c r="J685">
        <v>3</v>
      </c>
      <c r="K685" t="s">
        <v>44</v>
      </c>
      <c r="L685" t="s">
        <v>33</v>
      </c>
      <c r="M685" t="s">
        <v>34</v>
      </c>
      <c r="N685" s="2">
        <v>28646</v>
      </c>
      <c r="O685">
        <v>1</v>
      </c>
      <c r="P685" t="s">
        <v>35</v>
      </c>
      <c r="Q685" s="1">
        <v>42187</v>
      </c>
      <c r="R685" t="s">
        <v>35</v>
      </c>
      <c r="S685">
        <v>7</v>
      </c>
      <c r="T685">
        <v>6</v>
      </c>
      <c r="U685">
        <v>6</v>
      </c>
      <c r="V685">
        <v>3</v>
      </c>
    </row>
    <row r="686" spans="1:22" x14ac:dyDescent="0.25">
      <c r="A686" t="s">
        <v>1277</v>
      </c>
      <c r="B686" t="s">
        <v>8979</v>
      </c>
      <c r="C686" t="s">
        <v>28</v>
      </c>
      <c r="D686">
        <v>27</v>
      </c>
      <c r="E686" t="s">
        <v>29</v>
      </c>
      <c r="F686" t="s">
        <v>30</v>
      </c>
      <c r="G686">
        <v>34</v>
      </c>
      <c r="H686" t="s">
        <v>8291</v>
      </c>
      <c r="I686" t="s">
        <v>31</v>
      </c>
      <c r="J686">
        <v>4</v>
      </c>
      <c r="K686" t="s">
        <v>44</v>
      </c>
      <c r="L686" t="s">
        <v>33</v>
      </c>
      <c r="M686" t="s">
        <v>34</v>
      </c>
      <c r="N686" s="2">
        <v>50949</v>
      </c>
      <c r="O686">
        <v>1</v>
      </c>
      <c r="P686" t="s">
        <v>35</v>
      </c>
      <c r="Q686" s="1">
        <v>42229</v>
      </c>
      <c r="R686" t="s">
        <v>35</v>
      </c>
      <c r="S686">
        <v>7</v>
      </c>
      <c r="T686">
        <v>6</v>
      </c>
      <c r="U686">
        <v>7</v>
      </c>
      <c r="V686">
        <v>3</v>
      </c>
    </row>
    <row r="687" spans="1:22" x14ac:dyDescent="0.25">
      <c r="A687" t="s">
        <v>911</v>
      </c>
      <c r="B687" t="s">
        <v>8980</v>
      </c>
      <c r="C687" t="s">
        <v>28</v>
      </c>
      <c r="D687">
        <v>28</v>
      </c>
      <c r="E687" t="s">
        <v>55</v>
      </c>
      <c r="F687" t="s">
        <v>30</v>
      </c>
      <c r="G687">
        <v>4</v>
      </c>
      <c r="H687" t="s">
        <v>8291</v>
      </c>
      <c r="I687" t="s">
        <v>56</v>
      </c>
      <c r="J687">
        <v>3</v>
      </c>
      <c r="K687" t="s">
        <v>52</v>
      </c>
      <c r="L687" t="s">
        <v>33</v>
      </c>
      <c r="M687" t="s">
        <v>97</v>
      </c>
      <c r="N687" s="2">
        <v>57837</v>
      </c>
      <c r="O687">
        <v>2</v>
      </c>
      <c r="P687" t="s">
        <v>35</v>
      </c>
      <c r="Q687" s="1">
        <v>42185</v>
      </c>
      <c r="R687" t="s">
        <v>35</v>
      </c>
      <c r="S687">
        <v>7</v>
      </c>
      <c r="T687">
        <v>3</v>
      </c>
      <c r="U687">
        <v>3</v>
      </c>
      <c r="V687">
        <v>6</v>
      </c>
    </row>
    <row r="688" spans="1:22" x14ac:dyDescent="0.25">
      <c r="A688" t="s">
        <v>1022</v>
      </c>
      <c r="B688" t="s">
        <v>8981</v>
      </c>
      <c r="C688" t="s">
        <v>28</v>
      </c>
      <c r="D688">
        <v>26</v>
      </c>
      <c r="E688" t="s">
        <v>29</v>
      </c>
      <c r="F688" t="s">
        <v>30</v>
      </c>
      <c r="G688">
        <v>4</v>
      </c>
      <c r="H688" t="s">
        <v>9769</v>
      </c>
      <c r="I688" t="s">
        <v>31</v>
      </c>
      <c r="J688">
        <v>4</v>
      </c>
      <c r="K688" t="s">
        <v>44</v>
      </c>
      <c r="L688" t="s">
        <v>81</v>
      </c>
      <c r="M688" t="s">
        <v>50</v>
      </c>
      <c r="N688" s="2">
        <v>167509</v>
      </c>
      <c r="O688">
        <v>0</v>
      </c>
      <c r="P688" t="s">
        <v>35</v>
      </c>
      <c r="Q688" s="1">
        <v>42143</v>
      </c>
      <c r="R688" t="s">
        <v>35</v>
      </c>
      <c r="S688">
        <v>7</v>
      </c>
      <c r="T688">
        <v>6</v>
      </c>
      <c r="U688">
        <v>6</v>
      </c>
      <c r="V688">
        <v>0</v>
      </c>
    </row>
    <row r="689" spans="1:22" x14ac:dyDescent="0.25">
      <c r="A689" t="s">
        <v>1384</v>
      </c>
      <c r="B689" t="s">
        <v>8982</v>
      </c>
      <c r="C689" t="s">
        <v>28</v>
      </c>
      <c r="D689">
        <v>28</v>
      </c>
      <c r="E689" t="s">
        <v>29</v>
      </c>
      <c r="F689" t="s">
        <v>39</v>
      </c>
      <c r="G689">
        <v>32</v>
      </c>
      <c r="H689" t="s">
        <v>8291</v>
      </c>
      <c r="I689" t="s">
        <v>31</v>
      </c>
      <c r="J689">
        <v>4</v>
      </c>
      <c r="K689" t="s">
        <v>69</v>
      </c>
      <c r="L689" t="s">
        <v>41</v>
      </c>
      <c r="M689" t="s">
        <v>97</v>
      </c>
      <c r="N689" s="2">
        <v>128222</v>
      </c>
      <c r="O689">
        <v>2</v>
      </c>
      <c r="P689" t="s">
        <v>35</v>
      </c>
      <c r="Q689" s="1">
        <v>42315</v>
      </c>
      <c r="R689" t="s">
        <v>35</v>
      </c>
      <c r="S689">
        <v>7</v>
      </c>
      <c r="T689">
        <v>6</v>
      </c>
      <c r="U689">
        <v>7</v>
      </c>
      <c r="V689">
        <v>1</v>
      </c>
    </row>
    <row r="690" spans="1:22" x14ac:dyDescent="0.25">
      <c r="A690" t="s">
        <v>737</v>
      </c>
      <c r="B690" t="s">
        <v>8983</v>
      </c>
      <c r="C690" t="s">
        <v>49</v>
      </c>
      <c r="D690">
        <v>25</v>
      </c>
      <c r="E690" t="s">
        <v>29</v>
      </c>
      <c r="F690" t="s">
        <v>144</v>
      </c>
      <c r="G690">
        <v>22</v>
      </c>
      <c r="H690" t="s">
        <v>8292</v>
      </c>
      <c r="I690" t="s">
        <v>43</v>
      </c>
      <c r="J690">
        <v>2</v>
      </c>
      <c r="K690" t="s">
        <v>62</v>
      </c>
      <c r="L690" t="s">
        <v>145</v>
      </c>
      <c r="M690" t="s">
        <v>97</v>
      </c>
      <c r="N690" s="2">
        <v>49131</v>
      </c>
      <c r="O690">
        <v>1</v>
      </c>
      <c r="P690" t="s">
        <v>35</v>
      </c>
      <c r="Q690" s="1">
        <v>42154</v>
      </c>
      <c r="R690" t="s">
        <v>35</v>
      </c>
      <c r="S690">
        <v>7</v>
      </c>
      <c r="T690">
        <v>2</v>
      </c>
      <c r="U690">
        <v>6</v>
      </c>
      <c r="V690">
        <v>2</v>
      </c>
    </row>
    <row r="691" spans="1:22" x14ac:dyDescent="0.25">
      <c r="A691" t="s">
        <v>1161</v>
      </c>
      <c r="B691" t="s">
        <v>8984</v>
      </c>
      <c r="C691" t="s">
        <v>28</v>
      </c>
      <c r="D691">
        <v>28</v>
      </c>
      <c r="E691" t="s">
        <v>29</v>
      </c>
      <c r="F691" t="s">
        <v>30</v>
      </c>
      <c r="G691">
        <v>2</v>
      </c>
      <c r="H691" t="s">
        <v>8291</v>
      </c>
      <c r="I691" t="s">
        <v>56</v>
      </c>
      <c r="J691">
        <v>3</v>
      </c>
      <c r="K691" t="s">
        <v>44</v>
      </c>
      <c r="L691" t="s">
        <v>45</v>
      </c>
      <c r="M691" t="s">
        <v>50</v>
      </c>
      <c r="N691" s="2">
        <v>220234</v>
      </c>
      <c r="O691">
        <v>0</v>
      </c>
      <c r="P691" t="s">
        <v>47</v>
      </c>
      <c r="Q691" s="1">
        <v>42303</v>
      </c>
      <c r="R691" t="s">
        <v>35</v>
      </c>
      <c r="S691">
        <v>7</v>
      </c>
      <c r="T691">
        <v>5</v>
      </c>
      <c r="U691">
        <v>7</v>
      </c>
      <c r="V691">
        <v>1</v>
      </c>
    </row>
    <row r="692" spans="1:22" x14ac:dyDescent="0.25">
      <c r="A692" t="s">
        <v>940</v>
      </c>
      <c r="B692" t="s">
        <v>8985</v>
      </c>
      <c r="C692" t="s">
        <v>49</v>
      </c>
      <c r="D692">
        <v>27</v>
      </c>
      <c r="E692" t="s">
        <v>29</v>
      </c>
      <c r="F692" t="s">
        <v>39</v>
      </c>
      <c r="G692">
        <v>4</v>
      </c>
      <c r="H692" t="s">
        <v>8291</v>
      </c>
      <c r="I692" t="s">
        <v>43</v>
      </c>
      <c r="J692">
        <v>1</v>
      </c>
      <c r="K692" t="s">
        <v>62</v>
      </c>
      <c r="L692" t="s">
        <v>41</v>
      </c>
      <c r="M692" t="s">
        <v>34</v>
      </c>
      <c r="N692" s="2">
        <v>45046</v>
      </c>
      <c r="O692">
        <v>2</v>
      </c>
      <c r="P692" t="s">
        <v>47</v>
      </c>
      <c r="Q692" s="1">
        <v>42097</v>
      </c>
      <c r="R692" t="s">
        <v>35</v>
      </c>
      <c r="S692">
        <v>7</v>
      </c>
      <c r="T692">
        <v>6</v>
      </c>
      <c r="U692">
        <v>7</v>
      </c>
      <c r="V692">
        <v>0</v>
      </c>
    </row>
    <row r="693" spans="1:22" x14ac:dyDescent="0.25">
      <c r="A693" t="s">
        <v>1149</v>
      </c>
      <c r="B693" t="s">
        <v>8986</v>
      </c>
      <c r="C693" t="s">
        <v>28</v>
      </c>
      <c r="D693">
        <v>26</v>
      </c>
      <c r="E693" t="s">
        <v>29</v>
      </c>
      <c r="F693" t="s">
        <v>30</v>
      </c>
      <c r="G693">
        <v>39</v>
      </c>
      <c r="H693" t="s">
        <v>8291</v>
      </c>
      <c r="I693" t="s">
        <v>31</v>
      </c>
      <c r="J693">
        <v>3</v>
      </c>
      <c r="K693" t="s">
        <v>32</v>
      </c>
      <c r="L693" t="s">
        <v>33</v>
      </c>
      <c r="M693" t="s">
        <v>34</v>
      </c>
      <c r="N693" s="2">
        <v>60494</v>
      </c>
      <c r="O693">
        <v>1</v>
      </c>
      <c r="P693" t="s">
        <v>47</v>
      </c>
      <c r="Q693" s="1">
        <v>42238</v>
      </c>
      <c r="R693" t="s">
        <v>35</v>
      </c>
      <c r="S693">
        <v>7</v>
      </c>
      <c r="T693">
        <v>7</v>
      </c>
      <c r="U693">
        <v>7</v>
      </c>
      <c r="V693">
        <v>7</v>
      </c>
    </row>
    <row r="694" spans="1:22" x14ac:dyDescent="0.25">
      <c r="A694" t="s">
        <v>1461</v>
      </c>
      <c r="B694" t="s">
        <v>8987</v>
      </c>
      <c r="C694" t="s">
        <v>28</v>
      </c>
      <c r="D694">
        <v>22</v>
      </c>
      <c r="E694" t="s">
        <v>29</v>
      </c>
      <c r="F694" t="s">
        <v>30</v>
      </c>
      <c r="G694">
        <v>42</v>
      </c>
      <c r="H694" t="s">
        <v>8291</v>
      </c>
      <c r="I694" t="s">
        <v>31</v>
      </c>
      <c r="J694">
        <v>4</v>
      </c>
      <c r="K694" t="s">
        <v>52</v>
      </c>
      <c r="L694" t="s">
        <v>33</v>
      </c>
      <c r="M694" t="s">
        <v>34</v>
      </c>
      <c r="N694" s="2">
        <v>51272</v>
      </c>
      <c r="O694">
        <v>1</v>
      </c>
      <c r="P694" t="s">
        <v>47</v>
      </c>
      <c r="Q694" s="1">
        <v>44281</v>
      </c>
      <c r="R694" t="s">
        <v>35</v>
      </c>
      <c r="S694">
        <v>1</v>
      </c>
      <c r="T694">
        <v>0</v>
      </c>
      <c r="U694">
        <v>0</v>
      </c>
      <c r="V694">
        <v>1</v>
      </c>
    </row>
    <row r="695" spans="1:22" x14ac:dyDescent="0.25">
      <c r="A695" t="s">
        <v>1503</v>
      </c>
      <c r="B695" t="s">
        <v>8988</v>
      </c>
      <c r="C695" t="s">
        <v>49</v>
      </c>
      <c r="D695">
        <v>27</v>
      </c>
      <c r="E695" t="s">
        <v>55</v>
      </c>
      <c r="F695" t="s">
        <v>30</v>
      </c>
      <c r="G695">
        <v>12</v>
      </c>
      <c r="H695" t="s">
        <v>8291</v>
      </c>
      <c r="I695" t="s">
        <v>31</v>
      </c>
      <c r="J695">
        <v>1</v>
      </c>
      <c r="K695" t="s">
        <v>44</v>
      </c>
      <c r="L695" t="s">
        <v>45</v>
      </c>
      <c r="M695" t="s">
        <v>50</v>
      </c>
      <c r="N695" s="2">
        <v>105398</v>
      </c>
      <c r="O695">
        <v>0</v>
      </c>
      <c r="P695" t="s">
        <v>35</v>
      </c>
      <c r="Q695" s="1">
        <v>42216</v>
      </c>
      <c r="R695" t="s">
        <v>35</v>
      </c>
      <c r="S695">
        <v>7</v>
      </c>
      <c r="T695">
        <v>1</v>
      </c>
      <c r="U695">
        <v>7</v>
      </c>
      <c r="V695">
        <v>4</v>
      </c>
    </row>
    <row r="696" spans="1:22" x14ac:dyDescent="0.25">
      <c r="A696" t="s">
        <v>1361</v>
      </c>
      <c r="B696" t="s">
        <v>8989</v>
      </c>
      <c r="C696" t="s">
        <v>28</v>
      </c>
      <c r="D696">
        <v>28</v>
      </c>
      <c r="E696" t="s">
        <v>29</v>
      </c>
      <c r="F696" t="s">
        <v>39</v>
      </c>
      <c r="G696">
        <v>10</v>
      </c>
      <c r="H696" t="s">
        <v>8292</v>
      </c>
      <c r="I696" t="s">
        <v>124</v>
      </c>
      <c r="J696">
        <v>1</v>
      </c>
      <c r="K696" t="s">
        <v>40</v>
      </c>
      <c r="L696" t="s">
        <v>41</v>
      </c>
      <c r="M696" t="s">
        <v>34</v>
      </c>
      <c r="N696" s="2">
        <v>83864</v>
      </c>
      <c r="O696">
        <v>2</v>
      </c>
      <c r="P696" t="s">
        <v>35</v>
      </c>
      <c r="Q696" s="1">
        <v>42298</v>
      </c>
      <c r="R696" t="s">
        <v>35</v>
      </c>
      <c r="S696">
        <v>7</v>
      </c>
      <c r="T696">
        <v>7</v>
      </c>
      <c r="U696">
        <v>7</v>
      </c>
      <c r="V696">
        <v>5</v>
      </c>
    </row>
    <row r="697" spans="1:22" x14ac:dyDescent="0.25">
      <c r="A697" t="s">
        <v>1106</v>
      </c>
      <c r="B697" t="s">
        <v>8990</v>
      </c>
      <c r="C697" t="s">
        <v>28</v>
      </c>
      <c r="D697">
        <v>28</v>
      </c>
      <c r="E697" t="s">
        <v>29</v>
      </c>
      <c r="F697" t="s">
        <v>39</v>
      </c>
      <c r="G697">
        <v>45</v>
      </c>
      <c r="H697" t="s">
        <v>8291</v>
      </c>
      <c r="I697" t="s">
        <v>56</v>
      </c>
      <c r="J697">
        <v>2</v>
      </c>
      <c r="K697" t="s">
        <v>69</v>
      </c>
      <c r="L697" t="s">
        <v>41</v>
      </c>
      <c r="M697" t="s">
        <v>34</v>
      </c>
      <c r="N697" s="2">
        <v>110057</v>
      </c>
      <c r="O697">
        <v>2</v>
      </c>
      <c r="P697" t="s">
        <v>35</v>
      </c>
      <c r="Q697" s="1">
        <v>42230</v>
      </c>
      <c r="R697" t="s">
        <v>35</v>
      </c>
      <c r="S697">
        <v>7</v>
      </c>
      <c r="T697">
        <v>5</v>
      </c>
      <c r="U697">
        <v>5</v>
      </c>
      <c r="V697">
        <v>4</v>
      </c>
    </row>
    <row r="698" spans="1:22" x14ac:dyDescent="0.25">
      <c r="A698" t="s">
        <v>462</v>
      </c>
      <c r="B698" t="s">
        <v>8991</v>
      </c>
      <c r="C698" t="s">
        <v>28</v>
      </c>
      <c r="D698">
        <v>28</v>
      </c>
      <c r="E698" t="s">
        <v>29</v>
      </c>
      <c r="F698" t="s">
        <v>39</v>
      </c>
      <c r="G698">
        <v>24</v>
      </c>
      <c r="H698" t="s">
        <v>8292</v>
      </c>
      <c r="I698" t="s">
        <v>124</v>
      </c>
      <c r="J698">
        <v>2</v>
      </c>
      <c r="K698" t="s">
        <v>40</v>
      </c>
      <c r="L698" t="s">
        <v>41</v>
      </c>
      <c r="M698" t="s">
        <v>34</v>
      </c>
      <c r="N698" s="2">
        <v>78735</v>
      </c>
      <c r="O698">
        <v>1</v>
      </c>
      <c r="P698" t="s">
        <v>35</v>
      </c>
      <c r="Q698" s="1">
        <v>42208</v>
      </c>
      <c r="R698" t="s">
        <v>35</v>
      </c>
      <c r="S698">
        <v>7</v>
      </c>
      <c r="T698">
        <v>0</v>
      </c>
      <c r="U698">
        <v>2</v>
      </c>
      <c r="V698">
        <v>4</v>
      </c>
    </row>
    <row r="699" spans="1:22" x14ac:dyDescent="0.25">
      <c r="A699" t="s">
        <v>1299</v>
      </c>
      <c r="B699" t="s">
        <v>8992</v>
      </c>
      <c r="C699" t="s">
        <v>28</v>
      </c>
      <c r="D699">
        <v>28</v>
      </c>
      <c r="E699" t="s">
        <v>38</v>
      </c>
      <c r="F699" t="s">
        <v>30</v>
      </c>
      <c r="G699">
        <v>40</v>
      </c>
      <c r="H699" t="s">
        <v>8292</v>
      </c>
      <c r="I699" t="s">
        <v>31</v>
      </c>
      <c r="J699">
        <v>5</v>
      </c>
      <c r="K699" t="s">
        <v>32</v>
      </c>
      <c r="L699" t="s">
        <v>53</v>
      </c>
      <c r="M699" t="s">
        <v>97</v>
      </c>
      <c r="N699" s="2">
        <v>109172</v>
      </c>
      <c r="O699">
        <v>1</v>
      </c>
      <c r="P699" t="s">
        <v>47</v>
      </c>
      <c r="Q699" s="1">
        <v>42327</v>
      </c>
      <c r="R699" t="s">
        <v>35</v>
      </c>
      <c r="S699">
        <v>7</v>
      </c>
      <c r="T699">
        <v>1</v>
      </c>
      <c r="U699">
        <v>3</v>
      </c>
      <c r="V699">
        <v>1</v>
      </c>
    </row>
    <row r="700" spans="1:22" x14ac:dyDescent="0.25">
      <c r="A700" t="s">
        <v>718</v>
      </c>
      <c r="B700" t="s">
        <v>8993</v>
      </c>
      <c r="C700" t="s">
        <v>28</v>
      </c>
      <c r="D700">
        <v>25</v>
      </c>
      <c r="E700" t="s">
        <v>38</v>
      </c>
      <c r="F700" t="s">
        <v>39</v>
      </c>
      <c r="G700">
        <v>25</v>
      </c>
      <c r="H700" t="s">
        <v>8292</v>
      </c>
      <c r="I700" t="s">
        <v>31</v>
      </c>
      <c r="J700">
        <v>1</v>
      </c>
      <c r="K700" t="s">
        <v>40</v>
      </c>
      <c r="L700" t="s">
        <v>41</v>
      </c>
      <c r="M700" t="s">
        <v>50</v>
      </c>
      <c r="N700" s="2">
        <v>57030</v>
      </c>
      <c r="O700">
        <v>0</v>
      </c>
      <c r="P700" t="s">
        <v>35</v>
      </c>
      <c r="Q700" s="1">
        <v>42083</v>
      </c>
      <c r="R700" t="s">
        <v>35</v>
      </c>
      <c r="S700">
        <v>7</v>
      </c>
      <c r="T700">
        <v>5</v>
      </c>
      <c r="U700">
        <v>7</v>
      </c>
      <c r="V700">
        <v>6</v>
      </c>
    </row>
    <row r="701" spans="1:22" x14ac:dyDescent="0.25">
      <c r="A701" t="s">
        <v>1047</v>
      </c>
      <c r="B701" t="s">
        <v>8994</v>
      </c>
      <c r="C701" t="s">
        <v>49</v>
      </c>
      <c r="D701">
        <v>28</v>
      </c>
      <c r="E701" t="s">
        <v>29</v>
      </c>
      <c r="F701" t="s">
        <v>39</v>
      </c>
      <c r="G701">
        <v>44</v>
      </c>
      <c r="H701" t="s">
        <v>8291</v>
      </c>
      <c r="I701" t="s">
        <v>31</v>
      </c>
      <c r="J701">
        <v>3</v>
      </c>
      <c r="K701" t="s">
        <v>62</v>
      </c>
      <c r="L701" t="s">
        <v>41</v>
      </c>
      <c r="M701" t="s">
        <v>34</v>
      </c>
      <c r="N701" s="2">
        <v>304858</v>
      </c>
      <c r="O701">
        <v>1</v>
      </c>
      <c r="P701" t="s">
        <v>47</v>
      </c>
      <c r="Q701" s="1">
        <v>42309</v>
      </c>
      <c r="R701" t="s">
        <v>35</v>
      </c>
      <c r="S701">
        <v>7</v>
      </c>
      <c r="T701">
        <v>5</v>
      </c>
      <c r="U701">
        <v>7</v>
      </c>
      <c r="V701">
        <v>2</v>
      </c>
    </row>
    <row r="702" spans="1:22" x14ac:dyDescent="0.25">
      <c r="A702" t="s">
        <v>1308</v>
      </c>
      <c r="B702" t="s">
        <v>8995</v>
      </c>
      <c r="C702" t="s">
        <v>49</v>
      </c>
      <c r="D702">
        <v>25</v>
      </c>
      <c r="E702" t="s">
        <v>29</v>
      </c>
      <c r="F702" t="s">
        <v>30</v>
      </c>
      <c r="G702">
        <v>5</v>
      </c>
      <c r="H702" t="s">
        <v>8292</v>
      </c>
      <c r="I702" t="s">
        <v>96</v>
      </c>
      <c r="J702">
        <v>3</v>
      </c>
      <c r="K702" t="s">
        <v>44</v>
      </c>
      <c r="L702" t="s">
        <v>45</v>
      </c>
      <c r="M702" t="s">
        <v>97</v>
      </c>
      <c r="N702" s="2">
        <v>44082</v>
      </c>
      <c r="O702">
        <v>1</v>
      </c>
      <c r="P702" t="s">
        <v>35</v>
      </c>
      <c r="Q702" s="1">
        <v>42148</v>
      </c>
      <c r="R702" t="s">
        <v>35</v>
      </c>
      <c r="S702">
        <v>7</v>
      </c>
      <c r="T702">
        <v>3</v>
      </c>
      <c r="U702">
        <v>4</v>
      </c>
      <c r="V702">
        <v>2</v>
      </c>
    </row>
    <row r="703" spans="1:22" x14ac:dyDescent="0.25">
      <c r="A703" t="s">
        <v>107</v>
      </c>
      <c r="B703" t="s">
        <v>8996</v>
      </c>
      <c r="C703" t="s">
        <v>28</v>
      </c>
      <c r="D703">
        <v>25</v>
      </c>
      <c r="E703" t="s">
        <v>55</v>
      </c>
      <c r="F703" t="s">
        <v>39</v>
      </c>
      <c r="G703">
        <v>35</v>
      </c>
      <c r="H703" t="s">
        <v>8292</v>
      </c>
      <c r="I703" t="s">
        <v>31</v>
      </c>
      <c r="J703">
        <v>4</v>
      </c>
      <c r="K703" t="s">
        <v>40</v>
      </c>
      <c r="L703" t="s">
        <v>41</v>
      </c>
      <c r="M703" t="s">
        <v>97</v>
      </c>
      <c r="N703" s="2">
        <v>149519</v>
      </c>
      <c r="O703">
        <v>1</v>
      </c>
      <c r="P703" t="s">
        <v>47</v>
      </c>
      <c r="Q703" s="1">
        <v>42403</v>
      </c>
      <c r="R703" t="s">
        <v>35</v>
      </c>
      <c r="S703">
        <v>6</v>
      </c>
      <c r="T703">
        <v>2</v>
      </c>
      <c r="U703">
        <v>4</v>
      </c>
      <c r="V703">
        <v>3</v>
      </c>
    </row>
    <row r="704" spans="1:22" x14ac:dyDescent="0.25">
      <c r="A704" t="s">
        <v>716</v>
      </c>
      <c r="B704" t="s">
        <v>8997</v>
      </c>
      <c r="C704" t="s">
        <v>37</v>
      </c>
      <c r="D704">
        <v>28</v>
      </c>
      <c r="E704" t="s">
        <v>29</v>
      </c>
      <c r="F704" t="s">
        <v>30</v>
      </c>
      <c r="G704">
        <v>1</v>
      </c>
      <c r="H704" t="s">
        <v>8291</v>
      </c>
      <c r="I704" t="s">
        <v>124</v>
      </c>
      <c r="J704">
        <v>2</v>
      </c>
      <c r="K704" t="s">
        <v>52</v>
      </c>
      <c r="L704" t="s">
        <v>116</v>
      </c>
      <c r="M704" t="s">
        <v>50</v>
      </c>
      <c r="N704" s="2">
        <v>339731</v>
      </c>
      <c r="O704">
        <v>0</v>
      </c>
      <c r="P704" t="s">
        <v>35</v>
      </c>
      <c r="Q704" s="1">
        <v>42199</v>
      </c>
      <c r="R704" t="s">
        <v>35</v>
      </c>
      <c r="S704">
        <v>7</v>
      </c>
      <c r="T704">
        <v>5</v>
      </c>
      <c r="U704">
        <v>7</v>
      </c>
      <c r="V704">
        <v>0</v>
      </c>
    </row>
    <row r="705" spans="1:22" x14ac:dyDescent="0.25">
      <c r="A705" t="s">
        <v>1245</v>
      </c>
      <c r="B705" t="s">
        <v>8998</v>
      </c>
      <c r="C705" t="s">
        <v>49</v>
      </c>
      <c r="D705">
        <v>27</v>
      </c>
      <c r="E705" t="s">
        <v>38</v>
      </c>
      <c r="F705" t="s">
        <v>30</v>
      </c>
      <c r="G705">
        <v>40</v>
      </c>
      <c r="H705" t="s">
        <v>8291</v>
      </c>
      <c r="I705" t="s">
        <v>43</v>
      </c>
      <c r="J705">
        <v>3</v>
      </c>
      <c r="K705" t="s">
        <v>32</v>
      </c>
      <c r="L705" t="s">
        <v>53</v>
      </c>
      <c r="M705" t="s">
        <v>34</v>
      </c>
      <c r="N705" s="2">
        <v>31672</v>
      </c>
      <c r="O705">
        <v>1</v>
      </c>
      <c r="P705" t="s">
        <v>35</v>
      </c>
      <c r="Q705" s="1">
        <v>42218</v>
      </c>
      <c r="R705" t="s">
        <v>35</v>
      </c>
      <c r="S705">
        <v>7</v>
      </c>
      <c r="T705">
        <v>1</v>
      </c>
      <c r="U705">
        <v>3</v>
      </c>
      <c r="V705">
        <v>6</v>
      </c>
    </row>
    <row r="706" spans="1:22" x14ac:dyDescent="0.25">
      <c r="A706" t="s">
        <v>980</v>
      </c>
      <c r="B706" t="s">
        <v>8999</v>
      </c>
      <c r="C706" t="s">
        <v>49</v>
      </c>
      <c r="D706">
        <v>27</v>
      </c>
      <c r="E706" t="s">
        <v>29</v>
      </c>
      <c r="F706" t="s">
        <v>30</v>
      </c>
      <c r="G706">
        <v>13</v>
      </c>
      <c r="H706" t="s">
        <v>8292</v>
      </c>
      <c r="I706" t="s">
        <v>56</v>
      </c>
      <c r="J706">
        <v>4</v>
      </c>
      <c r="K706" t="s">
        <v>44</v>
      </c>
      <c r="L706" t="s">
        <v>45</v>
      </c>
      <c r="M706" t="s">
        <v>34</v>
      </c>
      <c r="N706" s="2">
        <v>77039</v>
      </c>
      <c r="O706">
        <v>1</v>
      </c>
      <c r="P706" t="s">
        <v>35</v>
      </c>
      <c r="Q706" s="1">
        <v>42173</v>
      </c>
      <c r="R706" t="s">
        <v>35</v>
      </c>
      <c r="S706">
        <v>7</v>
      </c>
      <c r="T706">
        <v>3</v>
      </c>
      <c r="U706">
        <v>6</v>
      </c>
      <c r="V706">
        <v>0</v>
      </c>
    </row>
    <row r="707" spans="1:22" x14ac:dyDescent="0.25">
      <c r="A707" t="s">
        <v>689</v>
      </c>
      <c r="B707" t="s">
        <v>9000</v>
      </c>
      <c r="C707" t="s">
        <v>49</v>
      </c>
      <c r="D707">
        <v>27</v>
      </c>
      <c r="E707" t="s">
        <v>29</v>
      </c>
      <c r="F707" t="s">
        <v>39</v>
      </c>
      <c r="G707">
        <v>1</v>
      </c>
      <c r="H707" t="s">
        <v>8291</v>
      </c>
      <c r="I707" t="s">
        <v>126</v>
      </c>
      <c r="J707">
        <v>2</v>
      </c>
      <c r="K707" t="s">
        <v>59</v>
      </c>
      <c r="L707" t="s">
        <v>60</v>
      </c>
      <c r="M707" t="s">
        <v>50</v>
      </c>
      <c r="N707" s="2">
        <v>62496</v>
      </c>
      <c r="O707">
        <v>0</v>
      </c>
      <c r="P707" t="s">
        <v>35</v>
      </c>
      <c r="Q707" s="1">
        <v>42304</v>
      </c>
      <c r="R707" t="s">
        <v>35</v>
      </c>
      <c r="S707">
        <v>7</v>
      </c>
      <c r="T707">
        <v>6</v>
      </c>
      <c r="U707">
        <v>6</v>
      </c>
      <c r="V707">
        <v>1</v>
      </c>
    </row>
    <row r="708" spans="1:22" x14ac:dyDescent="0.25">
      <c r="A708" t="s">
        <v>82</v>
      </c>
      <c r="B708" t="s">
        <v>9001</v>
      </c>
      <c r="C708" t="s">
        <v>49</v>
      </c>
      <c r="D708">
        <v>26</v>
      </c>
      <c r="E708" t="s">
        <v>29</v>
      </c>
      <c r="F708" t="s">
        <v>30</v>
      </c>
      <c r="G708">
        <v>27</v>
      </c>
      <c r="H708" t="s">
        <v>8291</v>
      </c>
      <c r="I708" t="s">
        <v>31</v>
      </c>
      <c r="J708">
        <v>2</v>
      </c>
      <c r="K708" t="s">
        <v>44</v>
      </c>
      <c r="L708" t="s">
        <v>53</v>
      </c>
      <c r="M708" t="s">
        <v>34</v>
      </c>
      <c r="N708" s="2">
        <v>42052</v>
      </c>
      <c r="O708">
        <v>1</v>
      </c>
      <c r="P708" t="s">
        <v>35</v>
      </c>
      <c r="Q708" s="1">
        <v>42303</v>
      </c>
      <c r="R708" t="s">
        <v>35</v>
      </c>
      <c r="S708">
        <v>7</v>
      </c>
      <c r="T708">
        <v>7</v>
      </c>
      <c r="U708">
        <v>7</v>
      </c>
      <c r="V708">
        <v>2</v>
      </c>
    </row>
    <row r="709" spans="1:22" x14ac:dyDescent="0.25">
      <c r="A709" t="s">
        <v>1241</v>
      </c>
      <c r="B709" t="s">
        <v>9002</v>
      </c>
      <c r="C709" t="s">
        <v>49</v>
      </c>
      <c r="D709">
        <v>25</v>
      </c>
      <c r="E709" t="s">
        <v>38</v>
      </c>
      <c r="F709" t="s">
        <v>39</v>
      </c>
      <c r="G709">
        <v>6</v>
      </c>
      <c r="H709" t="s">
        <v>8291</v>
      </c>
      <c r="I709" t="s">
        <v>124</v>
      </c>
      <c r="J709">
        <v>3</v>
      </c>
      <c r="K709" t="s">
        <v>69</v>
      </c>
      <c r="L709" t="s">
        <v>41</v>
      </c>
      <c r="M709" t="s">
        <v>34</v>
      </c>
      <c r="N709" s="2">
        <v>102569</v>
      </c>
      <c r="O709">
        <v>0</v>
      </c>
      <c r="P709" t="s">
        <v>35</v>
      </c>
      <c r="Q709" s="1">
        <v>42259</v>
      </c>
      <c r="R709" t="s">
        <v>35</v>
      </c>
      <c r="S709">
        <v>7</v>
      </c>
      <c r="T709">
        <v>1</v>
      </c>
      <c r="U709">
        <v>2</v>
      </c>
      <c r="V709">
        <v>5</v>
      </c>
    </row>
    <row r="710" spans="1:22" x14ac:dyDescent="0.25">
      <c r="A710" t="s">
        <v>761</v>
      </c>
      <c r="B710" t="s">
        <v>9003</v>
      </c>
      <c r="C710" t="s">
        <v>37</v>
      </c>
      <c r="D710">
        <v>28</v>
      </c>
      <c r="E710" t="s">
        <v>29</v>
      </c>
      <c r="F710" t="s">
        <v>30</v>
      </c>
      <c r="G710">
        <v>5</v>
      </c>
      <c r="H710" t="s">
        <v>8291</v>
      </c>
      <c r="I710" t="s">
        <v>31</v>
      </c>
      <c r="J710">
        <v>3</v>
      </c>
      <c r="K710" t="s">
        <v>32</v>
      </c>
      <c r="L710" t="s">
        <v>45</v>
      </c>
      <c r="M710" t="s">
        <v>34</v>
      </c>
      <c r="N710" s="2">
        <v>140377</v>
      </c>
      <c r="O710">
        <v>1</v>
      </c>
      <c r="P710" t="s">
        <v>47</v>
      </c>
      <c r="Q710" s="1">
        <v>42157</v>
      </c>
      <c r="R710" t="s">
        <v>35</v>
      </c>
      <c r="S710">
        <v>7</v>
      </c>
      <c r="T710">
        <v>2</v>
      </c>
      <c r="U710">
        <v>7</v>
      </c>
      <c r="V710">
        <v>5</v>
      </c>
    </row>
    <row r="711" spans="1:22" x14ac:dyDescent="0.25">
      <c r="A711" t="s">
        <v>287</v>
      </c>
      <c r="B711" t="s">
        <v>9004</v>
      </c>
      <c r="C711" t="s">
        <v>49</v>
      </c>
      <c r="D711">
        <v>27</v>
      </c>
      <c r="E711" t="s">
        <v>29</v>
      </c>
      <c r="F711" t="s">
        <v>30</v>
      </c>
      <c r="G711">
        <v>40</v>
      </c>
      <c r="H711" t="s">
        <v>8291</v>
      </c>
      <c r="I711" t="s">
        <v>56</v>
      </c>
      <c r="J711">
        <v>4</v>
      </c>
      <c r="K711" t="s">
        <v>32</v>
      </c>
      <c r="L711" t="s">
        <v>81</v>
      </c>
      <c r="M711" t="s">
        <v>34</v>
      </c>
      <c r="N711" s="2">
        <v>112728</v>
      </c>
      <c r="O711">
        <v>1</v>
      </c>
      <c r="P711" t="s">
        <v>35</v>
      </c>
      <c r="Q711" s="1">
        <v>42053</v>
      </c>
      <c r="R711" t="s">
        <v>35</v>
      </c>
      <c r="S711">
        <v>7</v>
      </c>
      <c r="T711">
        <v>5</v>
      </c>
      <c r="U711">
        <v>6</v>
      </c>
      <c r="V711">
        <v>4</v>
      </c>
    </row>
    <row r="712" spans="1:22" x14ac:dyDescent="0.25">
      <c r="A712" t="s">
        <v>665</v>
      </c>
      <c r="B712" t="s">
        <v>9005</v>
      </c>
      <c r="C712" t="s">
        <v>49</v>
      </c>
      <c r="D712">
        <v>28</v>
      </c>
      <c r="E712" t="s">
        <v>38</v>
      </c>
      <c r="F712" t="s">
        <v>30</v>
      </c>
      <c r="G712">
        <v>20</v>
      </c>
      <c r="H712" t="s">
        <v>8291</v>
      </c>
      <c r="I712" t="s">
        <v>43</v>
      </c>
      <c r="J712">
        <v>1</v>
      </c>
      <c r="K712" t="s">
        <v>44</v>
      </c>
      <c r="L712" t="s">
        <v>53</v>
      </c>
      <c r="M712" t="s">
        <v>34</v>
      </c>
      <c r="N712" s="2">
        <v>62016</v>
      </c>
      <c r="O712">
        <v>3</v>
      </c>
      <c r="P712" t="s">
        <v>35</v>
      </c>
      <c r="Q712" s="1">
        <v>42157</v>
      </c>
      <c r="R712" t="s">
        <v>35</v>
      </c>
      <c r="S712">
        <v>7</v>
      </c>
      <c r="T712">
        <v>6</v>
      </c>
      <c r="U712">
        <v>6</v>
      </c>
      <c r="V712">
        <v>4</v>
      </c>
    </row>
    <row r="713" spans="1:22" x14ac:dyDescent="0.25">
      <c r="A713" t="s">
        <v>934</v>
      </c>
      <c r="B713" t="s">
        <v>9006</v>
      </c>
      <c r="C713" t="s">
        <v>28</v>
      </c>
      <c r="D713">
        <v>27</v>
      </c>
      <c r="E713" t="s">
        <v>29</v>
      </c>
      <c r="F713" t="s">
        <v>39</v>
      </c>
      <c r="G713">
        <v>7</v>
      </c>
      <c r="H713" t="s">
        <v>8291</v>
      </c>
      <c r="I713" t="s">
        <v>43</v>
      </c>
      <c r="J713">
        <v>3</v>
      </c>
      <c r="K713" t="s">
        <v>69</v>
      </c>
      <c r="L713" t="s">
        <v>41</v>
      </c>
      <c r="M713" t="s">
        <v>34</v>
      </c>
      <c r="N713" s="2">
        <v>73918</v>
      </c>
      <c r="O713">
        <v>1</v>
      </c>
      <c r="P713" t="s">
        <v>35</v>
      </c>
      <c r="Q713" s="1">
        <v>42298</v>
      </c>
      <c r="R713" t="s">
        <v>35</v>
      </c>
      <c r="S713">
        <v>7</v>
      </c>
      <c r="T713">
        <v>3</v>
      </c>
      <c r="U713">
        <v>4</v>
      </c>
      <c r="V713">
        <v>1</v>
      </c>
    </row>
    <row r="714" spans="1:22" x14ac:dyDescent="0.25">
      <c r="A714" t="s">
        <v>1395</v>
      </c>
      <c r="B714" t="s">
        <v>9007</v>
      </c>
      <c r="C714" t="s">
        <v>49</v>
      </c>
      <c r="D714">
        <v>27</v>
      </c>
      <c r="E714" t="s">
        <v>29</v>
      </c>
      <c r="F714" t="s">
        <v>30</v>
      </c>
      <c r="G714">
        <v>1</v>
      </c>
      <c r="H714" t="s">
        <v>9769</v>
      </c>
      <c r="I714" t="s">
        <v>31</v>
      </c>
      <c r="J714">
        <v>3</v>
      </c>
      <c r="K714" t="s">
        <v>32</v>
      </c>
      <c r="L714" t="s">
        <v>116</v>
      </c>
      <c r="M714" t="s">
        <v>50</v>
      </c>
      <c r="N714" s="2">
        <v>200409</v>
      </c>
      <c r="O714">
        <v>0</v>
      </c>
      <c r="P714" t="s">
        <v>35</v>
      </c>
      <c r="Q714" s="1">
        <v>42264</v>
      </c>
      <c r="R714" t="s">
        <v>35</v>
      </c>
      <c r="S714">
        <v>7</v>
      </c>
      <c r="T714">
        <v>5</v>
      </c>
      <c r="U714">
        <v>6</v>
      </c>
      <c r="V714">
        <v>1</v>
      </c>
    </row>
    <row r="715" spans="1:22" x14ac:dyDescent="0.25">
      <c r="A715" t="s">
        <v>1484</v>
      </c>
      <c r="B715" t="s">
        <v>9008</v>
      </c>
      <c r="C715" t="s">
        <v>49</v>
      </c>
      <c r="D715">
        <v>26</v>
      </c>
      <c r="E715" t="s">
        <v>29</v>
      </c>
      <c r="F715" t="s">
        <v>30</v>
      </c>
      <c r="G715">
        <v>16</v>
      </c>
      <c r="H715" t="s">
        <v>9769</v>
      </c>
      <c r="I715" t="s">
        <v>31</v>
      </c>
      <c r="J715">
        <v>3</v>
      </c>
      <c r="K715" t="s">
        <v>44</v>
      </c>
      <c r="L715" t="s">
        <v>33</v>
      </c>
      <c r="M715" t="s">
        <v>97</v>
      </c>
      <c r="N715" s="2">
        <v>25110</v>
      </c>
      <c r="O715">
        <v>2</v>
      </c>
      <c r="P715" t="s">
        <v>35</v>
      </c>
      <c r="Q715" s="1">
        <v>42250</v>
      </c>
      <c r="R715" t="s">
        <v>35</v>
      </c>
      <c r="S715">
        <v>7</v>
      </c>
      <c r="T715">
        <v>1</v>
      </c>
      <c r="U715">
        <v>5</v>
      </c>
      <c r="V715">
        <v>0</v>
      </c>
    </row>
    <row r="716" spans="1:22" x14ac:dyDescent="0.25">
      <c r="A716" t="s">
        <v>725</v>
      </c>
      <c r="B716" t="s">
        <v>9009</v>
      </c>
      <c r="C716" t="s">
        <v>196</v>
      </c>
      <c r="D716">
        <v>25</v>
      </c>
      <c r="E716" t="s">
        <v>29</v>
      </c>
      <c r="F716" t="s">
        <v>30</v>
      </c>
      <c r="G716">
        <v>4</v>
      </c>
      <c r="H716" t="s">
        <v>8292</v>
      </c>
      <c r="I716" t="s">
        <v>31</v>
      </c>
      <c r="J716">
        <v>2</v>
      </c>
      <c r="K716" t="s">
        <v>44</v>
      </c>
      <c r="L716" t="s">
        <v>116</v>
      </c>
      <c r="M716" t="s">
        <v>50</v>
      </c>
      <c r="N716" s="2">
        <v>179602</v>
      </c>
      <c r="O716">
        <v>0</v>
      </c>
      <c r="P716" t="s">
        <v>35</v>
      </c>
      <c r="Q716" s="1">
        <v>42064</v>
      </c>
      <c r="R716" t="s">
        <v>35</v>
      </c>
      <c r="S716">
        <v>7</v>
      </c>
      <c r="T716">
        <v>6</v>
      </c>
      <c r="U716">
        <v>6</v>
      </c>
      <c r="V716">
        <v>6</v>
      </c>
    </row>
    <row r="717" spans="1:22" x14ac:dyDescent="0.25">
      <c r="A717" t="s">
        <v>110</v>
      </c>
      <c r="B717" t="s">
        <v>9010</v>
      </c>
      <c r="C717" t="s">
        <v>28</v>
      </c>
      <c r="D717">
        <v>27</v>
      </c>
      <c r="E717" t="s">
        <v>38</v>
      </c>
      <c r="F717" t="s">
        <v>30</v>
      </c>
      <c r="G717">
        <v>9</v>
      </c>
      <c r="H717" t="s">
        <v>8292</v>
      </c>
      <c r="I717" t="s">
        <v>43</v>
      </c>
      <c r="J717">
        <v>4</v>
      </c>
      <c r="K717" t="s">
        <v>44</v>
      </c>
      <c r="L717" t="s">
        <v>33</v>
      </c>
      <c r="M717" t="s">
        <v>34</v>
      </c>
      <c r="N717" s="2">
        <v>39001</v>
      </c>
      <c r="O717">
        <v>0</v>
      </c>
      <c r="P717" t="s">
        <v>47</v>
      </c>
      <c r="Q717" s="1">
        <v>42066</v>
      </c>
      <c r="R717" t="s">
        <v>35</v>
      </c>
      <c r="S717">
        <v>7</v>
      </c>
      <c r="T717">
        <v>7</v>
      </c>
      <c r="U717">
        <v>7</v>
      </c>
      <c r="V717">
        <v>4</v>
      </c>
    </row>
    <row r="718" spans="1:22" x14ac:dyDescent="0.25">
      <c r="A718" t="s">
        <v>965</v>
      </c>
      <c r="B718" t="s">
        <v>9011</v>
      </c>
      <c r="C718" t="s">
        <v>49</v>
      </c>
      <c r="D718">
        <v>27</v>
      </c>
      <c r="E718" t="s">
        <v>29</v>
      </c>
      <c r="F718" t="s">
        <v>30</v>
      </c>
      <c r="G718">
        <v>9</v>
      </c>
      <c r="H718" t="s">
        <v>8291</v>
      </c>
      <c r="I718" t="s">
        <v>31</v>
      </c>
      <c r="J718">
        <v>2</v>
      </c>
      <c r="K718" t="s">
        <v>44</v>
      </c>
      <c r="L718" t="s">
        <v>86</v>
      </c>
      <c r="M718" t="s">
        <v>34</v>
      </c>
      <c r="N718" s="2">
        <v>252301</v>
      </c>
      <c r="O718">
        <v>1</v>
      </c>
      <c r="P718" t="s">
        <v>35</v>
      </c>
      <c r="Q718" s="1">
        <v>42154</v>
      </c>
      <c r="R718" t="s">
        <v>35</v>
      </c>
      <c r="S718">
        <v>7</v>
      </c>
      <c r="T718">
        <v>1</v>
      </c>
      <c r="U718">
        <v>6</v>
      </c>
      <c r="V718">
        <v>5</v>
      </c>
    </row>
    <row r="719" spans="1:22" x14ac:dyDescent="0.25">
      <c r="A719" t="s">
        <v>879</v>
      </c>
      <c r="B719" t="s">
        <v>9012</v>
      </c>
      <c r="C719" t="s">
        <v>28</v>
      </c>
      <c r="D719">
        <v>25</v>
      </c>
      <c r="E719" t="s">
        <v>55</v>
      </c>
      <c r="F719" t="s">
        <v>30</v>
      </c>
      <c r="G719">
        <v>12</v>
      </c>
      <c r="H719" t="s">
        <v>8292</v>
      </c>
      <c r="I719" t="s">
        <v>43</v>
      </c>
      <c r="J719">
        <v>3</v>
      </c>
      <c r="K719" t="s">
        <v>32</v>
      </c>
      <c r="L719" t="s">
        <v>53</v>
      </c>
      <c r="M719" t="s">
        <v>50</v>
      </c>
      <c r="N719" s="2">
        <v>31962</v>
      </c>
      <c r="O719">
        <v>0</v>
      </c>
      <c r="P719" t="s">
        <v>35</v>
      </c>
      <c r="Q719" s="1">
        <v>42077</v>
      </c>
      <c r="R719" t="s">
        <v>35</v>
      </c>
      <c r="S719">
        <v>7</v>
      </c>
      <c r="T719">
        <v>2</v>
      </c>
      <c r="U719">
        <v>7</v>
      </c>
      <c r="V719">
        <v>4</v>
      </c>
    </row>
    <row r="720" spans="1:22" x14ac:dyDescent="0.25">
      <c r="A720" t="s">
        <v>1134</v>
      </c>
      <c r="B720" t="s">
        <v>9013</v>
      </c>
      <c r="C720" t="s">
        <v>49</v>
      </c>
      <c r="D720">
        <v>27</v>
      </c>
      <c r="E720" t="s">
        <v>29</v>
      </c>
      <c r="F720" t="s">
        <v>39</v>
      </c>
      <c r="G720">
        <v>45</v>
      </c>
      <c r="H720" t="s">
        <v>8291</v>
      </c>
      <c r="I720" t="s">
        <v>124</v>
      </c>
      <c r="J720">
        <v>2</v>
      </c>
      <c r="K720" t="s">
        <v>62</v>
      </c>
      <c r="L720" t="s">
        <v>41</v>
      </c>
      <c r="M720" t="s">
        <v>50</v>
      </c>
      <c r="N720" s="2">
        <v>57102</v>
      </c>
      <c r="O720">
        <v>0</v>
      </c>
      <c r="P720" t="s">
        <v>35</v>
      </c>
      <c r="Q720" s="1">
        <v>42337</v>
      </c>
      <c r="R720" t="s">
        <v>35</v>
      </c>
      <c r="S720">
        <v>7</v>
      </c>
      <c r="T720">
        <v>6</v>
      </c>
      <c r="U720">
        <v>6</v>
      </c>
      <c r="V720">
        <v>4</v>
      </c>
    </row>
    <row r="721" spans="1:22" x14ac:dyDescent="0.25">
      <c r="A721" t="s">
        <v>566</v>
      </c>
      <c r="B721" t="s">
        <v>9014</v>
      </c>
      <c r="C721" t="s">
        <v>49</v>
      </c>
      <c r="D721">
        <v>25</v>
      </c>
      <c r="E721" t="s">
        <v>29</v>
      </c>
      <c r="F721" t="s">
        <v>30</v>
      </c>
      <c r="G721">
        <v>43</v>
      </c>
      <c r="H721" t="s">
        <v>8291</v>
      </c>
      <c r="I721" t="s">
        <v>56</v>
      </c>
      <c r="J721">
        <v>1</v>
      </c>
      <c r="K721" t="s">
        <v>44</v>
      </c>
      <c r="L721" t="s">
        <v>116</v>
      </c>
      <c r="M721" t="s">
        <v>97</v>
      </c>
      <c r="N721" s="2">
        <v>190198</v>
      </c>
      <c r="O721">
        <v>2</v>
      </c>
      <c r="P721" t="s">
        <v>35</v>
      </c>
      <c r="Q721" s="1">
        <v>42142</v>
      </c>
      <c r="R721" t="s">
        <v>35</v>
      </c>
      <c r="S721">
        <v>7</v>
      </c>
      <c r="T721">
        <v>0</v>
      </c>
      <c r="U721">
        <v>2</v>
      </c>
      <c r="V721">
        <v>3</v>
      </c>
    </row>
    <row r="722" spans="1:22" x14ac:dyDescent="0.25">
      <c r="A722" t="s">
        <v>1381</v>
      </c>
      <c r="B722" t="s">
        <v>9015</v>
      </c>
      <c r="C722" t="s">
        <v>28</v>
      </c>
      <c r="D722">
        <v>28</v>
      </c>
      <c r="E722" t="s">
        <v>29</v>
      </c>
      <c r="F722" t="s">
        <v>30</v>
      </c>
      <c r="G722">
        <v>38</v>
      </c>
      <c r="H722" t="s">
        <v>9769</v>
      </c>
      <c r="I722" t="s">
        <v>31</v>
      </c>
      <c r="J722">
        <v>3</v>
      </c>
      <c r="K722" t="s">
        <v>32</v>
      </c>
      <c r="L722" t="s">
        <v>81</v>
      </c>
      <c r="M722" t="s">
        <v>34</v>
      </c>
      <c r="N722" s="2">
        <v>194982</v>
      </c>
      <c r="O722">
        <v>1</v>
      </c>
      <c r="P722" t="s">
        <v>35</v>
      </c>
      <c r="Q722" s="1">
        <v>42149</v>
      </c>
      <c r="R722" t="s">
        <v>35</v>
      </c>
      <c r="S722">
        <v>7</v>
      </c>
      <c r="T722">
        <v>2</v>
      </c>
      <c r="U722">
        <v>7</v>
      </c>
      <c r="V722">
        <v>2</v>
      </c>
    </row>
    <row r="723" spans="1:22" x14ac:dyDescent="0.25">
      <c r="A723" t="s">
        <v>1168</v>
      </c>
      <c r="B723" t="s">
        <v>9016</v>
      </c>
      <c r="C723" t="s">
        <v>28</v>
      </c>
      <c r="D723">
        <v>27</v>
      </c>
      <c r="E723" t="s">
        <v>55</v>
      </c>
      <c r="F723" t="s">
        <v>30</v>
      </c>
      <c r="G723">
        <v>21</v>
      </c>
      <c r="H723" t="s">
        <v>8291</v>
      </c>
      <c r="I723" t="s">
        <v>31</v>
      </c>
      <c r="J723">
        <v>4</v>
      </c>
      <c r="K723" t="s">
        <v>32</v>
      </c>
      <c r="L723" t="s">
        <v>81</v>
      </c>
      <c r="M723" t="s">
        <v>97</v>
      </c>
      <c r="N723" s="2">
        <v>73326</v>
      </c>
      <c r="O723">
        <v>1</v>
      </c>
      <c r="P723" t="s">
        <v>35</v>
      </c>
      <c r="Q723" s="1">
        <v>42249</v>
      </c>
      <c r="R723" t="s">
        <v>35</v>
      </c>
      <c r="S723">
        <v>7</v>
      </c>
      <c r="T723">
        <v>0</v>
      </c>
      <c r="U723">
        <v>5</v>
      </c>
      <c r="V723">
        <v>0</v>
      </c>
    </row>
    <row r="724" spans="1:22" x14ac:dyDescent="0.25">
      <c r="A724" t="s">
        <v>1396</v>
      </c>
      <c r="B724" t="s">
        <v>9017</v>
      </c>
      <c r="C724" t="s">
        <v>28</v>
      </c>
      <c r="D724">
        <v>27</v>
      </c>
      <c r="E724" t="s">
        <v>29</v>
      </c>
      <c r="F724" t="s">
        <v>30</v>
      </c>
      <c r="G724">
        <v>27</v>
      </c>
      <c r="H724" t="s">
        <v>8291</v>
      </c>
      <c r="I724" t="s">
        <v>124</v>
      </c>
      <c r="J724">
        <v>4</v>
      </c>
      <c r="K724" t="s">
        <v>32</v>
      </c>
      <c r="L724" t="s">
        <v>45</v>
      </c>
      <c r="M724" t="s">
        <v>34</v>
      </c>
      <c r="N724" s="2">
        <v>92522</v>
      </c>
      <c r="O724">
        <v>0</v>
      </c>
      <c r="P724" t="s">
        <v>35</v>
      </c>
      <c r="Q724" s="1">
        <v>42057</v>
      </c>
      <c r="R724" t="s">
        <v>35</v>
      </c>
      <c r="S724">
        <v>7</v>
      </c>
      <c r="T724">
        <v>4</v>
      </c>
      <c r="U724">
        <v>5</v>
      </c>
      <c r="V724">
        <v>2</v>
      </c>
    </row>
    <row r="725" spans="1:22" x14ac:dyDescent="0.25">
      <c r="A725" t="s">
        <v>159</v>
      </c>
      <c r="B725" t="s">
        <v>9018</v>
      </c>
      <c r="C725" t="s">
        <v>49</v>
      </c>
      <c r="D725">
        <v>24</v>
      </c>
      <c r="E725" t="s">
        <v>55</v>
      </c>
      <c r="F725" t="s">
        <v>39</v>
      </c>
      <c r="G725">
        <v>30</v>
      </c>
      <c r="H725" t="s">
        <v>8291</v>
      </c>
      <c r="I725" t="s">
        <v>31</v>
      </c>
      <c r="J725">
        <v>4</v>
      </c>
      <c r="K725" t="s">
        <v>40</v>
      </c>
      <c r="L725" t="s">
        <v>60</v>
      </c>
      <c r="M725" t="s">
        <v>97</v>
      </c>
      <c r="N725" s="2">
        <v>28898</v>
      </c>
      <c r="O725">
        <v>2</v>
      </c>
      <c r="P725" t="s">
        <v>35</v>
      </c>
      <c r="Q725" s="1">
        <v>43784</v>
      </c>
      <c r="R725" t="s">
        <v>35</v>
      </c>
      <c r="S725">
        <v>3</v>
      </c>
      <c r="T725">
        <v>0</v>
      </c>
      <c r="U725">
        <v>1</v>
      </c>
      <c r="V725">
        <v>0</v>
      </c>
    </row>
    <row r="726" spans="1:22" x14ac:dyDescent="0.25">
      <c r="A726" t="s">
        <v>1074</v>
      </c>
      <c r="B726" t="s">
        <v>9019</v>
      </c>
      <c r="C726" t="s">
        <v>37</v>
      </c>
      <c r="D726">
        <v>27</v>
      </c>
      <c r="E726" t="s">
        <v>29</v>
      </c>
      <c r="F726" t="s">
        <v>39</v>
      </c>
      <c r="G726">
        <v>31</v>
      </c>
      <c r="H726" t="s">
        <v>8291</v>
      </c>
      <c r="I726" t="s">
        <v>124</v>
      </c>
      <c r="J726">
        <v>5</v>
      </c>
      <c r="K726" t="s">
        <v>40</v>
      </c>
      <c r="L726" t="s">
        <v>93</v>
      </c>
      <c r="M726" t="s">
        <v>50</v>
      </c>
      <c r="N726" s="2">
        <v>205622</v>
      </c>
      <c r="O726">
        <v>0</v>
      </c>
      <c r="P726" t="s">
        <v>35</v>
      </c>
      <c r="Q726" s="1">
        <v>42235</v>
      </c>
      <c r="R726" t="s">
        <v>35</v>
      </c>
      <c r="S726">
        <v>7</v>
      </c>
      <c r="T726">
        <v>5</v>
      </c>
      <c r="U726">
        <v>5</v>
      </c>
      <c r="V726">
        <v>3</v>
      </c>
    </row>
    <row r="727" spans="1:22" x14ac:dyDescent="0.25">
      <c r="A727" t="s">
        <v>404</v>
      </c>
      <c r="B727" t="s">
        <v>9020</v>
      </c>
      <c r="C727" t="s">
        <v>49</v>
      </c>
      <c r="D727">
        <v>27</v>
      </c>
      <c r="E727" t="s">
        <v>29</v>
      </c>
      <c r="F727" t="s">
        <v>30</v>
      </c>
      <c r="G727">
        <v>3</v>
      </c>
      <c r="H727" t="s">
        <v>8291</v>
      </c>
      <c r="I727" t="s">
        <v>56</v>
      </c>
      <c r="J727">
        <v>2</v>
      </c>
      <c r="K727" t="s">
        <v>44</v>
      </c>
      <c r="L727" t="s">
        <v>116</v>
      </c>
      <c r="M727" t="s">
        <v>34</v>
      </c>
      <c r="N727" s="2">
        <v>137012</v>
      </c>
      <c r="O727">
        <v>1</v>
      </c>
      <c r="P727" t="s">
        <v>35</v>
      </c>
      <c r="Q727" s="1">
        <v>42232</v>
      </c>
      <c r="R727" t="s">
        <v>35</v>
      </c>
      <c r="S727">
        <v>7</v>
      </c>
      <c r="T727">
        <v>6</v>
      </c>
      <c r="U727">
        <v>7</v>
      </c>
      <c r="V727">
        <v>7</v>
      </c>
    </row>
    <row r="728" spans="1:22" x14ac:dyDescent="0.25">
      <c r="A728" t="s">
        <v>1471</v>
      </c>
      <c r="B728" t="s">
        <v>9021</v>
      </c>
      <c r="C728" t="s">
        <v>37</v>
      </c>
      <c r="D728">
        <v>27</v>
      </c>
      <c r="E728" t="s">
        <v>29</v>
      </c>
      <c r="F728" t="s">
        <v>30</v>
      </c>
      <c r="G728">
        <v>5</v>
      </c>
      <c r="H728" t="s">
        <v>8292</v>
      </c>
      <c r="I728" t="s">
        <v>31</v>
      </c>
      <c r="J728">
        <v>2</v>
      </c>
      <c r="K728" t="s">
        <v>44</v>
      </c>
      <c r="L728" t="s">
        <v>33</v>
      </c>
      <c r="M728" t="s">
        <v>34</v>
      </c>
      <c r="N728" s="2">
        <v>26542</v>
      </c>
      <c r="O728">
        <v>1</v>
      </c>
      <c r="P728" t="s">
        <v>35</v>
      </c>
      <c r="Q728" s="1">
        <v>42282</v>
      </c>
      <c r="R728" t="s">
        <v>35</v>
      </c>
      <c r="S728">
        <v>7</v>
      </c>
      <c r="T728">
        <v>1</v>
      </c>
      <c r="U728">
        <v>7</v>
      </c>
      <c r="V728">
        <v>5</v>
      </c>
    </row>
    <row r="729" spans="1:22" x14ac:dyDescent="0.25">
      <c r="A729" t="s">
        <v>292</v>
      </c>
      <c r="B729" t="s">
        <v>9022</v>
      </c>
      <c r="C729" t="s">
        <v>49</v>
      </c>
      <c r="D729">
        <v>26</v>
      </c>
      <c r="E729" t="s">
        <v>55</v>
      </c>
      <c r="F729" t="s">
        <v>30</v>
      </c>
      <c r="G729">
        <v>20</v>
      </c>
      <c r="H729" t="s">
        <v>8292</v>
      </c>
      <c r="I729" t="s">
        <v>124</v>
      </c>
      <c r="J729">
        <v>3</v>
      </c>
      <c r="K729" t="s">
        <v>52</v>
      </c>
      <c r="L729" t="s">
        <v>33</v>
      </c>
      <c r="M729" t="s">
        <v>97</v>
      </c>
      <c r="N729" s="2">
        <v>28751</v>
      </c>
      <c r="O729">
        <v>2</v>
      </c>
      <c r="P729" t="s">
        <v>35</v>
      </c>
      <c r="Q729" s="1">
        <v>42170</v>
      </c>
      <c r="R729" t="s">
        <v>35</v>
      </c>
      <c r="S729">
        <v>7</v>
      </c>
      <c r="T729">
        <v>6</v>
      </c>
      <c r="U729">
        <v>6</v>
      </c>
      <c r="V729">
        <v>2</v>
      </c>
    </row>
    <row r="730" spans="1:22" x14ac:dyDescent="0.25">
      <c r="A730" t="s">
        <v>868</v>
      </c>
      <c r="B730" t="s">
        <v>9023</v>
      </c>
      <c r="C730" t="s">
        <v>37</v>
      </c>
      <c r="D730">
        <v>41</v>
      </c>
      <c r="E730" t="s">
        <v>29</v>
      </c>
      <c r="F730" t="s">
        <v>144</v>
      </c>
      <c r="G730">
        <v>11</v>
      </c>
      <c r="H730" t="s">
        <v>8292</v>
      </c>
      <c r="I730" t="s">
        <v>43</v>
      </c>
      <c r="J730">
        <v>2</v>
      </c>
      <c r="K730" t="s">
        <v>62</v>
      </c>
      <c r="L730" t="s">
        <v>346</v>
      </c>
      <c r="M730" t="s">
        <v>50</v>
      </c>
      <c r="N730" s="2">
        <v>445906</v>
      </c>
      <c r="O730">
        <v>0</v>
      </c>
      <c r="P730" t="s">
        <v>47</v>
      </c>
      <c r="Q730" s="1">
        <v>42095</v>
      </c>
      <c r="R730" t="s">
        <v>35</v>
      </c>
      <c r="S730">
        <v>7</v>
      </c>
      <c r="T730">
        <v>1</v>
      </c>
      <c r="U730">
        <v>5</v>
      </c>
      <c r="V730">
        <v>4</v>
      </c>
    </row>
    <row r="731" spans="1:22" x14ac:dyDescent="0.25">
      <c r="A731" t="s">
        <v>1536</v>
      </c>
      <c r="B731" t="s">
        <v>9024</v>
      </c>
      <c r="C731" t="s">
        <v>37</v>
      </c>
      <c r="D731">
        <v>27</v>
      </c>
      <c r="E731" t="s">
        <v>29</v>
      </c>
      <c r="F731" t="s">
        <v>30</v>
      </c>
      <c r="G731">
        <v>1</v>
      </c>
      <c r="H731" t="s">
        <v>8291</v>
      </c>
      <c r="I731" t="s">
        <v>31</v>
      </c>
      <c r="J731">
        <v>1</v>
      </c>
      <c r="K731" t="s">
        <v>32</v>
      </c>
      <c r="L731" t="s">
        <v>33</v>
      </c>
      <c r="M731" t="s">
        <v>50</v>
      </c>
      <c r="N731" s="2">
        <v>48442</v>
      </c>
      <c r="O731">
        <v>0</v>
      </c>
      <c r="P731" t="s">
        <v>35</v>
      </c>
      <c r="Q731" s="1">
        <v>42111</v>
      </c>
      <c r="R731" t="s">
        <v>35</v>
      </c>
      <c r="S731">
        <v>7</v>
      </c>
      <c r="T731">
        <v>3</v>
      </c>
      <c r="U731">
        <v>4</v>
      </c>
      <c r="V731">
        <v>5</v>
      </c>
    </row>
    <row r="732" spans="1:22" x14ac:dyDescent="0.25">
      <c r="A732" t="s">
        <v>829</v>
      </c>
      <c r="B732" t="s">
        <v>9025</v>
      </c>
      <c r="C732" t="s">
        <v>28</v>
      </c>
      <c r="D732">
        <v>27</v>
      </c>
      <c r="E732" t="s">
        <v>29</v>
      </c>
      <c r="F732" t="s">
        <v>30</v>
      </c>
      <c r="G732">
        <v>14</v>
      </c>
      <c r="H732" t="s">
        <v>8291</v>
      </c>
      <c r="I732" t="s">
        <v>43</v>
      </c>
      <c r="J732">
        <v>2</v>
      </c>
      <c r="K732" t="s">
        <v>32</v>
      </c>
      <c r="L732" t="s">
        <v>45</v>
      </c>
      <c r="M732" t="s">
        <v>97</v>
      </c>
      <c r="N732" s="2">
        <v>120049</v>
      </c>
      <c r="O732">
        <v>1</v>
      </c>
      <c r="P732" t="s">
        <v>35</v>
      </c>
      <c r="Q732" s="1">
        <v>42315</v>
      </c>
      <c r="R732" t="s">
        <v>35</v>
      </c>
      <c r="S732">
        <v>7</v>
      </c>
      <c r="T732">
        <v>1</v>
      </c>
      <c r="U732">
        <v>6</v>
      </c>
      <c r="V732">
        <v>1</v>
      </c>
    </row>
    <row r="733" spans="1:22" x14ac:dyDescent="0.25">
      <c r="A733" t="s">
        <v>354</v>
      </c>
      <c r="B733" t="s">
        <v>9026</v>
      </c>
      <c r="C733" t="s">
        <v>49</v>
      </c>
      <c r="D733">
        <v>25</v>
      </c>
      <c r="E733" t="s">
        <v>29</v>
      </c>
      <c r="F733" t="s">
        <v>30</v>
      </c>
      <c r="G733">
        <v>5</v>
      </c>
      <c r="H733" t="s">
        <v>8291</v>
      </c>
      <c r="I733" t="s">
        <v>124</v>
      </c>
      <c r="J733">
        <v>4</v>
      </c>
      <c r="K733" t="s">
        <v>74</v>
      </c>
      <c r="L733" t="s">
        <v>33</v>
      </c>
      <c r="M733" t="s">
        <v>50</v>
      </c>
      <c r="N733" s="2">
        <v>51454</v>
      </c>
      <c r="O733">
        <v>0</v>
      </c>
      <c r="P733" t="s">
        <v>35</v>
      </c>
      <c r="Q733" s="1">
        <v>42111</v>
      </c>
      <c r="R733" t="s">
        <v>35</v>
      </c>
      <c r="S733">
        <v>7</v>
      </c>
      <c r="T733">
        <v>1</v>
      </c>
      <c r="U733">
        <v>6</v>
      </c>
      <c r="V733">
        <v>7</v>
      </c>
    </row>
    <row r="734" spans="1:22" x14ac:dyDescent="0.25">
      <c r="A734" t="s">
        <v>1004</v>
      </c>
      <c r="B734" t="s">
        <v>9027</v>
      </c>
      <c r="C734" t="s">
        <v>28</v>
      </c>
      <c r="D734">
        <v>25</v>
      </c>
      <c r="E734" t="s">
        <v>29</v>
      </c>
      <c r="F734" t="s">
        <v>30</v>
      </c>
      <c r="G734">
        <v>10</v>
      </c>
      <c r="H734" t="s">
        <v>8291</v>
      </c>
      <c r="I734" t="s">
        <v>31</v>
      </c>
      <c r="J734">
        <v>3</v>
      </c>
      <c r="K734" t="s">
        <v>52</v>
      </c>
      <c r="L734" t="s">
        <v>45</v>
      </c>
      <c r="M734" t="s">
        <v>34</v>
      </c>
      <c r="N734" s="2">
        <v>145905</v>
      </c>
      <c r="O734">
        <v>2</v>
      </c>
      <c r="P734" t="s">
        <v>47</v>
      </c>
      <c r="Q734" s="1">
        <v>42162</v>
      </c>
      <c r="R734" t="s">
        <v>35</v>
      </c>
      <c r="S734">
        <v>7</v>
      </c>
      <c r="T734">
        <v>3</v>
      </c>
      <c r="U734">
        <v>3</v>
      </c>
      <c r="V734">
        <v>2</v>
      </c>
    </row>
    <row r="735" spans="1:22" x14ac:dyDescent="0.25">
      <c r="A735" t="s">
        <v>880</v>
      </c>
      <c r="B735" t="s">
        <v>9028</v>
      </c>
      <c r="C735" t="s">
        <v>28</v>
      </c>
      <c r="D735">
        <v>28</v>
      </c>
      <c r="E735" t="s">
        <v>29</v>
      </c>
      <c r="F735" t="s">
        <v>30</v>
      </c>
      <c r="G735">
        <v>43</v>
      </c>
      <c r="H735" t="s">
        <v>9769</v>
      </c>
      <c r="I735" t="s">
        <v>31</v>
      </c>
      <c r="J735">
        <v>4</v>
      </c>
      <c r="K735" t="s">
        <v>32</v>
      </c>
      <c r="L735" t="s">
        <v>116</v>
      </c>
      <c r="M735" t="s">
        <v>34</v>
      </c>
      <c r="N735" s="2">
        <v>249071</v>
      </c>
      <c r="O735">
        <v>2</v>
      </c>
      <c r="P735" t="s">
        <v>35</v>
      </c>
      <c r="Q735" s="1">
        <v>42240</v>
      </c>
      <c r="R735" t="s">
        <v>35</v>
      </c>
      <c r="S735">
        <v>7</v>
      </c>
      <c r="T735">
        <v>5</v>
      </c>
      <c r="U735">
        <v>5</v>
      </c>
      <c r="V735">
        <v>6</v>
      </c>
    </row>
    <row r="736" spans="1:22" x14ac:dyDescent="0.25">
      <c r="A736" t="s">
        <v>1267</v>
      </c>
      <c r="B736" t="s">
        <v>9029</v>
      </c>
      <c r="C736" t="s">
        <v>28</v>
      </c>
      <c r="D736">
        <v>26</v>
      </c>
      <c r="E736" t="s">
        <v>29</v>
      </c>
      <c r="F736" t="s">
        <v>30</v>
      </c>
      <c r="G736">
        <v>10</v>
      </c>
      <c r="H736" t="s">
        <v>8291</v>
      </c>
      <c r="I736" t="s">
        <v>31</v>
      </c>
      <c r="J736">
        <v>4</v>
      </c>
      <c r="K736" t="s">
        <v>32</v>
      </c>
      <c r="L736" t="s">
        <v>81</v>
      </c>
      <c r="M736" t="s">
        <v>97</v>
      </c>
      <c r="N736" s="2">
        <v>148080</v>
      </c>
      <c r="O736">
        <v>1</v>
      </c>
      <c r="P736" t="s">
        <v>47</v>
      </c>
      <c r="Q736" s="1">
        <v>42127</v>
      </c>
      <c r="R736" t="s">
        <v>35</v>
      </c>
      <c r="S736">
        <v>7</v>
      </c>
      <c r="T736">
        <v>7</v>
      </c>
      <c r="U736">
        <v>7</v>
      </c>
      <c r="V736">
        <v>1</v>
      </c>
    </row>
    <row r="737" spans="1:22" x14ac:dyDescent="0.25">
      <c r="A737" t="s">
        <v>1111</v>
      </c>
      <c r="B737" t="s">
        <v>9030</v>
      </c>
      <c r="C737" t="s">
        <v>28</v>
      </c>
      <c r="D737">
        <v>29</v>
      </c>
      <c r="E737" t="s">
        <v>29</v>
      </c>
      <c r="F737" t="s">
        <v>30</v>
      </c>
      <c r="G737">
        <v>36</v>
      </c>
      <c r="H737" t="s">
        <v>8292</v>
      </c>
      <c r="I737" t="s">
        <v>43</v>
      </c>
      <c r="J737">
        <v>5</v>
      </c>
      <c r="K737" t="s">
        <v>52</v>
      </c>
      <c r="L737" t="s">
        <v>33</v>
      </c>
      <c r="M737" t="s">
        <v>50</v>
      </c>
      <c r="N737" s="2">
        <v>113448</v>
      </c>
      <c r="O737">
        <v>0</v>
      </c>
      <c r="P737" t="s">
        <v>47</v>
      </c>
      <c r="Q737" s="1">
        <v>42369</v>
      </c>
      <c r="R737" t="s">
        <v>35</v>
      </c>
      <c r="S737">
        <v>7</v>
      </c>
      <c r="T737">
        <v>0</v>
      </c>
      <c r="U737">
        <v>4</v>
      </c>
      <c r="V737">
        <v>1</v>
      </c>
    </row>
    <row r="738" spans="1:22" x14ac:dyDescent="0.25">
      <c r="A738" t="s">
        <v>1416</v>
      </c>
      <c r="B738" t="s">
        <v>9031</v>
      </c>
      <c r="C738" t="s">
        <v>196</v>
      </c>
      <c r="D738">
        <v>45</v>
      </c>
      <c r="E738" t="s">
        <v>29</v>
      </c>
      <c r="F738" t="s">
        <v>30</v>
      </c>
      <c r="G738">
        <v>5</v>
      </c>
      <c r="H738" t="s">
        <v>8291</v>
      </c>
      <c r="I738" t="s">
        <v>31</v>
      </c>
      <c r="J738">
        <v>4</v>
      </c>
      <c r="K738" t="s">
        <v>44</v>
      </c>
      <c r="L738" t="s">
        <v>45</v>
      </c>
      <c r="M738" t="s">
        <v>50</v>
      </c>
      <c r="N738" s="2">
        <v>241664</v>
      </c>
      <c r="O738">
        <v>0</v>
      </c>
      <c r="P738" t="s">
        <v>35</v>
      </c>
      <c r="Q738" s="1">
        <v>44282</v>
      </c>
      <c r="R738" t="s">
        <v>35</v>
      </c>
      <c r="S738">
        <v>1</v>
      </c>
      <c r="T738">
        <v>1</v>
      </c>
      <c r="U738">
        <v>1</v>
      </c>
      <c r="V738">
        <v>0</v>
      </c>
    </row>
    <row r="739" spans="1:22" x14ac:dyDescent="0.25">
      <c r="A739" t="s">
        <v>817</v>
      </c>
      <c r="B739" t="s">
        <v>9032</v>
      </c>
      <c r="C739" t="s">
        <v>28</v>
      </c>
      <c r="D739">
        <v>26</v>
      </c>
      <c r="E739" t="s">
        <v>29</v>
      </c>
      <c r="F739" t="s">
        <v>39</v>
      </c>
      <c r="G739">
        <v>14</v>
      </c>
      <c r="H739" t="s">
        <v>9769</v>
      </c>
      <c r="I739" t="s">
        <v>31</v>
      </c>
      <c r="J739">
        <v>4</v>
      </c>
      <c r="K739" t="s">
        <v>40</v>
      </c>
      <c r="L739" t="s">
        <v>41</v>
      </c>
      <c r="M739" t="s">
        <v>50</v>
      </c>
      <c r="N739" s="2">
        <v>127450</v>
      </c>
      <c r="O739">
        <v>0</v>
      </c>
      <c r="P739" t="s">
        <v>35</v>
      </c>
      <c r="Q739" s="1">
        <v>42196</v>
      </c>
      <c r="R739" t="s">
        <v>35</v>
      </c>
      <c r="S739">
        <v>7</v>
      </c>
      <c r="T739">
        <v>0</v>
      </c>
      <c r="U739">
        <v>0</v>
      </c>
      <c r="V739">
        <v>1</v>
      </c>
    </row>
    <row r="740" spans="1:22" x14ac:dyDescent="0.25">
      <c r="A740" t="s">
        <v>899</v>
      </c>
      <c r="B740" t="s">
        <v>9033</v>
      </c>
      <c r="C740" t="s">
        <v>49</v>
      </c>
      <c r="D740">
        <v>27</v>
      </c>
      <c r="E740" t="s">
        <v>55</v>
      </c>
      <c r="F740" t="s">
        <v>30</v>
      </c>
      <c r="G740">
        <v>12</v>
      </c>
      <c r="H740" t="s">
        <v>9769</v>
      </c>
      <c r="I740" t="s">
        <v>31</v>
      </c>
      <c r="J740">
        <v>3</v>
      </c>
      <c r="K740" t="s">
        <v>32</v>
      </c>
      <c r="L740" t="s">
        <v>53</v>
      </c>
      <c r="M740" t="s">
        <v>50</v>
      </c>
      <c r="N740" s="2">
        <v>41524</v>
      </c>
      <c r="O740">
        <v>0</v>
      </c>
      <c r="P740" t="s">
        <v>35</v>
      </c>
      <c r="Q740" s="1">
        <v>42320</v>
      </c>
      <c r="R740" t="s">
        <v>35</v>
      </c>
      <c r="S740">
        <v>7</v>
      </c>
      <c r="T740">
        <v>6</v>
      </c>
      <c r="U740">
        <v>6</v>
      </c>
      <c r="V740">
        <v>6</v>
      </c>
    </row>
    <row r="741" spans="1:22" x14ac:dyDescent="0.25">
      <c r="A741" t="s">
        <v>1390</v>
      </c>
      <c r="B741" t="s">
        <v>9034</v>
      </c>
      <c r="C741" t="s">
        <v>28</v>
      </c>
      <c r="D741">
        <v>27</v>
      </c>
      <c r="E741" t="s">
        <v>29</v>
      </c>
      <c r="F741" t="s">
        <v>39</v>
      </c>
      <c r="G741">
        <v>42</v>
      </c>
      <c r="H741" t="s">
        <v>8291</v>
      </c>
      <c r="I741" t="s">
        <v>126</v>
      </c>
      <c r="J741">
        <v>2</v>
      </c>
      <c r="K741" t="s">
        <v>59</v>
      </c>
      <c r="L741" t="s">
        <v>41</v>
      </c>
      <c r="M741" t="s">
        <v>34</v>
      </c>
      <c r="N741" s="2">
        <v>68638</v>
      </c>
      <c r="O741">
        <v>0</v>
      </c>
      <c r="P741" t="s">
        <v>47</v>
      </c>
      <c r="Q741" s="1">
        <v>42073</v>
      </c>
      <c r="R741" t="s">
        <v>35</v>
      </c>
      <c r="S741">
        <v>7</v>
      </c>
      <c r="T741">
        <v>7</v>
      </c>
      <c r="U741">
        <v>7</v>
      </c>
      <c r="V741">
        <v>0</v>
      </c>
    </row>
    <row r="742" spans="1:22" x14ac:dyDescent="0.25">
      <c r="A742" t="s">
        <v>305</v>
      </c>
      <c r="B742" t="s">
        <v>9035</v>
      </c>
      <c r="C742" t="s">
        <v>49</v>
      </c>
      <c r="D742">
        <v>27</v>
      </c>
      <c r="E742" t="s">
        <v>55</v>
      </c>
      <c r="F742" t="s">
        <v>30</v>
      </c>
      <c r="G742">
        <v>34</v>
      </c>
      <c r="H742" t="s">
        <v>8291</v>
      </c>
      <c r="I742" t="s">
        <v>56</v>
      </c>
      <c r="J742">
        <v>2</v>
      </c>
      <c r="K742" t="s">
        <v>52</v>
      </c>
      <c r="L742" t="s">
        <v>53</v>
      </c>
      <c r="M742" t="s">
        <v>50</v>
      </c>
      <c r="N742" s="2">
        <v>30783</v>
      </c>
      <c r="O742">
        <v>0</v>
      </c>
      <c r="P742" t="s">
        <v>35</v>
      </c>
      <c r="Q742" s="1">
        <v>42038</v>
      </c>
      <c r="R742" t="s">
        <v>35</v>
      </c>
      <c r="S742">
        <v>7</v>
      </c>
      <c r="T742">
        <v>7</v>
      </c>
      <c r="U742">
        <v>7</v>
      </c>
      <c r="V742">
        <v>2</v>
      </c>
    </row>
    <row r="743" spans="1:22" x14ac:dyDescent="0.25">
      <c r="A743" t="s">
        <v>228</v>
      </c>
      <c r="B743" t="s">
        <v>9036</v>
      </c>
      <c r="C743" t="s">
        <v>49</v>
      </c>
      <c r="D743">
        <v>26</v>
      </c>
      <c r="E743" t="s">
        <v>29</v>
      </c>
      <c r="F743" t="s">
        <v>30</v>
      </c>
      <c r="G743">
        <v>37</v>
      </c>
      <c r="H743" t="s">
        <v>8291</v>
      </c>
      <c r="I743" t="s">
        <v>65</v>
      </c>
      <c r="J743">
        <v>4</v>
      </c>
      <c r="K743" t="s">
        <v>32</v>
      </c>
      <c r="L743" t="s">
        <v>86</v>
      </c>
      <c r="M743" t="s">
        <v>34</v>
      </c>
      <c r="N743" s="2">
        <v>107863</v>
      </c>
      <c r="O743">
        <v>2</v>
      </c>
      <c r="P743" t="s">
        <v>47</v>
      </c>
      <c r="Q743" s="1">
        <v>42372</v>
      </c>
      <c r="R743" t="s">
        <v>35</v>
      </c>
      <c r="S743">
        <v>6</v>
      </c>
      <c r="T743">
        <v>3</v>
      </c>
      <c r="U743">
        <v>6</v>
      </c>
      <c r="V743">
        <v>0</v>
      </c>
    </row>
    <row r="744" spans="1:22" x14ac:dyDescent="0.25">
      <c r="A744" t="s">
        <v>537</v>
      </c>
      <c r="B744" t="s">
        <v>9037</v>
      </c>
      <c r="C744" t="s">
        <v>28</v>
      </c>
      <c r="D744">
        <v>28</v>
      </c>
      <c r="E744" t="s">
        <v>29</v>
      </c>
      <c r="F744" t="s">
        <v>39</v>
      </c>
      <c r="G744">
        <v>43</v>
      </c>
      <c r="H744" t="s">
        <v>8292</v>
      </c>
      <c r="I744" t="s">
        <v>124</v>
      </c>
      <c r="J744">
        <v>4</v>
      </c>
      <c r="K744" t="s">
        <v>40</v>
      </c>
      <c r="L744" t="s">
        <v>41</v>
      </c>
      <c r="M744" t="s">
        <v>97</v>
      </c>
      <c r="N744" s="2">
        <v>157549</v>
      </c>
      <c r="O744">
        <v>1</v>
      </c>
      <c r="P744" t="s">
        <v>35</v>
      </c>
      <c r="Q744" s="1">
        <v>42297</v>
      </c>
      <c r="R744" t="s">
        <v>35</v>
      </c>
      <c r="S744">
        <v>7</v>
      </c>
      <c r="T744">
        <v>0</v>
      </c>
      <c r="U744">
        <v>0</v>
      </c>
      <c r="V744">
        <v>3</v>
      </c>
    </row>
    <row r="745" spans="1:22" x14ac:dyDescent="0.25">
      <c r="A745" t="s">
        <v>119</v>
      </c>
      <c r="B745" t="s">
        <v>9038</v>
      </c>
      <c r="C745" t="s">
        <v>49</v>
      </c>
      <c r="D745">
        <v>26</v>
      </c>
      <c r="E745" t="s">
        <v>29</v>
      </c>
      <c r="F745" t="s">
        <v>30</v>
      </c>
      <c r="G745">
        <v>43</v>
      </c>
      <c r="H745" t="s">
        <v>8292</v>
      </c>
      <c r="I745" t="s">
        <v>43</v>
      </c>
      <c r="J745">
        <v>4</v>
      </c>
      <c r="K745" t="s">
        <v>44</v>
      </c>
      <c r="L745" t="s">
        <v>33</v>
      </c>
      <c r="M745" t="s">
        <v>34</v>
      </c>
      <c r="N745" s="2">
        <v>30217</v>
      </c>
      <c r="O745">
        <v>1</v>
      </c>
      <c r="P745" t="s">
        <v>35</v>
      </c>
      <c r="Q745" s="1">
        <v>42251</v>
      </c>
      <c r="R745" t="s">
        <v>35</v>
      </c>
      <c r="S745">
        <v>7</v>
      </c>
      <c r="T745">
        <v>2</v>
      </c>
      <c r="U745">
        <v>4</v>
      </c>
      <c r="V745">
        <v>0</v>
      </c>
    </row>
    <row r="746" spans="1:22" x14ac:dyDescent="0.25">
      <c r="A746" t="s">
        <v>870</v>
      </c>
      <c r="B746" t="s">
        <v>9039</v>
      </c>
      <c r="C746" t="s">
        <v>28</v>
      </c>
      <c r="D746">
        <v>25</v>
      </c>
      <c r="E746" t="s">
        <v>29</v>
      </c>
      <c r="F746" t="s">
        <v>39</v>
      </c>
      <c r="G746">
        <v>12</v>
      </c>
      <c r="H746" t="s">
        <v>8292</v>
      </c>
      <c r="I746" t="s">
        <v>56</v>
      </c>
      <c r="J746">
        <v>4</v>
      </c>
      <c r="K746" t="s">
        <v>69</v>
      </c>
      <c r="L746" t="s">
        <v>41</v>
      </c>
      <c r="M746" t="s">
        <v>97</v>
      </c>
      <c r="N746" s="2">
        <v>67814</v>
      </c>
      <c r="O746">
        <v>0</v>
      </c>
      <c r="P746" t="s">
        <v>35</v>
      </c>
      <c r="Q746" s="1">
        <v>42091</v>
      </c>
      <c r="R746" t="s">
        <v>35</v>
      </c>
      <c r="S746">
        <v>7</v>
      </c>
      <c r="T746">
        <v>6</v>
      </c>
      <c r="U746">
        <v>7</v>
      </c>
      <c r="V746">
        <v>1</v>
      </c>
    </row>
    <row r="747" spans="1:22" x14ac:dyDescent="0.25">
      <c r="A747" t="s">
        <v>167</v>
      </c>
      <c r="B747" t="s">
        <v>9040</v>
      </c>
      <c r="C747" t="s">
        <v>49</v>
      </c>
      <c r="D747">
        <v>27</v>
      </c>
      <c r="E747" t="s">
        <v>29</v>
      </c>
      <c r="F747" t="s">
        <v>30</v>
      </c>
      <c r="G747">
        <v>31</v>
      </c>
      <c r="H747" t="s">
        <v>8291</v>
      </c>
      <c r="I747" t="s">
        <v>31</v>
      </c>
      <c r="J747">
        <v>4</v>
      </c>
      <c r="K747" t="s">
        <v>44</v>
      </c>
      <c r="L747" t="s">
        <v>81</v>
      </c>
      <c r="M747" t="s">
        <v>97</v>
      </c>
      <c r="N747" s="2">
        <v>120225</v>
      </c>
      <c r="O747">
        <v>2</v>
      </c>
      <c r="P747" t="s">
        <v>35</v>
      </c>
      <c r="Q747" s="1">
        <v>42316</v>
      </c>
      <c r="R747" t="s">
        <v>35</v>
      </c>
      <c r="S747">
        <v>7</v>
      </c>
      <c r="T747">
        <v>2</v>
      </c>
      <c r="U747">
        <v>5</v>
      </c>
      <c r="V747">
        <v>4</v>
      </c>
    </row>
    <row r="748" spans="1:22" x14ac:dyDescent="0.25">
      <c r="A748" t="s">
        <v>1013</v>
      </c>
      <c r="B748" t="s">
        <v>9041</v>
      </c>
      <c r="C748" t="s">
        <v>49</v>
      </c>
      <c r="D748">
        <v>25</v>
      </c>
      <c r="E748" t="s">
        <v>29</v>
      </c>
      <c r="F748" t="s">
        <v>30</v>
      </c>
      <c r="G748">
        <v>16</v>
      </c>
      <c r="H748" t="s">
        <v>8291</v>
      </c>
      <c r="I748" t="s">
        <v>31</v>
      </c>
      <c r="J748">
        <v>5</v>
      </c>
      <c r="K748" t="s">
        <v>32</v>
      </c>
      <c r="L748" t="s">
        <v>33</v>
      </c>
      <c r="M748" t="s">
        <v>34</v>
      </c>
      <c r="N748" s="2">
        <v>28317</v>
      </c>
      <c r="O748">
        <v>0</v>
      </c>
      <c r="P748" t="s">
        <v>47</v>
      </c>
      <c r="Q748" s="1">
        <v>42137</v>
      </c>
      <c r="R748" t="s">
        <v>35</v>
      </c>
      <c r="S748">
        <v>7</v>
      </c>
      <c r="T748">
        <v>4</v>
      </c>
      <c r="U748">
        <v>6</v>
      </c>
      <c r="V748">
        <v>5</v>
      </c>
    </row>
    <row r="749" spans="1:22" x14ac:dyDescent="0.25">
      <c r="A749" t="s">
        <v>655</v>
      </c>
      <c r="B749" t="s">
        <v>9042</v>
      </c>
      <c r="C749" t="s">
        <v>28</v>
      </c>
      <c r="D749">
        <v>25</v>
      </c>
      <c r="E749" t="s">
        <v>38</v>
      </c>
      <c r="F749" t="s">
        <v>30</v>
      </c>
      <c r="G749">
        <v>11</v>
      </c>
      <c r="H749" t="s">
        <v>8292</v>
      </c>
      <c r="I749" t="s">
        <v>124</v>
      </c>
      <c r="J749">
        <v>1</v>
      </c>
      <c r="K749" t="s">
        <v>52</v>
      </c>
      <c r="L749" t="s">
        <v>45</v>
      </c>
      <c r="M749" t="s">
        <v>34</v>
      </c>
      <c r="N749" s="2">
        <v>67708</v>
      </c>
      <c r="O749">
        <v>1</v>
      </c>
      <c r="P749" t="s">
        <v>35</v>
      </c>
      <c r="Q749" s="1">
        <v>42310</v>
      </c>
      <c r="R749" t="s">
        <v>35</v>
      </c>
      <c r="S749">
        <v>7</v>
      </c>
      <c r="T749">
        <v>7</v>
      </c>
      <c r="U749">
        <v>7</v>
      </c>
      <c r="V749">
        <v>0</v>
      </c>
    </row>
    <row r="750" spans="1:22" x14ac:dyDescent="0.25">
      <c r="A750" t="s">
        <v>1098</v>
      </c>
      <c r="B750" t="s">
        <v>9043</v>
      </c>
      <c r="C750" t="s">
        <v>28</v>
      </c>
      <c r="D750">
        <v>28</v>
      </c>
      <c r="E750" t="s">
        <v>29</v>
      </c>
      <c r="F750" t="s">
        <v>39</v>
      </c>
      <c r="G750">
        <v>3</v>
      </c>
      <c r="H750" t="s">
        <v>8291</v>
      </c>
      <c r="I750" t="s">
        <v>56</v>
      </c>
      <c r="J750">
        <v>2</v>
      </c>
      <c r="K750" t="s">
        <v>40</v>
      </c>
      <c r="L750" t="s">
        <v>41</v>
      </c>
      <c r="M750" t="s">
        <v>34</v>
      </c>
      <c r="N750" s="2">
        <v>128719</v>
      </c>
      <c r="O750">
        <v>1</v>
      </c>
      <c r="P750" t="s">
        <v>35</v>
      </c>
      <c r="Q750" s="1">
        <v>42206</v>
      </c>
      <c r="R750" t="s">
        <v>35</v>
      </c>
      <c r="S750">
        <v>7</v>
      </c>
      <c r="T750">
        <v>1</v>
      </c>
      <c r="U750">
        <v>3</v>
      </c>
      <c r="V750">
        <v>6</v>
      </c>
    </row>
    <row r="751" spans="1:22" x14ac:dyDescent="0.25">
      <c r="A751" t="s">
        <v>1385</v>
      </c>
      <c r="B751" t="s">
        <v>9044</v>
      </c>
      <c r="C751" t="s">
        <v>28</v>
      </c>
      <c r="D751">
        <v>26</v>
      </c>
      <c r="E751" t="s">
        <v>29</v>
      </c>
      <c r="F751" t="s">
        <v>30</v>
      </c>
      <c r="G751">
        <v>14</v>
      </c>
      <c r="H751" t="s">
        <v>8292</v>
      </c>
      <c r="I751" t="s">
        <v>43</v>
      </c>
      <c r="J751">
        <v>1</v>
      </c>
      <c r="K751" t="s">
        <v>44</v>
      </c>
      <c r="L751" t="s">
        <v>33</v>
      </c>
      <c r="M751" t="s">
        <v>34</v>
      </c>
      <c r="N751" s="2">
        <v>33180</v>
      </c>
      <c r="O751">
        <v>1</v>
      </c>
      <c r="P751" t="s">
        <v>47</v>
      </c>
      <c r="Q751" s="1">
        <v>42318</v>
      </c>
      <c r="R751" t="s">
        <v>35</v>
      </c>
      <c r="S751">
        <v>7</v>
      </c>
      <c r="T751">
        <v>5</v>
      </c>
      <c r="U751">
        <v>7</v>
      </c>
      <c r="V751">
        <v>3</v>
      </c>
    </row>
    <row r="752" spans="1:22" x14ac:dyDescent="0.25">
      <c r="A752" t="s">
        <v>824</v>
      </c>
      <c r="B752" t="s">
        <v>9045</v>
      </c>
      <c r="C752" t="s">
        <v>28</v>
      </c>
      <c r="D752">
        <v>25</v>
      </c>
      <c r="E752" t="s">
        <v>29</v>
      </c>
      <c r="F752" t="s">
        <v>144</v>
      </c>
      <c r="G752">
        <v>18</v>
      </c>
      <c r="H752" t="s">
        <v>8292</v>
      </c>
      <c r="I752" t="s">
        <v>43</v>
      </c>
      <c r="J752">
        <v>4</v>
      </c>
      <c r="K752" t="s">
        <v>40</v>
      </c>
      <c r="L752" t="s">
        <v>346</v>
      </c>
      <c r="M752" t="s">
        <v>50</v>
      </c>
      <c r="N752" s="2">
        <v>190466</v>
      </c>
      <c r="O752">
        <v>0</v>
      </c>
      <c r="P752" t="s">
        <v>35</v>
      </c>
      <c r="Q752" s="1">
        <v>42820</v>
      </c>
      <c r="R752" t="s">
        <v>35</v>
      </c>
      <c r="S752">
        <v>5</v>
      </c>
      <c r="T752">
        <v>2</v>
      </c>
      <c r="U752">
        <v>2</v>
      </c>
      <c r="V752">
        <v>5</v>
      </c>
    </row>
    <row r="753" spans="1:22" x14ac:dyDescent="0.25">
      <c r="A753" t="s">
        <v>851</v>
      </c>
      <c r="B753" t="s">
        <v>9046</v>
      </c>
      <c r="C753" t="s">
        <v>28</v>
      </c>
      <c r="D753">
        <v>26</v>
      </c>
      <c r="E753" t="s">
        <v>29</v>
      </c>
      <c r="F753" t="s">
        <v>144</v>
      </c>
      <c r="G753">
        <v>11</v>
      </c>
      <c r="H753" t="s">
        <v>8292</v>
      </c>
      <c r="I753" t="s">
        <v>56</v>
      </c>
      <c r="J753">
        <v>3</v>
      </c>
      <c r="K753" t="s">
        <v>74</v>
      </c>
      <c r="L753" t="s">
        <v>145</v>
      </c>
      <c r="M753" t="s">
        <v>50</v>
      </c>
      <c r="N753" s="2">
        <v>70395</v>
      </c>
      <c r="O753">
        <v>0</v>
      </c>
      <c r="P753" t="s">
        <v>35</v>
      </c>
      <c r="Q753" s="1">
        <v>42562</v>
      </c>
      <c r="R753" t="s">
        <v>35</v>
      </c>
      <c r="S753">
        <v>6</v>
      </c>
      <c r="T753">
        <v>5</v>
      </c>
      <c r="U753">
        <v>6</v>
      </c>
      <c r="V753">
        <v>2</v>
      </c>
    </row>
    <row r="754" spans="1:22" x14ac:dyDescent="0.25">
      <c r="A754" t="s">
        <v>763</v>
      </c>
      <c r="B754" t="s">
        <v>9047</v>
      </c>
      <c r="C754" t="s">
        <v>28</v>
      </c>
      <c r="D754">
        <v>23</v>
      </c>
      <c r="E754" t="s">
        <v>29</v>
      </c>
      <c r="F754" t="s">
        <v>30</v>
      </c>
      <c r="G754">
        <v>45</v>
      </c>
      <c r="H754" t="s">
        <v>8291</v>
      </c>
      <c r="I754" t="s">
        <v>56</v>
      </c>
      <c r="J754">
        <v>2</v>
      </c>
      <c r="K754" t="s">
        <v>44</v>
      </c>
      <c r="L754" t="s">
        <v>33</v>
      </c>
      <c r="M754" t="s">
        <v>34</v>
      </c>
      <c r="N754" s="2">
        <v>37322</v>
      </c>
      <c r="O754">
        <v>1</v>
      </c>
      <c r="P754" t="s">
        <v>35</v>
      </c>
      <c r="Q754" s="1">
        <v>42822</v>
      </c>
      <c r="R754" t="s">
        <v>35</v>
      </c>
      <c r="S754">
        <v>5</v>
      </c>
      <c r="T754">
        <v>3</v>
      </c>
      <c r="U754">
        <v>3</v>
      </c>
      <c r="V754">
        <v>3</v>
      </c>
    </row>
    <row r="755" spans="1:22" x14ac:dyDescent="0.25">
      <c r="A755" t="s">
        <v>1482</v>
      </c>
      <c r="B755" t="s">
        <v>9048</v>
      </c>
      <c r="C755" t="s">
        <v>28</v>
      </c>
      <c r="D755">
        <v>26</v>
      </c>
      <c r="E755" t="s">
        <v>29</v>
      </c>
      <c r="F755" t="s">
        <v>39</v>
      </c>
      <c r="G755">
        <v>17</v>
      </c>
      <c r="H755" t="s">
        <v>9769</v>
      </c>
      <c r="I755" t="s">
        <v>43</v>
      </c>
      <c r="J755">
        <v>4</v>
      </c>
      <c r="K755" t="s">
        <v>62</v>
      </c>
      <c r="L755" t="s">
        <v>93</v>
      </c>
      <c r="M755" t="s">
        <v>97</v>
      </c>
      <c r="N755" s="2">
        <v>290774</v>
      </c>
      <c r="O755">
        <v>1</v>
      </c>
      <c r="P755" t="s">
        <v>35</v>
      </c>
      <c r="Q755" s="1">
        <v>42679</v>
      </c>
      <c r="R755" t="s">
        <v>35</v>
      </c>
      <c r="S755">
        <v>6</v>
      </c>
      <c r="T755">
        <v>5</v>
      </c>
      <c r="U755">
        <v>5</v>
      </c>
      <c r="V755">
        <v>3</v>
      </c>
    </row>
    <row r="756" spans="1:22" x14ac:dyDescent="0.25">
      <c r="A756" t="s">
        <v>650</v>
      </c>
      <c r="B756" t="s">
        <v>9049</v>
      </c>
      <c r="C756" t="s">
        <v>49</v>
      </c>
      <c r="D756">
        <v>25</v>
      </c>
      <c r="E756" t="s">
        <v>29</v>
      </c>
      <c r="F756" t="s">
        <v>30</v>
      </c>
      <c r="G756">
        <v>34</v>
      </c>
      <c r="H756" t="s">
        <v>8291</v>
      </c>
      <c r="I756" t="s">
        <v>31</v>
      </c>
      <c r="J756">
        <v>3</v>
      </c>
      <c r="K756" t="s">
        <v>32</v>
      </c>
      <c r="L756" t="s">
        <v>53</v>
      </c>
      <c r="M756" t="s">
        <v>50</v>
      </c>
      <c r="N756" s="2">
        <v>37053</v>
      </c>
      <c r="O756">
        <v>0</v>
      </c>
      <c r="P756" t="s">
        <v>35</v>
      </c>
      <c r="Q756" s="1">
        <v>42405</v>
      </c>
      <c r="R756" t="s">
        <v>35</v>
      </c>
      <c r="S756">
        <v>6</v>
      </c>
      <c r="T756">
        <v>5</v>
      </c>
      <c r="U756">
        <v>5</v>
      </c>
      <c r="V756">
        <v>0</v>
      </c>
    </row>
    <row r="757" spans="1:22" x14ac:dyDescent="0.25">
      <c r="A757" t="s">
        <v>762</v>
      </c>
      <c r="B757" t="s">
        <v>9050</v>
      </c>
      <c r="C757" t="s">
        <v>49</v>
      </c>
      <c r="D757">
        <v>27</v>
      </c>
      <c r="E757" t="s">
        <v>29</v>
      </c>
      <c r="F757" t="s">
        <v>30</v>
      </c>
      <c r="G757">
        <v>26</v>
      </c>
      <c r="H757" t="s">
        <v>8292</v>
      </c>
      <c r="I757" t="s">
        <v>31</v>
      </c>
      <c r="J757">
        <v>1</v>
      </c>
      <c r="K757" t="s">
        <v>32</v>
      </c>
      <c r="L757" t="s">
        <v>33</v>
      </c>
      <c r="M757" t="s">
        <v>50</v>
      </c>
      <c r="N757" s="2">
        <v>37423</v>
      </c>
      <c r="O757">
        <v>0</v>
      </c>
      <c r="P757" t="s">
        <v>47</v>
      </c>
      <c r="Q757" s="1">
        <v>42643</v>
      </c>
      <c r="R757" t="s">
        <v>35</v>
      </c>
      <c r="S757">
        <v>6</v>
      </c>
      <c r="T757">
        <v>4</v>
      </c>
      <c r="U757">
        <v>4</v>
      </c>
      <c r="V757">
        <v>2</v>
      </c>
    </row>
    <row r="758" spans="1:22" x14ac:dyDescent="0.25">
      <c r="A758" t="s">
        <v>1276</v>
      </c>
      <c r="B758" t="s">
        <v>9051</v>
      </c>
      <c r="C758" t="s">
        <v>28</v>
      </c>
      <c r="D758">
        <v>24</v>
      </c>
      <c r="E758" t="s">
        <v>38</v>
      </c>
      <c r="F758" t="s">
        <v>30</v>
      </c>
      <c r="G758">
        <v>10</v>
      </c>
      <c r="H758" t="s">
        <v>8292</v>
      </c>
      <c r="I758" t="s">
        <v>124</v>
      </c>
      <c r="J758">
        <v>4</v>
      </c>
      <c r="K758" t="s">
        <v>44</v>
      </c>
      <c r="L758" t="s">
        <v>53</v>
      </c>
      <c r="M758" t="s">
        <v>34</v>
      </c>
      <c r="N758" s="2">
        <v>67447</v>
      </c>
      <c r="O758">
        <v>1</v>
      </c>
      <c r="P758" t="s">
        <v>47</v>
      </c>
      <c r="Q758" s="1">
        <v>42653</v>
      </c>
      <c r="R758" t="s">
        <v>35</v>
      </c>
      <c r="S758">
        <v>6</v>
      </c>
      <c r="T758">
        <v>2</v>
      </c>
      <c r="U758">
        <v>6</v>
      </c>
      <c r="V758">
        <v>6</v>
      </c>
    </row>
    <row r="759" spans="1:22" x14ac:dyDescent="0.25">
      <c r="A759" t="s">
        <v>1171</v>
      </c>
      <c r="B759" t="s">
        <v>9052</v>
      </c>
      <c r="C759" t="s">
        <v>28</v>
      </c>
      <c r="D759">
        <v>25</v>
      </c>
      <c r="E759" t="s">
        <v>29</v>
      </c>
      <c r="F759" t="s">
        <v>39</v>
      </c>
      <c r="G759">
        <v>5</v>
      </c>
      <c r="H759" t="s">
        <v>8292</v>
      </c>
      <c r="I759" t="s">
        <v>43</v>
      </c>
      <c r="J759">
        <v>2</v>
      </c>
      <c r="K759" t="s">
        <v>69</v>
      </c>
      <c r="L759" t="s">
        <v>41</v>
      </c>
      <c r="M759" t="s">
        <v>97</v>
      </c>
      <c r="N759" s="2">
        <v>69539</v>
      </c>
      <c r="O759">
        <v>2</v>
      </c>
      <c r="P759" t="s">
        <v>35</v>
      </c>
      <c r="Q759" s="1">
        <v>42413</v>
      </c>
      <c r="R759" t="s">
        <v>35</v>
      </c>
      <c r="S759">
        <v>6</v>
      </c>
      <c r="T759">
        <v>0</v>
      </c>
      <c r="U759">
        <v>4</v>
      </c>
      <c r="V759">
        <v>4</v>
      </c>
    </row>
    <row r="760" spans="1:22" x14ac:dyDescent="0.25">
      <c r="A760" t="s">
        <v>341</v>
      </c>
      <c r="B760" t="s">
        <v>9053</v>
      </c>
      <c r="C760" t="s">
        <v>49</v>
      </c>
      <c r="D760">
        <v>44</v>
      </c>
      <c r="E760" t="s">
        <v>38</v>
      </c>
      <c r="F760" t="s">
        <v>30</v>
      </c>
      <c r="G760">
        <v>29</v>
      </c>
      <c r="H760" t="s">
        <v>8291</v>
      </c>
      <c r="I760" t="s">
        <v>124</v>
      </c>
      <c r="J760">
        <v>1</v>
      </c>
      <c r="K760" t="s">
        <v>44</v>
      </c>
      <c r="L760" t="s">
        <v>45</v>
      </c>
      <c r="M760" t="s">
        <v>34</v>
      </c>
      <c r="N760" s="2">
        <v>303779</v>
      </c>
      <c r="O760">
        <v>1</v>
      </c>
      <c r="P760" t="s">
        <v>35</v>
      </c>
      <c r="Q760" s="1">
        <v>43336</v>
      </c>
      <c r="R760" t="s">
        <v>35</v>
      </c>
      <c r="S760">
        <v>4</v>
      </c>
      <c r="T760">
        <v>0</v>
      </c>
      <c r="U760">
        <v>0</v>
      </c>
      <c r="V760">
        <v>0</v>
      </c>
    </row>
    <row r="761" spans="1:22" x14ac:dyDescent="0.25">
      <c r="A761" t="s">
        <v>1102</v>
      </c>
      <c r="B761" t="s">
        <v>9054</v>
      </c>
      <c r="C761" t="s">
        <v>28</v>
      </c>
      <c r="D761">
        <v>22</v>
      </c>
      <c r="E761" t="s">
        <v>55</v>
      </c>
      <c r="F761" t="s">
        <v>39</v>
      </c>
      <c r="G761">
        <v>41</v>
      </c>
      <c r="H761" t="s">
        <v>8291</v>
      </c>
      <c r="I761" t="s">
        <v>31</v>
      </c>
      <c r="J761">
        <v>1</v>
      </c>
      <c r="K761" t="s">
        <v>40</v>
      </c>
      <c r="L761" t="s">
        <v>60</v>
      </c>
      <c r="M761" t="s">
        <v>50</v>
      </c>
      <c r="N761" s="2">
        <v>27961</v>
      </c>
      <c r="O761">
        <v>0</v>
      </c>
      <c r="P761" t="s">
        <v>35</v>
      </c>
      <c r="Q761" s="1">
        <v>43723</v>
      </c>
      <c r="R761" t="s">
        <v>35</v>
      </c>
      <c r="S761">
        <v>3</v>
      </c>
      <c r="T761">
        <v>0</v>
      </c>
      <c r="U761">
        <v>1</v>
      </c>
      <c r="V761">
        <v>0</v>
      </c>
    </row>
    <row r="762" spans="1:22" x14ac:dyDescent="0.25">
      <c r="A762" t="s">
        <v>512</v>
      </c>
      <c r="B762" t="s">
        <v>9055</v>
      </c>
      <c r="C762" t="s">
        <v>28</v>
      </c>
      <c r="D762">
        <v>24</v>
      </c>
      <c r="E762" t="s">
        <v>29</v>
      </c>
      <c r="F762" t="s">
        <v>30</v>
      </c>
      <c r="G762">
        <v>24</v>
      </c>
      <c r="H762" t="s">
        <v>8292</v>
      </c>
      <c r="I762" t="s">
        <v>31</v>
      </c>
      <c r="J762">
        <v>3</v>
      </c>
      <c r="K762" t="s">
        <v>44</v>
      </c>
      <c r="L762" t="s">
        <v>33</v>
      </c>
      <c r="M762" t="s">
        <v>50</v>
      </c>
      <c r="N762" s="2">
        <v>28156</v>
      </c>
      <c r="O762">
        <v>0</v>
      </c>
      <c r="P762" t="s">
        <v>47</v>
      </c>
      <c r="Q762" s="1">
        <v>42692</v>
      </c>
      <c r="R762" t="s">
        <v>35</v>
      </c>
      <c r="S762">
        <v>6</v>
      </c>
      <c r="T762">
        <v>6</v>
      </c>
      <c r="U762">
        <v>6</v>
      </c>
      <c r="V762">
        <v>5</v>
      </c>
    </row>
    <row r="763" spans="1:22" x14ac:dyDescent="0.25">
      <c r="A763" t="s">
        <v>1075</v>
      </c>
      <c r="B763" t="s">
        <v>9056</v>
      </c>
      <c r="C763" t="s">
        <v>49</v>
      </c>
      <c r="D763">
        <v>26</v>
      </c>
      <c r="E763" t="s">
        <v>29</v>
      </c>
      <c r="F763" t="s">
        <v>30</v>
      </c>
      <c r="G763">
        <v>21</v>
      </c>
      <c r="H763" t="s">
        <v>8291</v>
      </c>
      <c r="I763" t="s">
        <v>31</v>
      </c>
      <c r="J763">
        <v>2</v>
      </c>
      <c r="K763" t="s">
        <v>74</v>
      </c>
      <c r="L763" t="s">
        <v>53</v>
      </c>
      <c r="M763" t="s">
        <v>34</v>
      </c>
      <c r="N763" s="2">
        <v>89366</v>
      </c>
      <c r="O763">
        <v>1</v>
      </c>
      <c r="P763" t="s">
        <v>35</v>
      </c>
      <c r="Q763" s="1">
        <v>42765</v>
      </c>
      <c r="R763" t="s">
        <v>35</v>
      </c>
      <c r="S763">
        <v>5</v>
      </c>
      <c r="T763">
        <v>5</v>
      </c>
      <c r="U763">
        <v>5</v>
      </c>
      <c r="V763">
        <v>0</v>
      </c>
    </row>
    <row r="764" spans="1:22" x14ac:dyDescent="0.25">
      <c r="A764" t="s">
        <v>1457</v>
      </c>
      <c r="B764" t="s">
        <v>9057</v>
      </c>
      <c r="C764" t="s">
        <v>28</v>
      </c>
      <c r="D764">
        <v>24</v>
      </c>
      <c r="E764" t="s">
        <v>29</v>
      </c>
      <c r="F764" t="s">
        <v>30</v>
      </c>
      <c r="G764">
        <v>7</v>
      </c>
      <c r="H764" t="s">
        <v>8292</v>
      </c>
      <c r="I764" t="s">
        <v>31</v>
      </c>
      <c r="J764">
        <v>3</v>
      </c>
      <c r="K764" t="s">
        <v>74</v>
      </c>
      <c r="L764" t="s">
        <v>45</v>
      </c>
      <c r="M764" t="s">
        <v>50</v>
      </c>
      <c r="N764" s="2">
        <v>121470</v>
      </c>
      <c r="O764">
        <v>0</v>
      </c>
      <c r="P764" t="s">
        <v>35</v>
      </c>
      <c r="Q764" s="1">
        <v>43769</v>
      </c>
      <c r="R764" t="s">
        <v>35</v>
      </c>
      <c r="S764">
        <v>3</v>
      </c>
      <c r="T764">
        <v>2</v>
      </c>
      <c r="U764">
        <v>2</v>
      </c>
      <c r="V764">
        <v>3</v>
      </c>
    </row>
    <row r="765" spans="1:22" x14ac:dyDescent="0.25">
      <c r="A765" t="s">
        <v>551</v>
      </c>
      <c r="B765" t="s">
        <v>9058</v>
      </c>
      <c r="C765" t="s">
        <v>49</v>
      </c>
      <c r="D765">
        <v>26</v>
      </c>
      <c r="E765" t="s">
        <v>29</v>
      </c>
      <c r="F765" t="s">
        <v>30</v>
      </c>
      <c r="G765">
        <v>36</v>
      </c>
      <c r="H765" t="s">
        <v>8291</v>
      </c>
      <c r="I765" t="s">
        <v>31</v>
      </c>
      <c r="J765">
        <v>4</v>
      </c>
      <c r="K765" t="s">
        <v>32</v>
      </c>
      <c r="L765" t="s">
        <v>53</v>
      </c>
      <c r="M765" t="s">
        <v>34</v>
      </c>
      <c r="N765" s="2">
        <v>22162</v>
      </c>
      <c r="O765">
        <v>1</v>
      </c>
      <c r="P765" t="s">
        <v>47</v>
      </c>
      <c r="Q765" s="1">
        <v>42658</v>
      </c>
      <c r="R765" t="s">
        <v>35</v>
      </c>
      <c r="S765">
        <v>6</v>
      </c>
      <c r="T765">
        <v>4</v>
      </c>
      <c r="U765">
        <v>5</v>
      </c>
      <c r="V765">
        <v>6</v>
      </c>
    </row>
    <row r="766" spans="1:22" x14ac:dyDescent="0.25">
      <c r="A766" t="s">
        <v>356</v>
      </c>
      <c r="B766" t="s">
        <v>9059</v>
      </c>
      <c r="C766" t="s">
        <v>49</v>
      </c>
      <c r="D766">
        <v>26</v>
      </c>
      <c r="E766" t="s">
        <v>38</v>
      </c>
      <c r="F766" t="s">
        <v>30</v>
      </c>
      <c r="G766">
        <v>5</v>
      </c>
      <c r="H766" t="s">
        <v>9769</v>
      </c>
      <c r="I766" t="s">
        <v>31</v>
      </c>
      <c r="J766">
        <v>3</v>
      </c>
      <c r="K766" t="s">
        <v>44</v>
      </c>
      <c r="L766" t="s">
        <v>81</v>
      </c>
      <c r="M766" t="s">
        <v>34</v>
      </c>
      <c r="N766" s="2">
        <v>99203</v>
      </c>
      <c r="O766">
        <v>1</v>
      </c>
      <c r="P766" t="s">
        <v>47</v>
      </c>
      <c r="Q766" s="1">
        <v>42732</v>
      </c>
      <c r="R766" t="s">
        <v>35</v>
      </c>
      <c r="S766">
        <v>6</v>
      </c>
      <c r="T766">
        <v>3</v>
      </c>
      <c r="U766">
        <v>3</v>
      </c>
      <c r="V766">
        <v>4</v>
      </c>
    </row>
    <row r="767" spans="1:22" x14ac:dyDescent="0.25">
      <c r="A767" t="s">
        <v>1095</v>
      </c>
      <c r="B767" t="s">
        <v>9060</v>
      </c>
      <c r="C767" t="s">
        <v>49</v>
      </c>
      <c r="D767">
        <v>26</v>
      </c>
      <c r="E767" t="s">
        <v>29</v>
      </c>
      <c r="F767" t="s">
        <v>30</v>
      </c>
      <c r="G767">
        <v>23</v>
      </c>
      <c r="H767" t="s">
        <v>8291</v>
      </c>
      <c r="I767" t="s">
        <v>65</v>
      </c>
      <c r="J767">
        <v>2</v>
      </c>
      <c r="K767" t="s">
        <v>32</v>
      </c>
      <c r="L767" t="s">
        <v>86</v>
      </c>
      <c r="M767" t="s">
        <v>34</v>
      </c>
      <c r="N767" s="2">
        <v>221954</v>
      </c>
      <c r="O767">
        <v>1</v>
      </c>
      <c r="P767" t="s">
        <v>35</v>
      </c>
      <c r="Q767" s="1">
        <v>42802</v>
      </c>
      <c r="R767" t="s">
        <v>35</v>
      </c>
      <c r="S767">
        <v>5</v>
      </c>
      <c r="T767">
        <v>0</v>
      </c>
      <c r="U767">
        <v>3</v>
      </c>
      <c r="V767">
        <v>1</v>
      </c>
    </row>
    <row r="768" spans="1:22" x14ac:dyDescent="0.25">
      <c r="A768" t="s">
        <v>156</v>
      </c>
      <c r="B768" t="s">
        <v>9061</v>
      </c>
      <c r="C768" t="s">
        <v>49</v>
      </c>
      <c r="D768">
        <v>24</v>
      </c>
      <c r="E768" t="s">
        <v>29</v>
      </c>
      <c r="F768" t="s">
        <v>30</v>
      </c>
      <c r="G768">
        <v>5</v>
      </c>
      <c r="H768" t="s">
        <v>8291</v>
      </c>
      <c r="I768" t="s">
        <v>31</v>
      </c>
      <c r="J768">
        <v>4</v>
      </c>
      <c r="K768" t="s">
        <v>44</v>
      </c>
      <c r="L768" t="s">
        <v>53</v>
      </c>
      <c r="M768" t="s">
        <v>50</v>
      </c>
      <c r="N768" s="2">
        <v>100576</v>
      </c>
      <c r="O768">
        <v>0</v>
      </c>
      <c r="P768" t="s">
        <v>35</v>
      </c>
      <c r="Q768" s="1">
        <v>43815</v>
      </c>
      <c r="R768" t="s">
        <v>35</v>
      </c>
      <c r="S768">
        <v>3</v>
      </c>
      <c r="T768">
        <v>0</v>
      </c>
      <c r="U768">
        <v>0</v>
      </c>
      <c r="V768">
        <v>0</v>
      </c>
    </row>
    <row r="769" spans="1:22" x14ac:dyDescent="0.25">
      <c r="A769" t="s">
        <v>1406</v>
      </c>
      <c r="B769" t="s">
        <v>9062</v>
      </c>
      <c r="C769" t="s">
        <v>28</v>
      </c>
      <c r="D769">
        <v>24</v>
      </c>
      <c r="E769" t="s">
        <v>29</v>
      </c>
      <c r="F769" t="s">
        <v>30</v>
      </c>
      <c r="G769">
        <v>16</v>
      </c>
      <c r="H769" t="s">
        <v>8291</v>
      </c>
      <c r="I769" t="s">
        <v>56</v>
      </c>
      <c r="J769">
        <v>1</v>
      </c>
      <c r="K769" t="s">
        <v>44</v>
      </c>
      <c r="L769" t="s">
        <v>45</v>
      </c>
      <c r="M769" t="s">
        <v>34</v>
      </c>
      <c r="N769" s="2">
        <v>55814</v>
      </c>
      <c r="O769">
        <v>2</v>
      </c>
      <c r="P769" t="s">
        <v>35</v>
      </c>
      <c r="Q769" s="1">
        <v>42815</v>
      </c>
      <c r="R769" t="s">
        <v>35</v>
      </c>
      <c r="S769">
        <v>5</v>
      </c>
      <c r="T769">
        <v>3</v>
      </c>
      <c r="U769">
        <v>4</v>
      </c>
      <c r="V769">
        <v>3</v>
      </c>
    </row>
    <row r="770" spans="1:22" x14ac:dyDescent="0.25">
      <c r="A770" t="s">
        <v>344</v>
      </c>
      <c r="B770" t="s">
        <v>9063</v>
      </c>
      <c r="C770" t="s">
        <v>28</v>
      </c>
      <c r="D770">
        <v>23</v>
      </c>
      <c r="E770" t="s">
        <v>29</v>
      </c>
      <c r="F770" t="s">
        <v>39</v>
      </c>
      <c r="G770">
        <v>44</v>
      </c>
      <c r="H770" t="s">
        <v>8292</v>
      </c>
      <c r="I770" t="s">
        <v>31</v>
      </c>
      <c r="J770">
        <v>2</v>
      </c>
      <c r="K770" t="s">
        <v>62</v>
      </c>
      <c r="L770" t="s">
        <v>41</v>
      </c>
      <c r="M770" t="s">
        <v>34</v>
      </c>
      <c r="N770" s="2">
        <v>100314</v>
      </c>
      <c r="O770">
        <v>3</v>
      </c>
      <c r="P770" t="s">
        <v>47</v>
      </c>
      <c r="Q770" s="1">
        <v>43733</v>
      </c>
      <c r="R770" t="s">
        <v>35</v>
      </c>
      <c r="S770">
        <v>3</v>
      </c>
      <c r="T770">
        <v>2</v>
      </c>
      <c r="U770">
        <v>3</v>
      </c>
      <c r="V770">
        <v>3</v>
      </c>
    </row>
    <row r="771" spans="1:22" x14ac:dyDescent="0.25">
      <c r="A771" t="s">
        <v>394</v>
      </c>
      <c r="B771" t="s">
        <v>9064</v>
      </c>
      <c r="C771" t="s">
        <v>49</v>
      </c>
      <c r="D771">
        <v>24</v>
      </c>
      <c r="E771" t="s">
        <v>29</v>
      </c>
      <c r="F771" t="s">
        <v>30</v>
      </c>
      <c r="G771">
        <v>3</v>
      </c>
      <c r="H771" t="s">
        <v>8291</v>
      </c>
      <c r="I771" t="s">
        <v>31</v>
      </c>
      <c r="J771">
        <v>3</v>
      </c>
      <c r="K771" t="s">
        <v>52</v>
      </c>
      <c r="L771" t="s">
        <v>33</v>
      </c>
      <c r="M771" t="s">
        <v>34</v>
      </c>
      <c r="N771" s="2">
        <v>41664</v>
      </c>
      <c r="O771">
        <v>1</v>
      </c>
      <c r="P771" t="s">
        <v>35</v>
      </c>
      <c r="Q771" s="1">
        <v>42529</v>
      </c>
      <c r="R771" t="s">
        <v>35</v>
      </c>
      <c r="S771">
        <v>6</v>
      </c>
      <c r="T771">
        <v>3</v>
      </c>
      <c r="U771">
        <v>4</v>
      </c>
      <c r="V771">
        <v>2</v>
      </c>
    </row>
    <row r="772" spans="1:22" x14ac:dyDescent="0.25">
      <c r="A772" t="s">
        <v>1274</v>
      </c>
      <c r="B772" t="s">
        <v>9065</v>
      </c>
      <c r="C772" t="s">
        <v>28</v>
      </c>
      <c r="D772">
        <v>26</v>
      </c>
      <c r="E772" t="s">
        <v>38</v>
      </c>
      <c r="F772" t="s">
        <v>30</v>
      </c>
      <c r="G772">
        <v>12</v>
      </c>
      <c r="H772" t="s">
        <v>9769</v>
      </c>
      <c r="I772" t="s">
        <v>31</v>
      </c>
      <c r="J772">
        <v>3</v>
      </c>
      <c r="K772" t="s">
        <v>74</v>
      </c>
      <c r="L772" t="s">
        <v>53</v>
      </c>
      <c r="M772" t="s">
        <v>34</v>
      </c>
      <c r="N772" s="2">
        <v>29449</v>
      </c>
      <c r="O772">
        <v>1</v>
      </c>
      <c r="P772" t="s">
        <v>35</v>
      </c>
      <c r="Q772" s="1">
        <v>42847</v>
      </c>
      <c r="R772" t="s">
        <v>35</v>
      </c>
      <c r="S772">
        <v>5</v>
      </c>
      <c r="T772">
        <v>1</v>
      </c>
      <c r="U772">
        <v>3</v>
      </c>
      <c r="V772">
        <v>1</v>
      </c>
    </row>
    <row r="773" spans="1:22" x14ac:dyDescent="0.25">
      <c r="A773" t="s">
        <v>759</v>
      </c>
      <c r="B773" t="s">
        <v>9066</v>
      </c>
      <c r="C773" t="s">
        <v>28</v>
      </c>
      <c r="D773">
        <v>29</v>
      </c>
      <c r="E773" t="s">
        <v>29</v>
      </c>
      <c r="F773" t="s">
        <v>30</v>
      </c>
      <c r="G773">
        <v>3</v>
      </c>
      <c r="H773" t="s">
        <v>8291</v>
      </c>
      <c r="I773" t="s">
        <v>31</v>
      </c>
      <c r="J773">
        <v>3</v>
      </c>
      <c r="K773" t="s">
        <v>44</v>
      </c>
      <c r="L773" t="s">
        <v>86</v>
      </c>
      <c r="M773" t="s">
        <v>50</v>
      </c>
      <c r="N773" s="2">
        <v>393103</v>
      </c>
      <c r="O773">
        <v>0</v>
      </c>
      <c r="P773" t="s">
        <v>47</v>
      </c>
      <c r="Q773" s="1">
        <v>42459</v>
      </c>
      <c r="R773" t="s">
        <v>35</v>
      </c>
      <c r="S773">
        <v>6</v>
      </c>
      <c r="T773">
        <v>4</v>
      </c>
      <c r="U773">
        <v>4</v>
      </c>
      <c r="V773">
        <v>5</v>
      </c>
    </row>
    <row r="774" spans="1:22" x14ac:dyDescent="0.25">
      <c r="A774" t="s">
        <v>285</v>
      </c>
      <c r="B774" t="s">
        <v>9067</v>
      </c>
      <c r="C774" t="s">
        <v>37</v>
      </c>
      <c r="D774">
        <v>26</v>
      </c>
      <c r="E774" t="s">
        <v>29</v>
      </c>
      <c r="F774" t="s">
        <v>39</v>
      </c>
      <c r="G774">
        <v>38</v>
      </c>
      <c r="H774" t="s">
        <v>8291</v>
      </c>
      <c r="I774" t="s">
        <v>124</v>
      </c>
      <c r="J774">
        <v>3</v>
      </c>
      <c r="K774" t="s">
        <v>59</v>
      </c>
      <c r="L774" t="s">
        <v>41</v>
      </c>
      <c r="M774" t="s">
        <v>97</v>
      </c>
      <c r="N774" s="2">
        <v>104898</v>
      </c>
      <c r="O774">
        <v>1</v>
      </c>
      <c r="P774" t="s">
        <v>35</v>
      </c>
      <c r="Q774" s="1">
        <v>42659</v>
      </c>
      <c r="R774" t="s">
        <v>35</v>
      </c>
      <c r="S774">
        <v>6</v>
      </c>
      <c r="T774">
        <v>5</v>
      </c>
      <c r="U774">
        <v>5</v>
      </c>
      <c r="V774">
        <v>1</v>
      </c>
    </row>
    <row r="775" spans="1:22" x14ac:dyDescent="0.25">
      <c r="A775" t="s">
        <v>426</v>
      </c>
      <c r="B775" t="s">
        <v>9068</v>
      </c>
      <c r="C775" t="s">
        <v>49</v>
      </c>
      <c r="D775">
        <v>25</v>
      </c>
      <c r="E775" t="s">
        <v>38</v>
      </c>
      <c r="F775" t="s">
        <v>30</v>
      </c>
      <c r="G775">
        <v>17</v>
      </c>
      <c r="H775" t="s">
        <v>8291</v>
      </c>
      <c r="I775" t="s">
        <v>96</v>
      </c>
      <c r="J775">
        <v>3</v>
      </c>
      <c r="K775" t="s">
        <v>44</v>
      </c>
      <c r="L775" t="s">
        <v>33</v>
      </c>
      <c r="M775" t="s">
        <v>34</v>
      </c>
      <c r="N775" s="2">
        <v>54566</v>
      </c>
      <c r="O775">
        <v>1</v>
      </c>
      <c r="P775" t="s">
        <v>35</v>
      </c>
      <c r="Q775" s="1">
        <v>42536</v>
      </c>
      <c r="R775" t="s">
        <v>35</v>
      </c>
      <c r="S775">
        <v>6</v>
      </c>
      <c r="T775">
        <v>3</v>
      </c>
      <c r="U775">
        <v>6</v>
      </c>
      <c r="V775">
        <v>5</v>
      </c>
    </row>
    <row r="776" spans="1:22" x14ac:dyDescent="0.25">
      <c r="A776" t="s">
        <v>878</v>
      </c>
      <c r="B776" t="s">
        <v>9069</v>
      </c>
      <c r="C776" t="s">
        <v>49</v>
      </c>
      <c r="D776">
        <v>27</v>
      </c>
      <c r="E776" t="s">
        <v>55</v>
      </c>
      <c r="F776" t="s">
        <v>30</v>
      </c>
      <c r="G776">
        <v>25</v>
      </c>
      <c r="H776" t="s">
        <v>8291</v>
      </c>
      <c r="I776" t="s">
        <v>31</v>
      </c>
      <c r="J776">
        <v>3</v>
      </c>
      <c r="K776" t="s">
        <v>44</v>
      </c>
      <c r="L776" t="s">
        <v>33</v>
      </c>
      <c r="M776" t="s">
        <v>50</v>
      </c>
      <c r="N776" s="2">
        <v>27369</v>
      </c>
      <c r="O776">
        <v>0</v>
      </c>
      <c r="P776" t="s">
        <v>35</v>
      </c>
      <c r="Q776" s="1">
        <v>42703</v>
      </c>
      <c r="R776" t="s">
        <v>35</v>
      </c>
      <c r="S776">
        <v>6</v>
      </c>
      <c r="T776">
        <v>4</v>
      </c>
      <c r="U776">
        <v>6</v>
      </c>
      <c r="V776">
        <v>3</v>
      </c>
    </row>
    <row r="777" spans="1:22" x14ac:dyDescent="0.25">
      <c r="A777" t="s">
        <v>557</v>
      </c>
      <c r="B777" t="s">
        <v>9070</v>
      </c>
      <c r="C777" t="s">
        <v>49</v>
      </c>
      <c r="D777">
        <v>25</v>
      </c>
      <c r="E777" t="s">
        <v>29</v>
      </c>
      <c r="F777" t="s">
        <v>30</v>
      </c>
      <c r="G777">
        <v>23</v>
      </c>
      <c r="H777" t="s">
        <v>8291</v>
      </c>
      <c r="I777" t="s">
        <v>124</v>
      </c>
      <c r="J777">
        <v>1</v>
      </c>
      <c r="K777" t="s">
        <v>32</v>
      </c>
      <c r="L777" t="s">
        <v>33</v>
      </c>
      <c r="M777" t="s">
        <v>50</v>
      </c>
      <c r="N777" s="2">
        <v>42656</v>
      </c>
      <c r="O777">
        <v>0</v>
      </c>
      <c r="P777" t="s">
        <v>35</v>
      </c>
      <c r="Q777" s="1">
        <v>43296</v>
      </c>
      <c r="R777" t="s">
        <v>35</v>
      </c>
      <c r="S777">
        <v>4</v>
      </c>
      <c r="T777">
        <v>1</v>
      </c>
      <c r="U777">
        <v>4</v>
      </c>
      <c r="V777">
        <v>2</v>
      </c>
    </row>
    <row r="778" spans="1:22" x14ac:dyDescent="0.25">
      <c r="A778" t="s">
        <v>1382</v>
      </c>
      <c r="B778" t="s">
        <v>9071</v>
      </c>
      <c r="C778" t="s">
        <v>49</v>
      </c>
      <c r="D778">
        <v>25</v>
      </c>
      <c r="E778" t="s">
        <v>38</v>
      </c>
      <c r="F778" t="s">
        <v>30</v>
      </c>
      <c r="G778">
        <v>36</v>
      </c>
      <c r="H778" t="s">
        <v>8291</v>
      </c>
      <c r="I778" t="s">
        <v>65</v>
      </c>
      <c r="J778">
        <v>2</v>
      </c>
      <c r="K778" t="s">
        <v>32</v>
      </c>
      <c r="L778" t="s">
        <v>53</v>
      </c>
      <c r="M778" t="s">
        <v>50</v>
      </c>
      <c r="N778" s="2">
        <v>31698</v>
      </c>
      <c r="O778">
        <v>0</v>
      </c>
      <c r="P778" t="s">
        <v>35</v>
      </c>
      <c r="Q778" s="1">
        <v>42779</v>
      </c>
      <c r="R778" t="s">
        <v>35</v>
      </c>
      <c r="S778">
        <v>5</v>
      </c>
      <c r="T778">
        <v>5</v>
      </c>
      <c r="U778">
        <v>5</v>
      </c>
      <c r="V778">
        <v>2</v>
      </c>
    </row>
    <row r="779" spans="1:22" x14ac:dyDescent="0.25">
      <c r="A779" t="s">
        <v>1344</v>
      </c>
      <c r="B779" t="s">
        <v>9072</v>
      </c>
      <c r="C779" t="s">
        <v>28</v>
      </c>
      <c r="D779">
        <v>24</v>
      </c>
      <c r="E779" t="s">
        <v>29</v>
      </c>
      <c r="F779" t="s">
        <v>144</v>
      </c>
      <c r="G779">
        <v>36</v>
      </c>
      <c r="H779" t="s">
        <v>9769</v>
      </c>
      <c r="I779" t="s">
        <v>124</v>
      </c>
      <c r="J779">
        <v>3</v>
      </c>
      <c r="K779" t="s">
        <v>144</v>
      </c>
      <c r="L779" t="s">
        <v>202</v>
      </c>
      <c r="M779" t="s">
        <v>34</v>
      </c>
      <c r="N779" s="2">
        <v>29428</v>
      </c>
      <c r="O779">
        <v>0</v>
      </c>
      <c r="P779" t="s">
        <v>35</v>
      </c>
      <c r="Q779" s="1">
        <v>42796</v>
      </c>
      <c r="R779" t="s">
        <v>35</v>
      </c>
      <c r="S779">
        <v>5</v>
      </c>
      <c r="T779">
        <v>5</v>
      </c>
      <c r="U779">
        <v>5</v>
      </c>
      <c r="V779">
        <v>0</v>
      </c>
    </row>
    <row r="780" spans="1:22" x14ac:dyDescent="0.25">
      <c r="A780" t="s">
        <v>1191</v>
      </c>
      <c r="B780" t="s">
        <v>9073</v>
      </c>
      <c r="C780" t="s">
        <v>49</v>
      </c>
      <c r="D780">
        <v>25</v>
      </c>
      <c r="E780" t="s">
        <v>29</v>
      </c>
      <c r="F780" t="s">
        <v>30</v>
      </c>
      <c r="G780">
        <v>34</v>
      </c>
      <c r="H780" t="s">
        <v>8291</v>
      </c>
      <c r="I780" t="s">
        <v>31</v>
      </c>
      <c r="J780">
        <v>3</v>
      </c>
      <c r="K780" t="s">
        <v>32</v>
      </c>
      <c r="L780" t="s">
        <v>53</v>
      </c>
      <c r="M780" t="s">
        <v>50</v>
      </c>
      <c r="N780" s="2">
        <v>45286</v>
      </c>
      <c r="O780">
        <v>0</v>
      </c>
      <c r="P780" t="s">
        <v>47</v>
      </c>
      <c r="Q780" s="1">
        <v>42565</v>
      </c>
      <c r="R780" t="s">
        <v>35</v>
      </c>
      <c r="S780">
        <v>6</v>
      </c>
      <c r="T780">
        <v>1</v>
      </c>
      <c r="U780">
        <v>3</v>
      </c>
      <c r="V780">
        <v>1</v>
      </c>
    </row>
    <row r="781" spans="1:22" x14ac:dyDescent="0.25">
      <c r="A781" t="s">
        <v>973</v>
      </c>
      <c r="B781" t="s">
        <v>9074</v>
      </c>
      <c r="C781" t="s">
        <v>28</v>
      </c>
      <c r="D781">
        <v>25</v>
      </c>
      <c r="E781" t="s">
        <v>38</v>
      </c>
      <c r="F781" t="s">
        <v>30</v>
      </c>
      <c r="G781">
        <v>28</v>
      </c>
      <c r="H781" t="s">
        <v>8291</v>
      </c>
      <c r="I781" t="s">
        <v>124</v>
      </c>
      <c r="J781">
        <v>1</v>
      </c>
      <c r="K781" t="s">
        <v>32</v>
      </c>
      <c r="L781" t="s">
        <v>33</v>
      </c>
      <c r="M781" t="s">
        <v>50</v>
      </c>
      <c r="N781" s="2">
        <v>23993</v>
      </c>
      <c r="O781">
        <v>0</v>
      </c>
      <c r="P781" t="s">
        <v>47</v>
      </c>
      <c r="Q781" s="1">
        <v>42521</v>
      </c>
      <c r="R781" t="s">
        <v>35</v>
      </c>
      <c r="S781">
        <v>6</v>
      </c>
      <c r="T781">
        <v>3</v>
      </c>
      <c r="U781">
        <v>4</v>
      </c>
      <c r="V781">
        <v>4</v>
      </c>
    </row>
    <row r="782" spans="1:22" x14ac:dyDescent="0.25">
      <c r="A782" t="s">
        <v>259</v>
      </c>
      <c r="B782" t="s">
        <v>9075</v>
      </c>
      <c r="C782" t="s">
        <v>49</v>
      </c>
      <c r="D782">
        <v>25</v>
      </c>
      <c r="E782" t="s">
        <v>29</v>
      </c>
      <c r="F782" t="s">
        <v>30</v>
      </c>
      <c r="G782">
        <v>13</v>
      </c>
      <c r="H782" t="s">
        <v>9769</v>
      </c>
      <c r="I782" t="s">
        <v>31</v>
      </c>
      <c r="J782">
        <v>3</v>
      </c>
      <c r="K782" t="s">
        <v>32</v>
      </c>
      <c r="L782" t="s">
        <v>86</v>
      </c>
      <c r="M782" t="s">
        <v>34</v>
      </c>
      <c r="N782" s="2">
        <v>211401</v>
      </c>
      <c r="O782">
        <v>0</v>
      </c>
      <c r="P782" t="s">
        <v>35</v>
      </c>
      <c r="Q782" s="1">
        <v>42568</v>
      </c>
      <c r="R782" t="s">
        <v>35</v>
      </c>
      <c r="S782">
        <v>6</v>
      </c>
      <c r="T782">
        <v>1</v>
      </c>
      <c r="U782">
        <v>1</v>
      </c>
      <c r="V782">
        <v>3</v>
      </c>
    </row>
    <row r="783" spans="1:22" x14ac:dyDescent="0.25">
      <c r="A783" t="s">
        <v>843</v>
      </c>
      <c r="B783" t="s">
        <v>9076</v>
      </c>
      <c r="C783" t="s">
        <v>28</v>
      </c>
      <c r="D783">
        <v>26</v>
      </c>
      <c r="E783" t="s">
        <v>38</v>
      </c>
      <c r="F783" t="s">
        <v>30</v>
      </c>
      <c r="G783">
        <v>22</v>
      </c>
      <c r="H783" t="s">
        <v>8291</v>
      </c>
      <c r="I783" t="s">
        <v>56</v>
      </c>
      <c r="J783">
        <v>3</v>
      </c>
      <c r="K783" t="s">
        <v>44</v>
      </c>
      <c r="L783" t="s">
        <v>33</v>
      </c>
      <c r="M783" t="s">
        <v>97</v>
      </c>
      <c r="N783" s="2">
        <v>81726</v>
      </c>
      <c r="O783">
        <v>2</v>
      </c>
      <c r="P783" t="s">
        <v>47</v>
      </c>
      <c r="Q783" s="1">
        <v>42680</v>
      </c>
      <c r="R783" t="s">
        <v>35</v>
      </c>
      <c r="S783">
        <v>6</v>
      </c>
      <c r="T783">
        <v>0</v>
      </c>
      <c r="U783">
        <v>6</v>
      </c>
      <c r="V783">
        <v>1</v>
      </c>
    </row>
    <row r="784" spans="1:22" x14ac:dyDescent="0.25">
      <c r="A784" t="s">
        <v>597</v>
      </c>
      <c r="B784" t="s">
        <v>9077</v>
      </c>
      <c r="C784" t="s">
        <v>49</v>
      </c>
      <c r="D784">
        <v>25</v>
      </c>
      <c r="E784" t="s">
        <v>29</v>
      </c>
      <c r="F784" t="s">
        <v>30</v>
      </c>
      <c r="G784">
        <v>16</v>
      </c>
      <c r="H784" t="s">
        <v>8291</v>
      </c>
      <c r="I784" t="s">
        <v>43</v>
      </c>
      <c r="J784">
        <v>2</v>
      </c>
      <c r="K784" t="s">
        <v>44</v>
      </c>
      <c r="L784" t="s">
        <v>116</v>
      </c>
      <c r="M784" t="s">
        <v>34</v>
      </c>
      <c r="N784" s="2">
        <v>184441</v>
      </c>
      <c r="O784">
        <v>1</v>
      </c>
      <c r="P784" t="s">
        <v>35</v>
      </c>
      <c r="Q784" s="1">
        <v>42687</v>
      </c>
      <c r="R784" t="s">
        <v>35</v>
      </c>
      <c r="S784">
        <v>6</v>
      </c>
      <c r="T784">
        <v>6</v>
      </c>
      <c r="U784">
        <v>6</v>
      </c>
      <c r="V784">
        <v>3</v>
      </c>
    </row>
    <row r="785" spans="1:22" x14ac:dyDescent="0.25">
      <c r="A785" t="s">
        <v>1303</v>
      </c>
      <c r="B785" t="s">
        <v>9078</v>
      </c>
      <c r="C785" t="s">
        <v>28</v>
      </c>
      <c r="D785">
        <v>25</v>
      </c>
      <c r="E785" t="s">
        <v>29</v>
      </c>
      <c r="F785" t="s">
        <v>30</v>
      </c>
      <c r="G785">
        <v>18</v>
      </c>
      <c r="H785" t="s">
        <v>8291</v>
      </c>
      <c r="I785" t="s">
        <v>31</v>
      </c>
      <c r="J785">
        <v>3</v>
      </c>
      <c r="K785" t="s">
        <v>44</v>
      </c>
      <c r="L785" t="s">
        <v>81</v>
      </c>
      <c r="M785" t="s">
        <v>34</v>
      </c>
      <c r="N785" s="2">
        <v>55541</v>
      </c>
      <c r="O785">
        <v>1</v>
      </c>
      <c r="P785" t="s">
        <v>35</v>
      </c>
      <c r="Q785" s="1">
        <v>42743</v>
      </c>
      <c r="R785" t="s">
        <v>35</v>
      </c>
      <c r="S785">
        <v>5</v>
      </c>
      <c r="T785">
        <v>4</v>
      </c>
      <c r="U785">
        <v>5</v>
      </c>
      <c r="V785">
        <v>4</v>
      </c>
    </row>
    <row r="786" spans="1:22" x14ac:dyDescent="0.25">
      <c r="A786" t="s">
        <v>274</v>
      </c>
      <c r="B786" t="s">
        <v>9079</v>
      </c>
      <c r="C786" t="s">
        <v>49</v>
      </c>
      <c r="D786">
        <v>26</v>
      </c>
      <c r="E786" t="s">
        <v>29</v>
      </c>
      <c r="F786" t="s">
        <v>30</v>
      </c>
      <c r="G786">
        <v>2</v>
      </c>
      <c r="H786" t="s">
        <v>8291</v>
      </c>
      <c r="I786" t="s">
        <v>31</v>
      </c>
      <c r="J786">
        <v>4</v>
      </c>
      <c r="K786" t="s">
        <v>32</v>
      </c>
      <c r="L786" t="s">
        <v>33</v>
      </c>
      <c r="M786" t="s">
        <v>50</v>
      </c>
      <c r="N786" s="2">
        <v>55565</v>
      </c>
      <c r="O786">
        <v>0</v>
      </c>
      <c r="P786" t="s">
        <v>35</v>
      </c>
      <c r="Q786" s="1">
        <v>42422</v>
      </c>
      <c r="R786" t="s">
        <v>35</v>
      </c>
      <c r="S786">
        <v>6</v>
      </c>
      <c r="T786">
        <v>6</v>
      </c>
      <c r="U786">
        <v>6</v>
      </c>
      <c r="V786">
        <v>4</v>
      </c>
    </row>
    <row r="787" spans="1:22" x14ac:dyDescent="0.25">
      <c r="A787" t="s">
        <v>897</v>
      </c>
      <c r="B787" t="s">
        <v>9080</v>
      </c>
      <c r="C787" t="s">
        <v>28</v>
      </c>
      <c r="D787">
        <v>23</v>
      </c>
      <c r="E787" t="s">
        <v>29</v>
      </c>
      <c r="F787" t="s">
        <v>39</v>
      </c>
      <c r="G787">
        <v>26</v>
      </c>
      <c r="H787" t="s">
        <v>8292</v>
      </c>
      <c r="I787" t="s">
        <v>96</v>
      </c>
      <c r="J787">
        <v>2</v>
      </c>
      <c r="K787" t="s">
        <v>40</v>
      </c>
      <c r="L787" t="s">
        <v>41</v>
      </c>
      <c r="M787" t="s">
        <v>50</v>
      </c>
      <c r="N787" s="2">
        <v>58345</v>
      </c>
      <c r="O787">
        <v>0</v>
      </c>
      <c r="P787" t="s">
        <v>47</v>
      </c>
      <c r="Q787" s="1">
        <v>42754</v>
      </c>
      <c r="R787" t="s">
        <v>35</v>
      </c>
      <c r="S787">
        <v>5</v>
      </c>
      <c r="T787">
        <v>4</v>
      </c>
      <c r="U787">
        <v>4</v>
      </c>
      <c r="V787">
        <v>4</v>
      </c>
    </row>
    <row r="788" spans="1:22" x14ac:dyDescent="0.25">
      <c r="A788" t="s">
        <v>1286</v>
      </c>
      <c r="B788" t="s">
        <v>9081</v>
      </c>
      <c r="C788" t="s">
        <v>49</v>
      </c>
      <c r="D788">
        <v>24</v>
      </c>
      <c r="E788" t="s">
        <v>29</v>
      </c>
      <c r="F788" t="s">
        <v>30</v>
      </c>
      <c r="G788">
        <v>42</v>
      </c>
      <c r="H788" t="s">
        <v>8291</v>
      </c>
      <c r="I788" t="s">
        <v>31</v>
      </c>
      <c r="J788">
        <v>2</v>
      </c>
      <c r="K788" t="s">
        <v>74</v>
      </c>
      <c r="L788" t="s">
        <v>53</v>
      </c>
      <c r="M788" t="s">
        <v>34</v>
      </c>
      <c r="N788" s="2">
        <v>38775</v>
      </c>
      <c r="O788">
        <v>1</v>
      </c>
      <c r="P788" t="s">
        <v>47</v>
      </c>
      <c r="Q788" s="1">
        <v>42772</v>
      </c>
      <c r="R788" t="s">
        <v>35</v>
      </c>
      <c r="S788">
        <v>5</v>
      </c>
      <c r="T788">
        <v>0</v>
      </c>
      <c r="U788">
        <v>5</v>
      </c>
      <c r="V788">
        <v>1</v>
      </c>
    </row>
    <row r="789" spans="1:22" x14ac:dyDescent="0.25">
      <c r="A789" t="s">
        <v>1444</v>
      </c>
      <c r="B789" t="s">
        <v>9082</v>
      </c>
      <c r="C789" t="s">
        <v>49</v>
      </c>
      <c r="D789">
        <v>24</v>
      </c>
      <c r="E789" t="s">
        <v>38</v>
      </c>
      <c r="F789" t="s">
        <v>30</v>
      </c>
      <c r="G789">
        <v>26</v>
      </c>
      <c r="H789" t="s">
        <v>8291</v>
      </c>
      <c r="I789" t="s">
        <v>31</v>
      </c>
      <c r="J789">
        <v>4</v>
      </c>
      <c r="K789" t="s">
        <v>52</v>
      </c>
      <c r="L789" t="s">
        <v>81</v>
      </c>
      <c r="M789" t="s">
        <v>50</v>
      </c>
      <c r="N789" s="2">
        <v>133949</v>
      </c>
      <c r="O789">
        <v>0</v>
      </c>
      <c r="P789" t="s">
        <v>35</v>
      </c>
      <c r="Q789" s="1">
        <v>42669</v>
      </c>
      <c r="R789" t="s">
        <v>35</v>
      </c>
      <c r="S789">
        <v>6</v>
      </c>
      <c r="T789">
        <v>4</v>
      </c>
      <c r="U789">
        <v>6</v>
      </c>
      <c r="V789">
        <v>6</v>
      </c>
    </row>
    <row r="790" spans="1:22" x14ac:dyDescent="0.25">
      <c r="A790" t="s">
        <v>1459</v>
      </c>
      <c r="B790" t="s">
        <v>9083</v>
      </c>
      <c r="C790" t="s">
        <v>28</v>
      </c>
      <c r="D790">
        <v>25</v>
      </c>
      <c r="E790" t="s">
        <v>29</v>
      </c>
      <c r="F790" t="s">
        <v>30</v>
      </c>
      <c r="G790">
        <v>21</v>
      </c>
      <c r="H790" t="s">
        <v>8291</v>
      </c>
      <c r="I790" t="s">
        <v>124</v>
      </c>
      <c r="J790">
        <v>5</v>
      </c>
      <c r="K790" t="s">
        <v>32</v>
      </c>
      <c r="L790" t="s">
        <v>33</v>
      </c>
      <c r="M790" t="s">
        <v>34</v>
      </c>
      <c r="N790" s="2">
        <v>46362</v>
      </c>
      <c r="O790">
        <v>1</v>
      </c>
      <c r="P790" t="s">
        <v>47</v>
      </c>
      <c r="Q790" s="1">
        <v>42444</v>
      </c>
      <c r="R790" t="s">
        <v>35</v>
      </c>
      <c r="S790">
        <v>6</v>
      </c>
      <c r="T790">
        <v>0</v>
      </c>
      <c r="U790">
        <v>4</v>
      </c>
      <c r="V790">
        <v>5</v>
      </c>
    </row>
    <row r="791" spans="1:22" x14ac:dyDescent="0.25">
      <c r="A791" t="s">
        <v>1520</v>
      </c>
      <c r="B791" t="s">
        <v>9084</v>
      </c>
      <c r="C791" t="s">
        <v>49</v>
      </c>
      <c r="D791">
        <v>23</v>
      </c>
      <c r="E791" t="s">
        <v>29</v>
      </c>
      <c r="F791" t="s">
        <v>30</v>
      </c>
      <c r="G791">
        <v>4</v>
      </c>
      <c r="H791" t="s">
        <v>9769</v>
      </c>
      <c r="I791" t="s">
        <v>31</v>
      </c>
      <c r="J791">
        <v>3</v>
      </c>
      <c r="K791" t="s">
        <v>52</v>
      </c>
      <c r="L791" t="s">
        <v>45</v>
      </c>
      <c r="M791" t="s">
        <v>97</v>
      </c>
      <c r="N791" s="2">
        <v>106418</v>
      </c>
      <c r="O791">
        <v>1</v>
      </c>
      <c r="P791" t="s">
        <v>47</v>
      </c>
      <c r="Q791" s="1">
        <v>43393</v>
      </c>
      <c r="R791" t="s">
        <v>35</v>
      </c>
      <c r="S791">
        <v>4</v>
      </c>
      <c r="T791">
        <v>0</v>
      </c>
      <c r="U791">
        <v>3</v>
      </c>
      <c r="V791">
        <v>0</v>
      </c>
    </row>
    <row r="792" spans="1:22" x14ac:dyDescent="0.25">
      <c r="A792" t="s">
        <v>606</v>
      </c>
      <c r="B792" t="s">
        <v>9085</v>
      </c>
      <c r="C792" t="s">
        <v>28</v>
      </c>
      <c r="D792">
        <v>27</v>
      </c>
      <c r="E792" t="s">
        <v>29</v>
      </c>
      <c r="F792" t="s">
        <v>30</v>
      </c>
      <c r="G792">
        <v>1</v>
      </c>
      <c r="H792" t="s">
        <v>8291</v>
      </c>
      <c r="I792" t="s">
        <v>126</v>
      </c>
      <c r="J792">
        <v>2</v>
      </c>
      <c r="K792" t="s">
        <v>44</v>
      </c>
      <c r="L792" t="s">
        <v>81</v>
      </c>
      <c r="M792" t="s">
        <v>97</v>
      </c>
      <c r="N792" s="2">
        <v>90487</v>
      </c>
      <c r="O792">
        <v>1</v>
      </c>
      <c r="P792" t="s">
        <v>35</v>
      </c>
      <c r="Q792" s="1">
        <v>42515</v>
      </c>
      <c r="R792" t="s">
        <v>35</v>
      </c>
      <c r="S792">
        <v>6</v>
      </c>
      <c r="T792">
        <v>4</v>
      </c>
      <c r="U792">
        <v>4</v>
      </c>
      <c r="V792">
        <v>4</v>
      </c>
    </row>
    <row r="793" spans="1:22" x14ac:dyDescent="0.25">
      <c r="A793" t="s">
        <v>1122</v>
      </c>
      <c r="B793" t="s">
        <v>9086</v>
      </c>
      <c r="C793" t="s">
        <v>49</v>
      </c>
      <c r="D793">
        <v>29</v>
      </c>
      <c r="E793" t="s">
        <v>29</v>
      </c>
      <c r="F793" t="s">
        <v>30</v>
      </c>
      <c r="G793">
        <v>32</v>
      </c>
      <c r="H793" t="s">
        <v>9769</v>
      </c>
      <c r="I793" t="s">
        <v>96</v>
      </c>
      <c r="J793">
        <v>3</v>
      </c>
      <c r="K793" t="s">
        <v>32</v>
      </c>
      <c r="L793" t="s">
        <v>116</v>
      </c>
      <c r="M793" t="s">
        <v>34</v>
      </c>
      <c r="N793" s="2">
        <v>388605</v>
      </c>
      <c r="O793">
        <v>1</v>
      </c>
      <c r="P793" t="s">
        <v>47</v>
      </c>
      <c r="Q793" s="1">
        <v>42736</v>
      </c>
      <c r="R793" t="s">
        <v>35</v>
      </c>
      <c r="S793">
        <v>5</v>
      </c>
      <c r="T793">
        <v>2</v>
      </c>
      <c r="U793">
        <v>5</v>
      </c>
      <c r="V793">
        <v>0</v>
      </c>
    </row>
    <row r="794" spans="1:22" x14ac:dyDescent="0.25">
      <c r="A794" t="s">
        <v>494</v>
      </c>
      <c r="B794" t="s">
        <v>9087</v>
      </c>
      <c r="C794" t="s">
        <v>49</v>
      </c>
      <c r="D794">
        <v>24</v>
      </c>
      <c r="E794" t="s">
        <v>29</v>
      </c>
      <c r="F794" t="s">
        <v>30</v>
      </c>
      <c r="G794">
        <v>30</v>
      </c>
      <c r="H794" t="s">
        <v>8291</v>
      </c>
      <c r="I794" t="s">
        <v>31</v>
      </c>
      <c r="J794">
        <v>3</v>
      </c>
      <c r="K794" t="s">
        <v>44</v>
      </c>
      <c r="L794" t="s">
        <v>45</v>
      </c>
      <c r="M794" t="s">
        <v>97</v>
      </c>
      <c r="N794" s="2">
        <v>94318</v>
      </c>
      <c r="O794">
        <v>1</v>
      </c>
      <c r="P794" t="s">
        <v>47</v>
      </c>
      <c r="Q794" s="1">
        <v>42634</v>
      </c>
      <c r="R794" t="s">
        <v>35</v>
      </c>
      <c r="S794">
        <v>6</v>
      </c>
      <c r="T794">
        <v>3</v>
      </c>
      <c r="U794">
        <v>6</v>
      </c>
      <c r="V794">
        <v>5</v>
      </c>
    </row>
    <row r="795" spans="1:22" x14ac:dyDescent="0.25">
      <c r="A795" t="s">
        <v>300</v>
      </c>
      <c r="B795" t="s">
        <v>9088</v>
      </c>
      <c r="C795" t="s">
        <v>37</v>
      </c>
      <c r="D795">
        <v>25</v>
      </c>
      <c r="E795" t="s">
        <v>29</v>
      </c>
      <c r="F795" t="s">
        <v>30</v>
      </c>
      <c r="G795">
        <v>4</v>
      </c>
      <c r="H795" t="s">
        <v>8291</v>
      </c>
      <c r="I795" t="s">
        <v>124</v>
      </c>
      <c r="J795">
        <v>3</v>
      </c>
      <c r="K795" t="s">
        <v>52</v>
      </c>
      <c r="L795" t="s">
        <v>45</v>
      </c>
      <c r="M795" t="s">
        <v>97</v>
      </c>
      <c r="N795" s="2">
        <v>39456</v>
      </c>
      <c r="O795">
        <v>2</v>
      </c>
      <c r="P795" t="s">
        <v>35</v>
      </c>
      <c r="Q795" s="1">
        <v>42840</v>
      </c>
      <c r="R795" t="s">
        <v>35</v>
      </c>
      <c r="S795">
        <v>5</v>
      </c>
      <c r="T795">
        <v>1</v>
      </c>
      <c r="U795">
        <v>5</v>
      </c>
      <c r="V795">
        <v>4</v>
      </c>
    </row>
    <row r="796" spans="1:22" x14ac:dyDescent="0.25">
      <c r="A796" t="s">
        <v>1328</v>
      </c>
      <c r="B796" t="s">
        <v>9089</v>
      </c>
      <c r="C796" t="s">
        <v>49</v>
      </c>
      <c r="D796">
        <v>26</v>
      </c>
      <c r="E796" t="s">
        <v>29</v>
      </c>
      <c r="F796" t="s">
        <v>30</v>
      </c>
      <c r="G796">
        <v>18</v>
      </c>
      <c r="H796" t="s">
        <v>8292</v>
      </c>
      <c r="I796" t="s">
        <v>31</v>
      </c>
      <c r="J796">
        <v>3</v>
      </c>
      <c r="K796" t="s">
        <v>44</v>
      </c>
      <c r="L796" t="s">
        <v>86</v>
      </c>
      <c r="M796" t="s">
        <v>34</v>
      </c>
      <c r="N796" s="2">
        <v>178836</v>
      </c>
      <c r="O796">
        <v>0</v>
      </c>
      <c r="P796" t="s">
        <v>35</v>
      </c>
      <c r="Q796" s="1">
        <v>42478</v>
      </c>
      <c r="R796" t="s">
        <v>35</v>
      </c>
      <c r="S796">
        <v>6</v>
      </c>
      <c r="T796">
        <v>4</v>
      </c>
      <c r="U796">
        <v>5</v>
      </c>
      <c r="V796">
        <v>6</v>
      </c>
    </row>
    <row r="797" spans="1:22" x14ac:dyDescent="0.25">
      <c r="A797" t="s">
        <v>800</v>
      </c>
      <c r="B797" t="s">
        <v>9090</v>
      </c>
      <c r="C797" t="s">
        <v>49</v>
      </c>
      <c r="D797">
        <v>24</v>
      </c>
      <c r="E797" t="s">
        <v>29</v>
      </c>
      <c r="F797" t="s">
        <v>30</v>
      </c>
      <c r="G797">
        <v>5</v>
      </c>
      <c r="H797" t="s">
        <v>8292</v>
      </c>
      <c r="I797" t="s">
        <v>56</v>
      </c>
      <c r="J797">
        <v>2</v>
      </c>
      <c r="K797" t="s">
        <v>32</v>
      </c>
      <c r="L797" t="s">
        <v>53</v>
      </c>
      <c r="M797" t="s">
        <v>97</v>
      </c>
      <c r="N797" s="2">
        <v>46151</v>
      </c>
      <c r="O797">
        <v>1</v>
      </c>
      <c r="P797" t="s">
        <v>35</v>
      </c>
      <c r="Q797" s="1">
        <v>42686</v>
      </c>
      <c r="R797" t="s">
        <v>35</v>
      </c>
      <c r="S797">
        <v>6</v>
      </c>
      <c r="T797">
        <v>4</v>
      </c>
      <c r="U797">
        <v>6</v>
      </c>
      <c r="V797">
        <v>2</v>
      </c>
    </row>
    <row r="798" spans="1:22" x14ac:dyDescent="0.25">
      <c r="A798" t="s">
        <v>1209</v>
      </c>
      <c r="B798" t="s">
        <v>9091</v>
      </c>
      <c r="C798" t="s">
        <v>49</v>
      </c>
      <c r="D798">
        <v>27</v>
      </c>
      <c r="E798" t="s">
        <v>38</v>
      </c>
      <c r="F798" t="s">
        <v>39</v>
      </c>
      <c r="G798">
        <v>21</v>
      </c>
      <c r="H798" t="s">
        <v>8292</v>
      </c>
      <c r="I798" t="s">
        <v>31</v>
      </c>
      <c r="J798">
        <v>3</v>
      </c>
      <c r="K798" t="s">
        <v>62</v>
      </c>
      <c r="L798" t="s">
        <v>41</v>
      </c>
      <c r="M798" t="s">
        <v>34</v>
      </c>
      <c r="N798" s="2">
        <v>66488</v>
      </c>
      <c r="O798">
        <v>1</v>
      </c>
      <c r="P798" t="s">
        <v>35</v>
      </c>
      <c r="Q798" s="1">
        <v>42569</v>
      </c>
      <c r="R798" t="s">
        <v>35</v>
      </c>
      <c r="S798">
        <v>6</v>
      </c>
      <c r="T798">
        <v>5</v>
      </c>
      <c r="U798">
        <v>6</v>
      </c>
      <c r="V798">
        <v>3</v>
      </c>
    </row>
    <row r="799" spans="1:22" x14ac:dyDescent="0.25">
      <c r="A799" t="s">
        <v>590</v>
      </c>
      <c r="B799" t="s">
        <v>9092</v>
      </c>
      <c r="C799" t="s">
        <v>49</v>
      </c>
      <c r="D799">
        <v>23</v>
      </c>
      <c r="E799" t="s">
        <v>29</v>
      </c>
      <c r="F799" t="s">
        <v>30</v>
      </c>
      <c r="G799">
        <v>16</v>
      </c>
      <c r="H799" t="s">
        <v>8291</v>
      </c>
      <c r="I799" t="s">
        <v>31</v>
      </c>
      <c r="J799">
        <v>2</v>
      </c>
      <c r="K799" t="s">
        <v>32</v>
      </c>
      <c r="L799" t="s">
        <v>45</v>
      </c>
      <c r="M799" t="s">
        <v>34</v>
      </c>
      <c r="N799" s="2">
        <v>56946</v>
      </c>
      <c r="O799">
        <v>1</v>
      </c>
      <c r="P799" t="s">
        <v>35</v>
      </c>
      <c r="Q799" s="1">
        <v>43426</v>
      </c>
      <c r="R799" t="s">
        <v>35</v>
      </c>
      <c r="S799">
        <v>4</v>
      </c>
      <c r="T799">
        <v>2</v>
      </c>
      <c r="U799">
        <v>4</v>
      </c>
      <c r="V799">
        <v>4</v>
      </c>
    </row>
    <row r="800" spans="1:22" x14ac:dyDescent="0.25">
      <c r="A800" t="s">
        <v>386</v>
      </c>
      <c r="B800" t="s">
        <v>9093</v>
      </c>
      <c r="C800" t="s">
        <v>28</v>
      </c>
      <c r="D800">
        <v>25</v>
      </c>
      <c r="E800" t="s">
        <v>29</v>
      </c>
      <c r="F800" t="s">
        <v>30</v>
      </c>
      <c r="G800">
        <v>44</v>
      </c>
      <c r="H800" t="s">
        <v>8291</v>
      </c>
      <c r="I800" t="s">
        <v>31</v>
      </c>
      <c r="J800">
        <v>4</v>
      </c>
      <c r="K800" t="s">
        <v>74</v>
      </c>
      <c r="L800" t="s">
        <v>33</v>
      </c>
      <c r="M800" t="s">
        <v>97</v>
      </c>
      <c r="N800" s="2">
        <v>52210</v>
      </c>
      <c r="O800">
        <v>3</v>
      </c>
      <c r="P800" t="s">
        <v>35</v>
      </c>
      <c r="Q800" s="1">
        <v>42552</v>
      </c>
      <c r="R800" t="s">
        <v>35</v>
      </c>
      <c r="S800">
        <v>6</v>
      </c>
      <c r="T800">
        <v>0</v>
      </c>
      <c r="U800">
        <v>1</v>
      </c>
      <c r="V800">
        <v>0</v>
      </c>
    </row>
    <row r="801" spans="1:22" x14ac:dyDescent="0.25">
      <c r="A801" t="s">
        <v>519</v>
      </c>
      <c r="B801" t="s">
        <v>9094</v>
      </c>
      <c r="C801" t="s">
        <v>49</v>
      </c>
      <c r="D801">
        <v>24</v>
      </c>
      <c r="E801" t="s">
        <v>55</v>
      </c>
      <c r="F801" t="s">
        <v>30</v>
      </c>
      <c r="G801">
        <v>26</v>
      </c>
      <c r="H801" t="s">
        <v>8291</v>
      </c>
      <c r="I801" t="s">
        <v>56</v>
      </c>
      <c r="J801">
        <v>4</v>
      </c>
      <c r="K801" t="s">
        <v>44</v>
      </c>
      <c r="L801" t="s">
        <v>81</v>
      </c>
      <c r="M801" t="s">
        <v>97</v>
      </c>
      <c r="N801" s="2">
        <v>77358</v>
      </c>
      <c r="O801">
        <v>1</v>
      </c>
      <c r="P801" t="s">
        <v>47</v>
      </c>
      <c r="Q801" s="1">
        <v>42885</v>
      </c>
      <c r="R801" t="s">
        <v>35</v>
      </c>
      <c r="S801">
        <v>5</v>
      </c>
      <c r="T801">
        <v>0</v>
      </c>
      <c r="U801">
        <v>0</v>
      </c>
      <c r="V801">
        <v>4</v>
      </c>
    </row>
    <row r="802" spans="1:22" x14ac:dyDescent="0.25">
      <c r="A802" t="s">
        <v>690</v>
      </c>
      <c r="B802" t="s">
        <v>9095</v>
      </c>
      <c r="C802" t="s">
        <v>28</v>
      </c>
      <c r="D802">
        <v>24</v>
      </c>
      <c r="E802" t="s">
        <v>29</v>
      </c>
      <c r="F802" t="s">
        <v>30</v>
      </c>
      <c r="G802">
        <v>19</v>
      </c>
      <c r="H802" t="s">
        <v>8291</v>
      </c>
      <c r="I802" t="s">
        <v>124</v>
      </c>
      <c r="J802">
        <v>4</v>
      </c>
      <c r="K802" t="s">
        <v>44</v>
      </c>
      <c r="L802" t="s">
        <v>33</v>
      </c>
      <c r="M802" t="s">
        <v>97</v>
      </c>
      <c r="N802" s="2">
        <v>35270</v>
      </c>
      <c r="O802">
        <v>1</v>
      </c>
      <c r="P802" t="s">
        <v>35</v>
      </c>
      <c r="Q802" s="1">
        <v>42598</v>
      </c>
      <c r="R802" t="s">
        <v>35</v>
      </c>
      <c r="S802">
        <v>6</v>
      </c>
      <c r="T802">
        <v>0</v>
      </c>
      <c r="U802">
        <v>5</v>
      </c>
      <c r="V802">
        <v>2</v>
      </c>
    </row>
    <row r="803" spans="1:22" x14ac:dyDescent="0.25">
      <c r="A803" t="s">
        <v>276</v>
      </c>
      <c r="B803" t="s">
        <v>9096</v>
      </c>
      <c r="C803" t="s">
        <v>28</v>
      </c>
      <c r="D803">
        <v>25</v>
      </c>
      <c r="E803" t="s">
        <v>29</v>
      </c>
      <c r="F803" t="s">
        <v>30</v>
      </c>
      <c r="G803">
        <v>2</v>
      </c>
      <c r="H803" t="s">
        <v>8291</v>
      </c>
      <c r="I803" t="s">
        <v>43</v>
      </c>
      <c r="J803">
        <v>4</v>
      </c>
      <c r="K803" t="s">
        <v>44</v>
      </c>
      <c r="L803" t="s">
        <v>33</v>
      </c>
      <c r="M803" t="s">
        <v>97</v>
      </c>
      <c r="N803" s="2">
        <v>73825</v>
      </c>
      <c r="O803">
        <v>1</v>
      </c>
      <c r="P803" t="s">
        <v>47</v>
      </c>
      <c r="Q803" s="1">
        <v>42676</v>
      </c>
      <c r="R803" t="s">
        <v>35</v>
      </c>
      <c r="S803">
        <v>6</v>
      </c>
      <c r="T803">
        <v>1</v>
      </c>
      <c r="U803">
        <v>4</v>
      </c>
      <c r="V803">
        <v>4</v>
      </c>
    </row>
    <row r="804" spans="1:22" x14ac:dyDescent="0.25">
      <c r="A804" t="s">
        <v>561</v>
      </c>
      <c r="B804" t="s">
        <v>9097</v>
      </c>
      <c r="C804" t="s">
        <v>49</v>
      </c>
      <c r="D804">
        <v>27</v>
      </c>
      <c r="E804" t="s">
        <v>29</v>
      </c>
      <c r="F804" t="s">
        <v>39</v>
      </c>
      <c r="G804">
        <v>4</v>
      </c>
      <c r="H804" t="s">
        <v>8291</v>
      </c>
      <c r="I804" t="s">
        <v>56</v>
      </c>
      <c r="J804">
        <v>4</v>
      </c>
      <c r="K804" t="s">
        <v>40</v>
      </c>
      <c r="L804" t="s">
        <v>93</v>
      </c>
      <c r="M804" t="s">
        <v>97</v>
      </c>
      <c r="N804" s="2">
        <v>255718</v>
      </c>
      <c r="O804">
        <v>3</v>
      </c>
      <c r="P804" t="s">
        <v>35</v>
      </c>
      <c r="Q804" s="1">
        <v>42658</v>
      </c>
      <c r="R804" t="s">
        <v>35</v>
      </c>
      <c r="S804">
        <v>6</v>
      </c>
      <c r="T804">
        <v>0</v>
      </c>
      <c r="U804">
        <v>5</v>
      </c>
      <c r="V804">
        <v>4</v>
      </c>
    </row>
    <row r="805" spans="1:22" x14ac:dyDescent="0.25">
      <c r="A805" t="s">
        <v>284</v>
      </c>
      <c r="B805" t="s">
        <v>9098</v>
      </c>
      <c r="C805" t="s">
        <v>28</v>
      </c>
      <c r="D805">
        <v>27</v>
      </c>
      <c r="E805" t="s">
        <v>29</v>
      </c>
      <c r="F805" t="s">
        <v>39</v>
      </c>
      <c r="G805">
        <v>27</v>
      </c>
      <c r="H805" t="s">
        <v>8291</v>
      </c>
      <c r="I805" t="s">
        <v>126</v>
      </c>
      <c r="J805">
        <v>5</v>
      </c>
      <c r="K805" t="s">
        <v>69</v>
      </c>
      <c r="L805" t="s">
        <v>41</v>
      </c>
      <c r="M805" t="s">
        <v>97</v>
      </c>
      <c r="N805" s="2">
        <v>45880</v>
      </c>
      <c r="O805">
        <v>1</v>
      </c>
      <c r="P805" t="s">
        <v>47</v>
      </c>
      <c r="Q805" s="1">
        <v>42403</v>
      </c>
      <c r="R805" t="s">
        <v>35</v>
      </c>
      <c r="S805">
        <v>6</v>
      </c>
      <c r="T805">
        <v>1</v>
      </c>
      <c r="U805">
        <v>4</v>
      </c>
      <c r="V805">
        <v>0</v>
      </c>
    </row>
    <row r="806" spans="1:22" x14ac:dyDescent="0.25">
      <c r="A806" t="s">
        <v>340</v>
      </c>
      <c r="B806" t="s">
        <v>9099</v>
      </c>
      <c r="C806" t="s">
        <v>28</v>
      </c>
      <c r="D806">
        <v>24</v>
      </c>
      <c r="E806" t="s">
        <v>29</v>
      </c>
      <c r="F806" t="s">
        <v>30</v>
      </c>
      <c r="G806">
        <v>23</v>
      </c>
      <c r="H806" t="s">
        <v>8292</v>
      </c>
      <c r="I806" t="s">
        <v>31</v>
      </c>
      <c r="J806">
        <v>5</v>
      </c>
      <c r="K806" t="s">
        <v>44</v>
      </c>
      <c r="L806" t="s">
        <v>81</v>
      </c>
      <c r="M806" t="s">
        <v>50</v>
      </c>
      <c r="N806" s="2">
        <v>92798</v>
      </c>
      <c r="O806">
        <v>0</v>
      </c>
      <c r="P806" t="s">
        <v>47</v>
      </c>
      <c r="Q806" s="1">
        <v>42513</v>
      </c>
      <c r="R806" t="s">
        <v>35</v>
      </c>
      <c r="S806">
        <v>6</v>
      </c>
      <c r="T806">
        <v>4</v>
      </c>
      <c r="U806">
        <v>4</v>
      </c>
      <c r="V806">
        <v>1</v>
      </c>
    </row>
    <row r="807" spans="1:22" x14ac:dyDescent="0.25">
      <c r="A807" t="s">
        <v>1529</v>
      </c>
      <c r="B807" t="s">
        <v>9100</v>
      </c>
      <c r="C807" t="s">
        <v>49</v>
      </c>
      <c r="D807">
        <v>25</v>
      </c>
      <c r="E807" t="s">
        <v>38</v>
      </c>
      <c r="F807" t="s">
        <v>30</v>
      </c>
      <c r="G807">
        <v>15</v>
      </c>
      <c r="H807" t="s">
        <v>8291</v>
      </c>
      <c r="I807" t="s">
        <v>43</v>
      </c>
      <c r="J807">
        <v>4</v>
      </c>
      <c r="K807" t="s">
        <v>74</v>
      </c>
      <c r="L807" t="s">
        <v>53</v>
      </c>
      <c r="M807" t="s">
        <v>34</v>
      </c>
      <c r="N807" s="2">
        <v>31931</v>
      </c>
      <c r="O807">
        <v>1</v>
      </c>
      <c r="P807" t="s">
        <v>35</v>
      </c>
      <c r="Q807" s="1">
        <v>42481</v>
      </c>
      <c r="R807" t="s">
        <v>35</v>
      </c>
      <c r="S807">
        <v>6</v>
      </c>
      <c r="T807">
        <v>1</v>
      </c>
      <c r="U807">
        <v>1</v>
      </c>
      <c r="V807">
        <v>3</v>
      </c>
    </row>
    <row r="808" spans="1:22" x14ac:dyDescent="0.25">
      <c r="A808" t="s">
        <v>604</v>
      </c>
      <c r="B808" t="s">
        <v>9101</v>
      </c>
      <c r="C808" t="s">
        <v>49</v>
      </c>
      <c r="D808">
        <v>25</v>
      </c>
      <c r="E808" t="s">
        <v>38</v>
      </c>
      <c r="F808" t="s">
        <v>30</v>
      </c>
      <c r="G808">
        <v>5</v>
      </c>
      <c r="H808" t="s">
        <v>8291</v>
      </c>
      <c r="I808" t="s">
        <v>124</v>
      </c>
      <c r="J808">
        <v>4</v>
      </c>
      <c r="K808" t="s">
        <v>44</v>
      </c>
      <c r="L808" t="s">
        <v>33</v>
      </c>
      <c r="M808" t="s">
        <v>50</v>
      </c>
      <c r="N808" s="2">
        <v>67151</v>
      </c>
      <c r="O808">
        <v>0</v>
      </c>
      <c r="P808" t="s">
        <v>47</v>
      </c>
      <c r="Q808" s="1">
        <v>42847</v>
      </c>
      <c r="R808" t="s">
        <v>35</v>
      </c>
      <c r="S808">
        <v>5</v>
      </c>
      <c r="T808">
        <v>4</v>
      </c>
      <c r="U808">
        <v>5</v>
      </c>
      <c r="V808">
        <v>4</v>
      </c>
    </row>
    <row r="809" spans="1:22" x14ac:dyDescent="0.25">
      <c r="A809" t="s">
        <v>1338</v>
      </c>
      <c r="B809" t="s">
        <v>9102</v>
      </c>
      <c r="C809" t="s">
        <v>28</v>
      </c>
      <c r="D809">
        <v>25</v>
      </c>
      <c r="E809" t="s">
        <v>29</v>
      </c>
      <c r="F809" t="s">
        <v>30</v>
      </c>
      <c r="G809">
        <v>33</v>
      </c>
      <c r="H809" t="s">
        <v>8292</v>
      </c>
      <c r="I809" t="s">
        <v>124</v>
      </c>
      <c r="J809">
        <v>3</v>
      </c>
      <c r="K809" t="s">
        <v>32</v>
      </c>
      <c r="L809" t="s">
        <v>33</v>
      </c>
      <c r="M809" t="s">
        <v>34</v>
      </c>
      <c r="N809" s="2">
        <v>24417</v>
      </c>
      <c r="O809">
        <v>1</v>
      </c>
      <c r="P809" t="s">
        <v>35</v>
      </c>
      <c r="Q809" s="1">
        <v>42426</v>
      </c>
      <c r="R809" t="s">
        <v>35</v>
      </c>
      <c r="S809">
        <v>6</v>
      </c>
      <c r="T809">
        <v>2</v>
      </c>
      <c r="U809">
        <v>6</v>
      </c>
      <c r="V809">
        <v>6</v>
      </c>
    </row>
    <row r="810" spans="1:22" x14ac:dyDescent="0.25">
      <c r="A810" t="s">
        <v>1407</v>
      </c>
      <c r="B810" t="s">
        <v>9103</v>
      </c>
      <c r="C810" t="s">
        <v>49</v>
      </c>
      <c r="D810">
        <v>27</v>
      </c>
      <c r="E810" t="s">
        <v>29</v>
      </c>
      <c r="F810" t="s">
        <v>39</v>
      </c>
      <c r="G810">
        <v>34</v>
      </c>
      <c r="H810" t="s">
        <v>8291</v>
      </c>
      <c r="I810" t="s">
        <v>31</v>
      </c>
      <c r="J810">
        <v>2</v>
      </c>
      <c r="K810" t="s">
        <v>40</v>
      </c>
      <c r="L810" t="s">
        <v>41</v>
      </c>
      <c r="M810" t="s">
        <v>34</v>
      </c>
      <c r="N810" s="2">
        <v>129366</v>
      </c>
      <c r="O810">
        <v>1</v>
      </c>
      <c r="P810" t="s">
        <v>35</v>
      </c>
      <c r="Q810" s="1">
        <v>42691</v>
      </c>
      <c r="R810" t="s">
        <v>35</v>
      </c>
      <c r="S810">
        <v>6</v>
      </c>
      <c r="T810">
        <v>0</v>
      </c>
      <c r="U810">
        <v>5</v>
      </c>
      <c r="V810">
        <v>0</v>
      </c>
    </row>
    <row r="811" spans="1:22" x14ac:dyDescent="0.25">
      <c r="A811" t="s">
        <v>1123</v>
      </c>
      <c r="B811" t="s">
        <v>9104</v>
      </c>
      <c r="C811" t="s">
        <v>49</v>
      </c>
      <c r="D811">
        <v>26</v>
      </c>
      <c r="E811" t="s">
        <v>55</v>
      </c>
      <c r="F811" t="s">
        <v>30</v>
      </c>
      <c r="G811">
        <v>21</v>
      </c>
      <c r="H811" t="s">
        <v>8291</v>
      </c>
      <c r="I811" t="s">
        <v>31</v>
      </c>
      <c r="J811">
        <v>3</v>
      </c>
      <c r="K811" t="s">
        <v>44</v>
      </c>
      <c r="L811" t="s">
        <v>53</v>
      </c>
      <c r="M811" t="s">
        <v>34</v>
      </c>
      <c r="N811" s="2">
        <v>26919</v>
      </c>
      <c r="O811">
        <v>1</v>
      </c>
      <c r="P811" t="s">
        <v>35</v>
      </c>
      <c r="Q811" s="1">
        <v>42494</v>
      </c>
      <c r="R811" t="s">
        <v>35</v>
      </c>
      <c r="S811">
        <v>6</v>
      </c>
      <c r="T811">
        <v>0</v>
      </c>
      <c r="U811">
        <v>5</v>
      </c>
      <c r="V811">
        <v>3</v>
      </c>
    </row>
    <row r="812" spans="1:22" x14ac:dyDescent="0.25">
      <c r="A812" t="s">
        <v>109</v>
      </c>
      <c r="B812" t="s">
        <v>9105</v>
      </c>
      <c r="C812" t="s">
        <v>28</v>
      </c>
      <c r="D812">
        <v>26</v>
      </c>
      <c r="E812" t="s">
        <v>29</v>
      </c>
      <c r="F812" t="s">
        <v>30</v>
      </c>
      <c r="G812">
        <v>18</v>
      </c>
      <c r="H812" t="s">
        <v>8291</v>
      </c>
      <c r="I812" t="s">
        <v>56</v>
      </c>
      <c r="J812">
        <v>3</v>
      </c>
      <c r="K812" t="s">
        <v>32</v>
      </c>
      <c r="L812" t="s">
        <v>45</v>
      </c>
      <c r="M812" t="s">
        <v>97</v>
      </c>
      <c r="N812" s="2">
        <v>54470</v>
      </c>
      <c r="O812">
        <v>1</v>
      </c>
      <c r="P812" t="s">
        <v>35</v>
      </c>
      <c r="Q812" s="1">
        <v>42572</v>
      </c>
      <c r="R812" t="s">
        <v>35</v>
      </c>
      <c r="S812">
        <v>6</v>
      </c>
      <c r="T812">
        <v>0</v>
      </c>
      <c r="U812">
        <v>6</v>
      </c>
      <c r="V812">
        <v>3</v>
      </c>
    </row>
    <row r="813" spans="1:22" x14ac:dyDescent="0.25">
      <c r="A813" t="s">
        <v>270</v>
      </c>
      <c r="B813" t="s">
        <v>9106</v>
      </c>
      <c r="C813" t="s">
        <v>49</v>
      </c>
      <c r="D813">
        <v>27</v>
      </c>
      <c r="E813" t="s">
        <v>29</v>
      </c>
      <c r="F813" t="s">
        <v>39</v>
      </c>
      <c r="G813">
        <v>36</v>
      </c>
      <c r="H813" t="s">
        <v>8291</v>
      </c>
      <c r="I813" t="s">
        <v>56</v>
      </c>
      <c r="J813">
        <v>3</v>
      </c>
      <c r="K813" t="s">
        <v>59</v>
      </c>
      <c r="L813" t="s">
        <v>41</v>
      </c>
      <c r="M813" t="s">
        <v>97</v>
      </c>
      <c r="N813" s="2">
        <v>173994</v>
      </c>
      <c r="O813">
        <v>1</v>
      </c>
      <c r="P813" t="s">
        <v>35</v>
      </c>
      <c r="Q813" s="1">
        <v>42574</v>
      </c>
      <c r="R813" t="s">
        <v>35</v>
      </c>
      <c r="S813">
        <v>6</v>
      </c>
      <c r="T813">
        <v>1</v>
      </c>
      <c r="U813">
        <v>5</v>
      </c>
      <c r="V813">
        <v>6</v>
      </c>
    </row>
    <row r="814" spans="1:22" x14ac:dyDescent="0.25">
      <c r="A814" t="s">
        <v>1120</v>
      </c>
      <c r="B814" t="s">
        <v>9107</v>
      </c>
      <c r="C814" t="s">
        <v>49</v>
      </c>
      <c r="D814">
        <v>24</v>
      </c>
      <c r="E814" t="s">
        <v>29</v>
      </c>
      <c r="F814" t="s">
        <v>30</v>
      </c>
      <c r="G814">
        <v>27</v>
      </c>
      <c r="H814" t="s">
        <v>9769</v>
      </c>
      <c r="I814" t="s">
        <v>31</v>
      </c>
      <c r="J814">
        <v>4</v>
      </c>
      <c r="K814" t="s">
        <v>74</v>
      </c>
      <c r="L814" t="s">
        <v>53</v>
      </c>
      <c r="M814" t="s">
        <v>34</v>
      </c>
      <c r="N814" s="2">
        <v>33554</v>
      </c>
      <c r="O814">
        <v>0</v>
      </c>
      <c r="P814" t="s">
        <v>35</v>
      </c>
      <c r="Q814" s="1">
        <v>42511</v>
      </c>
      <c r="R814" t="s">
        <v>35</v>
      </c>
      <c r="S814">
        <v>6</v>
      </c>
      <c r="T814">
        <v>1</v>
      </c>
      <c r="U814">
        <v>2</v>
      </c>
      <c r="V814">
        <v>6</v>
      </c>
    </row>
    <row r="815" spans="1:22" x14ac:dyDescent="0.25">
      <c r="A815" t="s">
        <v>661</v>
      </c>
      <c r="B815" t="s">
        <v>9108</v>
      </c>
      <c r="C815" t="s">
        <v>28</v>
      </c>
      <c r="D815">
        <v>25</v>
      </c>
      <c r="E815" t="s">
        <v>55</v>
      </c>
      <c r="F815" t="s">
        <v>30</v>
      </c>
      <c r="G815">
        <v>44</v>
      </c>
      <c r="H815" t="s">
        <v>8291</v>
      </c>
      <c r="I815" t="s">
        <v>65</v>
      </c>
      <c r="J815">
        <v>4</v>
      </c>
      <c r="K815" t="s">
        <v>32</v>
      </c>
      <c r="L815" t="s">
        <v>45</v>
      </c>
      <c r="M815" t="s">
        <v>34</v>
      </c>
      <c r="N815" s="2">
        <v>57765</v>
      </c>
      <c r="O815">
        <v>0</v>
      </c>
      <c r="P815" t="s">
        <v>35</v>
      </c>
      <c r="Q815" s="1">
        <v>43398</v>
      </c>
      <c r="R815" t="s">
        <v>35</v>
      </c>
      <c r="S815">
        <v>4</v>
      </c>
      <c r="T815">
        <v>1</v>
      </c>
      <c r="U815">
        <v>3</v>
      </c>
      <c r="V815">
        <v>2</v>
      </c>
    </row>
    <row r="816" spans="1:22" x14ac:dyDescent="0.25">
      <c r="A816" t="s">
        <v>1485</v>
      </c>
      <c r="B816" t="s">
        <v>9109</v>
      </c>
      <c r="C816" t="s">
        <v>28</v>
      </c>
      <c r="D816">
        <v>25</v>
      </c>
      <c r="E816" t="s">
        <v>29</v>
      </c>
      <c r="F816" t="s">
        <v>39</v>
      </c>
      <c r="G816">
        <v>30</v>
      </c>
      <c r="H816" t="s">
        <v>8291</v>
      </c>
      <c r="I816" t="s">
        <v>31</v>
      </c>
      <c r="J816">
        <v>4</v>
      </c>
      <c r="K816" t="s">
        <v>69</v>
      </c>
      <c r="L816" t="s">
        <v>41</v>
      </c>
      <c r="M816" t="s">
        <v>34</v>
      </c>
      <c r="N816" s="2">
        <v>106738</v>
      </c>
      <c r="O816">
        <v>1</v>
      </c>
      <c r="P816" t="s">
        <v>35</v>
      </c>
      <c r="Q816" s="1">
        <v>42462</v>
      </c>
      <c r="R816" t="s">
        <v>35</v>
      </c>
      <c r="S816">
        <v>6</v>
      </c>
      <c r="T816">
        <v>4</v>
      </c>
      <c r="U816">
        <v>5</v>
      </c>
      <c r="V816">
        <v>2</v>
      </c>
    </row>
    <row r="817" spans="1:22" x14ac:dyDescent="0.25">
      <c r="A817" t="s">
        <v>1037</v>
      </c>
      <c r="B817" t="s">
        <v>9110</v>
      </c>
      <c r="C817" t="s">
        <v>28</v>
      </c>
      <c r="D817">
        <v>27</v>
      </c>
      <c r="E817" t="s">
        <v>29</v>
      </c>
      <c r="F817" t="s">
        <v>30</v>
      </c>
      <c r="G817">
        <v>42</v>
      </c>
      <c r="H817" t="s">
        <v>8292</v>
      </c>
      <c r="I817" t="s">
        <v>65</v>
      </c>
      <c r="J817">
        <v>3</v>
      </c>
      <c r="K817" t="s">
        <v>74</v>
      </c>
      <c r="L817" t="s">
        <v>45</v>
      </c>
      <c r="M817" t="s">
        <v>34</v>
      </c>
      <c r="N817" s="2">
        <v>49343</v>
      </c>
      <c r="O817">
        <v>1</v>
      </c>
      <c r="P817" t="s">
        <v>35</v>
      </c>
      <c r="Q817" s="1">
        <v>42537</v>
      </c>
      <c r="R817" t="s">
        <v>35</v>
      </c>
      <c r="S817">
        <v>6</v>
      </c>
      <c r="T817">
        <v>3</v>
      </c>
      <c r="U817">
        <v>3</v>
      </c>
      <c r="V817">
        <v>0</v>
      </c>
    </row>
    <row r="818" spans="1:22" x14ac:dyDescent="0.25">
      <c r="A818" t="s">
        <v>1058</v>
      </c>
      <c r="B818" t="s">
        <v>9111</v>
      </c>
      <c r="C818" t="s">
        <v>49</v>
      </c>
      <c r="D818">
        <v>27</v>
      </c>
      <c r="E818" t="s">
        <v>29</v>
      </c>
      <c r="F818" t="s">
        <v>39</v>
      </c>
      <c r="G818">
        <v>19</v>
      </c>
      <c r="H818" t="s">
        <v>8291</v>
      </c>
      <c r="I818" t="s">
        <v>65</v>
      </c>
      <c r="J818">
        <v>4</v>
      </c>
      <c r="K818" t="s">
        <v>69</v>
      </c>
      <c r="L818" t="s">
        <v>93</v>
      </c>
      <c r="M818" t="s">
        <v>34</v>
      </c>
      <c r="N818" s="2">
        <v>149813</v>
      </c>
      <c r="O818">
        <v>0</v>
      </c>
      <c r="P818" t="s">
        <v>35</v>
      </c>
      <c r="Q818" s="1">
        <v>42612</v>
      </c>
      <c r="R818" t="s">
        <v>35</v>
      </c>
      <c r="S818">
        <v>6</v>
      </c>
      <c r="T818">
        <v>0</v>
      </c>
      <c r="U818">
        <v>1</v>
      </c>
      <c r="V818">
        <v>1</v>
      </c>
    </row>
    <row r="819" spans="1:22" x14ac:dyDescent="0.25">
      <c r="A819" t="s">
        <v>125</v>
      </c>
      <c r="B819" t="s">
        <v>9112</v>
      </c>
      <c r="C819" t="s">
        <v>28</v>
      </c>
      <c r="D819">
        <v>25</v>
      </c>
      <c r="E819" t="s">
        <v>29</v>
      </c>
      <c r="F819" t="s">
        <v>30</v>
      </c>
      <c r="G819">
        <v>28</v>
      </c>
      <c r="H819" t="s">
        <v>8292</v>
      </c>
      <c r="I819" t="s">
        <v>126</v>
      </c>
      <c r="J819">
        <v>4</v>
      </c>
      <c r="K819" t="s">
        <v>32</v>
      </c>
      <c r="L819" t="s">
        <v>33</v>
      </c>
      <c r="M819" t="s">
        <v>34</v>
      </c>
      <c r="N819" s="2">
        <v>29126</v>
      </c>
      <c r="O819">
        <v>2</v>
      </c>
      <c r="P819" t="s">
        <v>35</v>
      </c>
      <c r="Q819" s="1">
        <v>42569</v>
      </c>
      <c r="R819" t="s">
        <v>35</v>
      </c>
      <c r="S819">
        <v>6</v>
      </c>
      <c r="T819">
        <v>0</v>
      </c>
      <c r="U819">
        <v>2</v>
      </c>
      <c r="V819">
        <v>3</v>
      </c>
    </row>
    <row r="820" spans="1:22" x14ac:dyDescent="0.25">
      <c r="A820" t="s">
        <v>1006</v>
      </c>
      <c r="B820" t="s">
        <v>9113</v>
      </c>
      <c r="C820" t="s">
        <v>28</v>
      </c>
      <c r="D820">
        <v>24</v>
      </c>
      <c r="E820" t="s">
        <v>29</v>
      </c>
      <c r="F820" t="s">
        <v>30</v>
      </c>
      <c r="G820">
        <v>35</v>
      </c>
      <c r="H820" t="s">
        <v>8291</v>
      </c>
      <c r="I820" t="s">
        <v>43</v>
      </c>
      <c r="J820">
        <v>3</v>
      </c>
      <c r="K820" t="s">
        <v>32</v>
      </c>
      <c r="L820" t="s">
        <v>45</v>
      </c>
      <c r="M820" t="s">
        <v>34</v>
      </c>
      <c r="N820" s="2">
        <v>128126</v>
      </c>
      <c r="O820">
        <v>0</v>
      </c>
      <c r="P820" t="s">
        <v>47</v>
      </c>
      <c r="Q820" s="1">
        <v>42829</v>
      </c>
      <c r="R820" t="s">
        <v>35</v>
      </c>
      <c r="S820">
        <v>5</v>
      </c>
      <c r="T820">
        <v>0</v>
      </c>
      <c r="U820">
        <v>0</v>
      </c>
      <c r="V820">
        <v>5</v>
      </c>
    </row>
    <row r="821" spans="1:22" x14ac:dyDescent="0.25">
      <c r="A821" t="s">
        <v>539</v>
      </c>
      <c r="B821" t="s">
        <v>9114</v>
      </c>
      <c r="C821" t="s">
        <v>28</v>
      </c>
      <c r="D821">
        <v>26</v>
      </c>
      <c r="E821" t="s">
        <v>29</v>
      </c>
      <c r="F821" t="s">
        <v>39</v>
      </c>
      <c r="G821">
        <v>41</v>
      </c>
      <c r="H821" t="s">
        <v>8292</v>
      </c>
      <c r="I821" t="s">
        <v>56</v>
      </c>
      <c r="J821">
        <v>4</v>
      </c>
      <c r="K821" t="s">
        <v>40</v>
      </c>
      <c r="L821" t="s">
        <v>41</v>
      </c>
      <c r="M821" t="s">
        <v>50</v>
      </c>
      <c r="N821" s="2">
        <v>61238</v>
      </c>
      <c r="O821">
        <v>0</v>
      </c>
      <c r="P821" t="s">
        <v>35</v>
      </c>
      <c r="Q821" s="1">
        <v>42471</v>
      </c>
      <c r="R821" t="s">
        <v>35</v>
      </c>
      <c r="S821">
        <v>6</v>
      </c>
      <c r="T821">
        <v>4</v>
      </c>
      <c r="U821">
        <v>6</v>
      </c>
      <c r="V821">
        <v>3</v>
      </c>
    </row>
    <row r="822" spans="1:22" x14ac:dyDescent="0.25">
      <c r="A822" t="s">
        <v>1184</v>
      </c>
      <c r="B822" t="s">
        <v>9115</v>
      </c>
      <c r="C822" t="s">
        <v>49</v>
      </c>
      <c r="D822">
        <v>27</v>
      </c>
      <c r="E822" t="s">
        <v>29</v>
      </c>
      <c r="F822" t="s">
        <v>30</v>
      </c>
      <c r="G822">
        <v>45</v>
      </c>
      <c r="H822" t="s">
        <v>9769</v>
      </c>
      <c r="I822" t="s">
        <v>124</v>
      </c>
      <c r="J822">
        <v>3</v>
      </c>
      <c r="K822" t="s">
        <v>52</v>
      </c>
      <c r="L822" t="s">
        <v>33</v>
      </c>
      <c r="M822" t="s">
        <v>34</v>
      </c>
      <c r="N822" s="2">
        <v>28828</v>
      </c>
      <c r="O822">
        <v>1</v>
      </c>
      <c r="P822" t="s">
        <v>35</v>
      </c>
      <c r="Q822" s="1">
        <v>42560</v>
      </c>
      <c r="R822" t="s">
        <v>35</v>
      </c>
      <c r="S822">
        <v>6</v>
      </c>
      <c r="T822">
        <v>1</v>
      </c>
      <c r="U822">
        <v>6</v>
      </c>
      <c r="V822">
        <v>4</v>
      </c>
    </row>
    <row r="823" spans="1:22" x14ac:dyDescent="0.25">
      <c r="A823" t="s">
        <v>152</v>
      </c>
      <c r="B823" t="s">
        <v>9116</v>
      </c>
      <c r="C823" t="s">
        <v>28</v>
      </c>
      <c r="D823">
        <v>25</v>
      </c>
      <c r="E823" t="s">
        <v>38</v>
      </c>
      <c r="F823" t="s">
        <v>30</v>
      </c>
      <c r="G823">
        <v>35</v>
      </c>
      <c r="H823" t="s">
        <v>8292</v>
      </c>
      <c r="I823" t="s">
        <v>31</v>
      </c>
      <c r="J823">
        <v>2</v>
      </c>
      <c r="K823" t="s">
        <v>32</v>
      </c>
      <c r="L823" t="s">
        <v>53</v>
      </c>
      <c r="M823" t="s">
        <v>50</v>
      </c>
      <c r="N823" s="2">
        <v>28139</v>
      </c>
      <c r="O823">
        <v>0</v>
      </c>
      <c r="P823" t="s">
        <v>35</v>
      </c>
      <c r="Q823" s="1">
        <v>42513</v>
      </c>
      <c r="R823" t="s">
        <v>35</v>
      </c>
      <c r="S823">
        <v>6</v>
      </c>
      <c r="T823">
        <v>1</v>
      </c>
      <c r="U823">
        <v>1</v>
      </c>
      <c r="V823">
        <v>5</v>
      </c>
    </row>
    <row r="824" spans="1:22" x14ac:dyDescent="0.25">
      <c r="A824" t="s">
        <v>696</v>
      </c>
      <c r="B824" t="s">
        <v>9117</v>
      </c>
      <c r="C824" t="s">
        <v>49</v>
      </c>
      <c r="D824">
        <v>24</v>
      </c>
      <c r="E824" t="s">
        <v>29</v>
      </c>
      <c r="F824" t="s">
        <v>30</v>
      </c>
      <c r="G824">
        <v>12</v>
      </c>
      <c r="H824" t="s">
        <v>8291</v>
      </c>
      <c r="I824" t="s">
        <v>31</v>
      </c>
      <c r="J824">
        <v>3</v>
      </c>
      <c r="K824" t="s">
        <v>32</v>
      </c>
      <c r="L824" t="s">
        <v>53</v>
      </c>
      <c r="M824" t="s">
        <v>34</v>
      </c>
      <c r="N824" s="2">
        <v>47183</v>
      </c>
      <c r="O824">
        <v>1</v>
      </c>
      <c r="P824" t="s">
        <v>35</v>
      </c>
      <c r="Q824" s="1">
        <v>42647</v>
      </c>
      <c r="R824" t="s">
        <v>35</v>
      </c>
      <c r="S824">
        <v>6</v>
      </c>
      <c r="T824">
        <v>6</v>
      </c>
      <c r="U824">
        <v>6</v>
      </c>
      <c r="V824">
        <v>6</v>
      </c>
    </row>
    <row r="825" spans="1:22" x14ac:dyDescent="0.25">
      <c r="A825" t="s">
        <v>638</v>
      </c>
      <c r="B825" t="s">
        <v>9118</v>
      </c>
      <c r="C825" t="s">
        <v>37</v>
      </c>
      <c r="D825">
        <v>24</v>
      </c>
      <c r="E825" t="s">
        <v>29</v>
      </c>
      <c r="F825" t="s">
        <v>30</v>
      </c>
      <c r="G825">
        <v>1</v>
      </c>
      <c r="H825" t="s">
        <v>8291</v>
      </c>
      <c r="I825" t="s">
        <v>31</v>
      </c>
      <c r="J825">
        <v>3</v>
      </c>
      <c r="K825" t="s">
        <v>52</v>
      </c>
      <c r="L825" t="s">
        <v>33</v>
      </c>
      <c r="M825" t="s">
        <v>97</v>
      </c>
      <c r="N825" s="2">
        <v>35199</v>
      </c>
      <c r="O825">
        <v>1</v>
      </c>
      <c r="P825" t="s">
        <v>35</v>
      </c>
      <c r="Q825" s="1">
        <v>43328</v>
      </c>
      <c r="R825" t="s">
        <v>35</v>
      </c>
      <c r="S825">
        <v>4</v>
      </c>
      <c r="T825">
        <v>0</v>
      </c>
      <c r="U825">
        <v>0</v>
      </c>
      <c r="V825">
        <v>1</v>
      </c>
    </row>
    <row r="826" spans="1:22" x14ac:dyDescent="0.25">
      <c r="A826" t="s">
        <v>353</v>
      </c>
      <c r="B826" t="s">
        <v>9119</v>
      </c>
      <c r="C826" t="s">
        <v>28</v>
      </c>
      <c r="D826">
        <v>21</v>
      </c>
      <c r="E826" t="s">
        <v>38</v>
      </c>
      <c r="F826" t="s">
        <v>30</v>
      </c>
      <c r="G826">
        <v>33</v>
      </c>
      <c r="H826" t="s">
        <v>8291</v>
      </c>
      <c r="I826" t="s">
        <v>31</v>
      </c>
      <c r="J826">
        <v>2</v>
      </c>
      <c r="K826" t="s">
        <v>32</v>
      </c>
      <c r="L826" t="s">
        <v>33</v>
      </c>
      <c r="M826" t="s">
        <v>34</v>
      </c>
      <c r="N826" s="2">
        <v>37954</v>
      </c>
      <c r="O826">
        <v>1</v>
      </c>
      <c r="P826" t="s">
        <v>47</v>
      </c>
      <c r="Q826" s="1">
        <v>44354</v>
      </c>
      <c r="R826" t="s">
        <v>35</v>
      </c>
      <c r="S826">
        <v>1</v>
      </c>
      <c r="T826">
        <v>0</v>
      </c>
      <c r="U826">
        <v>0</v>
      </c>
      <c r="V826">
        <v>1</v>
      </c>
    </row>
    <row r="827" spans="1:22" x14ac:dyDescent="0.25">
      <c r="A827" t="s">
        <v>803</v>
      </c>
      <c r="B827" t="s">
        <v>9120</v>
      </c>
      <c r="C827" t="s">
        <v>49</v>
      </c>
      <c r="D827">
        <v>24</v>
      </c>
      <c r="E827" t="s">
        <v>29</v>
      </c>
      <c r="F827" t="s">
        <v>30</v>
      </c>
      <c r="G827">
        <v>26</v>
      </c>
      <c r="H827" t="s">
        <v>9769</v>
      </c>
      <c r="I827" t="s">
        <v>31</v>
      </c>
      <c r="J827">
        <v>2</v>
      </c>
      <c r="K827" t="s">
        <v>32</v>
      </c>
      <c r="L827" t="s">
        <v>45</v>
      </c>
      <c r="M827" t="s">
        <v>34</v>
      </c>
      <c r="N827" s="2">
        <v>93490</v>
      </c>
      <c r="O827">
        <v>1</v>
      </c>
      <c r="P827" t="s">
        <v>47</v>
      </c>
      <c r="Q827" s="1">
        <v>42698</v>
      </c>
      <c r="R827" t="s">
        <v>35</v>
      </c>
      <c r="S827">
        <v>6</v>
      </c>
      <c r="T827">
        <v>4</v>
      </c>
      <c r="U827">
        <v>5</v>
      </c>
      <c r="V827">
        <v>6</v>
      </c>
    </row>
    <row r="828" spans="1:22" x14ac:dyDescent="0.25">
      <c r="A828" t="s">
        <v>1051</v>
      </c>
      <c r="B828" t="s">
        <v>9121</v>
      </c>
      <c r="C828" t="s">
        <v>28</v>
      </c>
      <c r="D828">
        <v>25</v>
      </c>
      <c r="E828" t="s">
        <v>29</v>
      </c>
      <c r="F828" t="s">
        <v>30</v>
      </c>
      <c r="G828">
        <v>26</v>
      </c>
      <c r="H828" t="s">
        <v>8291</v>
      </c>
      <c r="I828" t="s">
        <v>31</v>
      </c>
      <c r="J828">
        <v>3</v>
      </c>
      <c r="K828" t="s">
        <v>32</v>
      </c>
      <c r="L828" t="s">
        <v>81</v>
      </c>
      <c r="M828" t="s">
        <v>50</v>
      </c>
      <c r="N828" s="2">
        <v>85412</v>
      </c>
      <c r="O828">
        <v>0</v>
      </c>
      <c r="P828" t="s">
        <v>35</v>
      </c>
      <c r="Q828" s="1">
        <v>42423</v>
      </c>
      <c r="R828" t="s">
        <v>35</v>
      </c>
      <c r="S828">
        <v>6</v>
      </c>
      <c r="T828">
        <v>0</v>
      </c>
      <c r="U828">
        <v>5</v>
      </c>
      <c r="V828">
        <v>6</v>
      </c>
    </row>
    <row r="829" spans="1:22" x14ac:dyDescent="0.25">
      <c r="A829" t="s">
        <v>1289</v>
      </c>
      <c r="B829" t="s">
        <v>9122</v>
      </c>
      <c r="C829" t="s">
        <v>28</v>
      </c>
      <c r="D829">
        <v>26</v>
      </c>
      <c r="E829" t="s">
        <v>29</v>
      </c>
      <c r="F829" t="s">
        <v>39</v>
      </c>
      <c r="G829">
        <v>7</v>
      </c>
      <c r="H829" t="s">
        <v>8291</v>
      </c>
      <c r="I829" t="s">
        <v>43</v>
      </c>
      <c r="J829">
        <v>3</v>
      </c>
      <c r="K829" t="s">
        <v>40</v>
      </c>
      <c r="L829" t="s">
        <v>60</v>
      </c>
      <c r="M829" t="s">
        <v>50</v>
      </c>
      <c r="N829" s="2">
        <v>36101</v>
      </c>
      <c r="O829">
        <v>0</v>
      </c>
      <c r="P829" t="s">
        <v>35</v>
      </c>
      <c r="Q829" s="1">
        <v>42551</v>
      </c>
      <c r="R829" t="s">
        <v>35</v>
      </c>
      <c r="S829">
        <v>6</v>
      </c>
      <c r="T829">
        <v>6</v>
      </c>
      <c r="U829">
        <v>6</v>
      </c>
      <c r="V829">
        <v>6</v>
      </c>
    </row>
    <row r="830" spans="1:22" x14ac:dyDescent="0.25">
      <c r="A830" t="s">
        <v>1460</v>
      </c>
      <c r="B830" t="s">
        <v>9123</v>
      </c>
      <c r="C830" t="s">
        <v>49</v>
      </c>
      <c r="D830">
        <v>27</v>
      </c>
      <c r="E830" t="s">
        <v>38</v>
      </c>
      <c r="F830" t="s">
        <v>30</v>
      </c>
      <c r="G830">
        <v>4</v>
      </c>
      <c r="H830" t="s">
        <v>8292</v>
      </c>
      <c r="I830" t="s">
        <v>31</v>
      </c>
      <c r="J830">
        <v>3</v>
      </c>
      <c r="K830" t="s">
        <v>74</v>
      </c>
      <c r="L830" t="s">
        <v>53</v>
      </c>
      <c r="M830" t="s">
        <v>34</v>
      </c>
      <c r="N830" s="2">
        <v>27550</v>
      </c>
      <c r="O830">
        <v>1</v>
      </c>
      <c r="P830" t="s">
        <v>35</v>
      </c>
      <c r="Q830" s="1">
        <v>42409</v>
      </c>
      <c r="R830" t="s">
        <v>35</v>
      </c>
      <c r="S830">
        <v>6</v>
      </c>
      <c r="T830">
        <v>6</v>
      </c>
      <c r="U830">
        <v>6</v>
      </c>
      <c r="V830">
        <v>5</v>
      </c>
    </row>
    <row r="831" spans="1:22" x14ac:dyDescent="0.25">
      <c r="A831" t="s">
        <v>476</v>
      </c>
      <c r="B831" t="s">
        <v>9124</v>
      </c>
      <c r="C831" t="s">
        <v>49</v>
      </c>
      <c r="D831">
        <v>23</v>
      </c>
      <c r="E831" t="s">
        <v>29</v>
      </c>
      <c r="F831" t="s">
        <v>39</v>
      </c>
      <c r="G831">
        <v>40</v>
      </c>
      <c r="H831" t="s">
        <v>9769</v>
      </c>
      <c r="I831" t="s">
        <v>31</v>
      </c>
      <c r="J831">
        <v>4</v>
      </c>
      <c r="K831" t="s">
        <v>40</v>
      </c>
      <c r="L831" t="s">
        <v>41</v>
      </c>
      <c r="M831" t="s">
        <v>34</v>
      </c>
      <c r="N831" s="2">
        <v>52039</v>
      </c>
      <c r="O831">
        <v>0</v>
      </c>
      <c r="P831" t="s">
        <v>47</v>
      </c>
      <c r="Q831" s="1">
        <v>43346</v>
      </c>
      <c r="R831" t="s">
        <v>35</v>
      </c>
      <c r="S831">
        <v>4</v>
      </c>
      <c r="T831">
        <v>1</v>
      </c>
      <c r="U831">
        <v>1</v>
      </c>
      <c r="V831">
        <v>0</v>
      </c>
    </row>
    <row r="832" spans="1:22" x14ac:dyDescent="0.25">
      <c r="A832" t="s">
        <v>1206</v>
      </c>
      <c r="B832" t="s">
        <v>9125</v>
      </c>
      <c r="C832" t="s">
        <v>28</v>
      </c>
      <c r="D832">
        <v>26</v>
      </c>
      <c r="E832" t="s">
        <v>29</v>
      </c>
      <c r="F832" t="s">
        <v>30</v>
      </c>
      <c r="G832">
        <v>15</v>
      </c>
      <c r="H832" t="s">
        <v>8292</v>
      </c>
      <c r="I832" t="s">
        <v>31</v>
      </c>
      <c r="J832">
        <v>1</v>
      </c>
      <c r="K832" t="s">
        <v>32</v>
      </c>
      <c r="L832" t="s">
        <v>33</v>
      </c>
      <c r="M832" t="s">
        <v>34</v>
      </c>
      <c r="N832" s="2">
        <v>45085</v>
      </c>
      <c r="O832">
        <v>2</v>
      </c>
      <c r="P832" t="s">
        <v>35</v>
      </c>
      <c r="Q832" s="1">
        <v>42811</v>
      </c>
      <c r="R832" t="s">
        <v>35</v>
      </c>
      <c r="S832">
        <v>5</v>
      </c>
      <c r="T832">
        <v>2</v>
      </c>
      <c r="U832">
        <v>4</v>
      </c>
      <c r="V832">
        <v>2</v>
      </c>
    </row>
    <row r="833" spans="1:22" x14ac:dyDescent="0.25">
      <c r="A833" t="s">
        <v>121</v>
      </c>
      <c r="B833" t="s">
        <v>9126</v>
      </c>
      <c r="C833" t="s">
        <v>49</v>
      </c>
      <c r="D833">
        <v>26</v>
      </c>
      <c r="E833" t="s">
        <v>29</v>
      </c>
      <c r="F833" t="s">
        <v>39</v>
      </c>
      <c r="G833">
        <v>42</v>
      </c>
      <c r="H833" t="s">
        <v>8291</v>
      </c>
      <c r="I833" t="s">
        <v>31</v>
      </c>
      <c r="J833">
        <v>3</v>
      </c>
      <c r="K833" t="s">
        <v>69</v>
      </c>
      <c r="L833" t="s">
        <v>41</v>
      </c>
      <c r="M833" t="s">
        <v>34</v>
      </c>
      <c r="N833" s="2">
        <v>92364</v>
      </c>
      <c r="O833">
        <v>1</v>
      </c>
      <c r="P833" t="s">
        <v>47</v>
      </c>
      <c r="Q833" s="1">
        <v>42563</v>
      </c>
      <c r="R833" t="s">
        <v>35</v>
      </c>
      <c r="S833">
        <v>6</v>
      </c>
      <c r="T833">
        <v>4</v>
      </c>
      <c r="U833">
        <v>5</v>
      </c>
      <c r="V833">
        <v>6</v>
      </c>
    </row>
    <row r="834" spans="1:22" x14ac:dyDescent="0.25">
      <c r="A834" t="s">
        <v>569</v>
      </c>
      <c r="B834" t="s">
        <v>9127</v>
      </c>
      <c r="C834" t="s">
        <v>196</v>
      </c>
      <c r="D834">
        <v>27</v>
      </c>
      <c r="E834" t="s">
        <v>29</v>
      </c>
      <c r="F834" t="s">
        <v>30</v>
      </c>
      <c r="G834">
        <v>37</v>
      </c>
      <c r="H834" t="s">
        <v>8292</v>
      </c>
      <c r="I834" t="s">
        <v>31</v>
      </c>
      <c r="J834">
        <v>3</v>
      </c>
      <c r="K834" t="s">
        <v>32</v>
      </c>
      <c r="L834" t="s">
        <v>86</v>
      </c>
      <c r="M834" t="s">
        <v>50</v>
      </c>
      <c r="N834" s="2">
        <v>130012</v>
      </c>
      <c r="O834">
        <v>0</v>
      </c>
      <c r="P834" t="s">
        <v>35</v>
      </c>
      <c r="Q834" s="1">
        <v>42576</v>
      </c>
      <c r="R834" t="s">
        <v>35</v>
      </c>
      <c r="S834">
        <v>6</v>
      </c>
      <c r="T834">
        <v>6</v>
      </c>
      <c r="U834">
        <v>6</v>
      </c>
      <c r="V834">
        <v>0</v>
      </c>
    </row>
    <row r="835" spans="1:22" x14ac:dyDescent="0.25">
      <c r="A835" t="s">
        <v>734</v>
      </c>
      <c r="B835" t="s">
        <v>9128</v>
      </c>
      <c r="C835" t="s">
        <v>28</v>
      </c>
      <c r="D835">
        <v>23</v>
      </c>
      <c r="E835" t="s">
        <v>29</v>
      </c>
      <c r="F835" t="s">
        <v>30</v>
      </c>
      <c r="G835">
        <v>25</v>
      </c>
      <c r="H835" t="s">
        <v>8291</v>
      </c>
      <c r="I835" t="s">
        <v>31</v>
      </c>
      <c r="J835">
        <v>2</v>
      </c>
      <c r="K835" t="s">
        <v>32</v>
      </c>
      <c r="L835" t="s">
        <v>53</v>
      </c>
      <c r="M835" t="s">
        <v>34</v>
      </c>
      <c r="N835" s="2">
        <v>50570</v>
      </c>
      <c r="O835">
        <v>1</v>
      </c>
      <c r="P835" t="s">
        <v>35</v>
      </c>
      <c r="Q835" s="1">
        <v>42795</v>
      </c>
      <c r="R835" t="s">
        <v>35</v>
      </c>
      <c r="S835">
        <v>5</v>
      </c>
      <c r="T835">
        <v>2</v>
      </c>
      <c r="U835">
        <v>3</v>
      </c>
      <c r="V835">
        <v>2</v>
      </c>
    </row>
    <row r="836" spans="1:22" x14ac:dyDescent="0.25">
      <c r="A836" t="s">
        <v>873</v>
      </c>
      <c r="B836" t="s">
        <v>9129</v>
      </c>
      <c r="C836" t="s">
        <v>49</v>
      </c>
      <c r="D836">
        <v>27</v>
      </c>
      <c r="E836" t="s">
        <v>38</v>
      </c>
      <c r="F836" t="s">
        <v>30</v>
      </c>
      <c r="G836">
        <v>20</v>
      </c>
      <c r="H836" t="s">
        <v>8291</v>
      </c>
      <c r="I836" t="s">
        <v>31</v>
      </c>
      <c r="J836">
        <v>3</v>
      </c>
      <c r="K836" t="s">
        <v>32</v>
      </c>
      <c r="L836" t="s">
        <v>81</v>
      </c>
      <c r="M836" t="s">
        <v>34</v>
      </c>
      <c r="N836" s="2">
        <v>167879</v>
      </c>
      <c r="O836">
        <v>1</v>
      </c>
      <c r="P836" t="s">
        <v>47</v>
      </c>
      <c r="Q836" s="1">
        <v>42658</v>
      </c>
      <c r="R836" t="s">
        <v>35</v>
      </c>
      <c r="S836">
        <v>6</v>
      </c>
      <c r="T836">
        <v>6</v>
      </c>
      <c r="U836">
        <v>6</v>
      </c>
      <c r="V836">
        <v>3</v>
      </c>
    </row>
    <row r="837" spans="1:22" x14ac:dyDescent="0.25">
      <c r="A837" t="s">
        <v>684</v>
      </c>
      <c r="B837" t="s">
        <v>9130</v>
      </c>
      <c r="C837" t="s">
        <v>49</v>
      </c>
      <c r="D837">
        <v>25</v>
      </c>
      <c r="E837" t="s">
        <v>55</v>
      </c>
      <c r="F837" t="s">
        <v>30</v>
      </c>
      <c r="G837">
        <v>30</v>
      </c>
      <c r="H837" t="s">
        <v>8291</v>
      </c>
      <c r="I837" t="s">
        <v>31</v>
      </c>
      <c r="J837">
        <v>2</v>
      </c>
      <c r="K837" t="s">
        <v>44</v>
      </c>
      <c r="L837" t="s">
        <v>81</v>
      </c>
      <c r="M837" t="s">
        <v>97</v>
      </c>
      <c r="N837" s="2">
        <v>43644</v>
      </c>
      <c r="O837">
        <v>2</v>
      </c>
      <c r="P837" t="s">
        <v>35</v>
      </c>
      <c r="Q837" s="1">
        <v>42888</v>
      </c>
      <c r="R837" t="s">
        <v>35</v>
      </c>
      <c r="S837">
        <v>5</v>
      </c>
      <c r="T837">
        <v>3</v>
      </c>
      <c r="U837">
        <v>3</v>
      </c>
      <c r="V837">
        <v>5</v>
      </c>
    </row>
    <row r="838" spans="1:22" x14ac:dyDescent="0.25">
      <c r="A838" t="s">
        <v>438</v>
      </c>
      <c r="B838" t="s">
        <v>9131</v>
      </c>
      <c r="C838" t="s">
        <v>49</v>
      </c>
      <c r="D838">
        <v>43</v>
      </c>
      <c r="E838" t="s">
        <v>29</v>
      </c>
      <c r="F838" t="s">
        <v>39</v>
      </c>
      <c r="G838">
        <v>12</v>
      </c>
      <c r="H838" t="s">
        <v>8291</v>
      </c>
      <c r="I838" t="s">
        <v>31</v>
      </c>
      <c r="J838">
        <v>4</v>
      </c>
      <c r="K838" t="s">
        <v>40</v>
      </c>
      <c r="L838" t="s">
        <v>93</v>
      </c>
      <c r="M838" t="s">
        <v>34</v>
      </c>
      <c r="N838" s="2">
        <v>513262</v>
      </c>
      <c r="O838">
        <v>0</v>
      </c>
      <c r="P838" t="s">
        <v>35</v>
      </c>
      <c r="Q838" s="1">
        <v>42551</v>
      </c>
      <c r="R838" t="s">
        <v>35</v>
      </c>
      <c r="S838">
        <v>6</v>
      </c>
      <c r="T838">
        <v>1</v>
      </c>
      <c r="U838">
        <v>3</v>
      </c>
      <c r="V838">
        <v>1</v>
      </c>
    </row>
    <row r="839" spans="1:22" x14ac:dyDescent="0.25">
      <c r="A839" t="s">
        <v>697</v>
      </c>
      <c r="B839" t="s">
        <v>9132</v>
      </c>
      <c r="C839" t="s">
        <v>49</v>
      </c>
      <c r="D839">
        <v>24</v>
      </c>
      <c r="E839" t="s">
        <v>55</v>
      </c>
      <c r="F839" t="s">
        <v>39</v>
      </c>
      <c r="G839">
        <v>39</v>
      </c>
      <c r="H839" t="s">
        <v>8291</v>
      </c>
      <c r="I839" t="s">
        <v>124</v>
      </c>
      <c r="J839">
        <v>2</v>
      </c>
      <c r="K839" t="s">
        <v>69</v>
      </c>
      <c r="L839" t="s">
        <v>41</v>
      </c>
      <c r="M839" t="s">
        <v>34</v>
      </c>
      <c r="N839" s="2">
        <v>151986</v>
      </c>
      <c r="O839">
        <v>1</v>
      </c>
      <c r="P839" t="s">
        <v>47</v>
      </c>
      <c r="Q839" s="1">
        <v>42560</v>
      </c>
      <c r="R839" t="s">
        <v>35</v>
      </c>
      <c r="S839">
        <v>6</v>
      </c>
      <c r="T839">
        <v>5</v>
      </c>
      <c r="U839">
        <v>6</v>
      </c>
      <c r="V839">
        <v>3</v>
      </c>
    </row>
    <row r="840" spans="1:22" x14ac:dyDescent="0.25">
      <c r="A840" t="s">
        <v>709</v>
      </c>
      <c r="B840" t="s">
        <v>9133</v>
      </c>
      <c r="C840" t="s">
        <v>49</v>
      </c>
      <c r="D840">
        <v>25</v>
      </c>
      <c r="E840" t="s">
        <v>38</v>
      </c>
      <c r="F840" t="s">
        <v>39</v>
      </c>
      <c r="G840">
        <v>33</v>
      </c>
      <c r="H840" t="s">
        <v>8291</v>
      </c>
      <c r="I840" t="s">
        <v>31</v>
      </c>
      <c r="J840">
        <v>3</v>
      </c>
      <c r="K840" t="s">
        <v>69</v>
      </c>
      <c r="L840" t="s">
        <v>41</v>
      </c>
      <c r="M840" t="s">
        <v>50</v>
      </c>
      <c r="N840" s="2">
        <v>94810</v>
      </c>
      <c r="O840">
        <v>0</v>
      </c>
      <c r="P840" t="s">
        <v>35</v>
      </c>
      <c r="Q840" s="1">
        <v>42753</v>
      </c>
      <c r="R840" t="s">
        <v>35</v>
      </c>
      <c r="S840">
        <v>5</v>
      </c>
      <c r="T840">
        <v>0</v>
      </c>
      <c r="U840">
        <v>0</v>
      </c>
      <c r="V840">
        <v>3</v>
      </c>
    </row>
    <row r="841" spans="1:22" x14ac:dyDescent="0.25">
      <c r="A841" t="s">
        <v>1052</v>
      </c>
      <c r="B841" t="s">
        <v>9134</v>
      </c>
      <c r="C841" t="s">
        <v>28</v>
      </c>
      <c r="D841">
        <v>23</v>
      </c>
      <c r="E841" t="s">
        <v>29</v>
      </c>
      <c r="F841" t="s">
        <v>30</v>
      </c>
      <c r="G841">
        <v>19</v>
      </c>
      <c r="H841" t="s">
        <v>8292</v>
      </c>
      <c r="I841" t="s">
        <v>65</v>
      </c>
      <c r="J841">
        <v>4</v>
      </c>
      <c r="K841" t="s">
        <v>52</v>
      </c>
      <c r="L841" t="s">
        <v>53</v>
      </c>
      <c r="M841" t="s">
        <v>34</v>
      </c>
      <c r="N841" s="2">
        <v>25986</v>
      </c>
      <c r="O841">
        <v>1</v>
      </c>
      <c r="P841" t="s">
        <v>35</v>
      </c>
      <c r="Q841" s="1">
        <v>42774</v>
      </c>
      <c r="R841" t="s">
        <v>35</v>
      </c>
      <c r="S841">
        <v>5</v>
      </c>
      <c r="T841">
        <v>4</v>
      </c>
      <c r="U841">
        <v>4</v>
      </c>
      <c r="V841">
        <v>3</v>
      </c>
    </row>
    <row r="842" spans="1:22" x14ac:dyDescent="0.25">
      <c r="A842" t="s">
        <v>1208</v>
      </c>
      <c r="B842" t="s">
        <v>9135</v>
      </c>
      <c r="C842" t="s">
        <v>49</v>
      </c>
      <c r="D842">
        <v>27</v>
      </c>
      <c r="E842" t="s">
        <v>29</v>
      </c>
      <c r="F842" t="s">
        <v>30</v>
      </c>
      <c r="G842">
        <v>25</v>
      </c>
      <c r="H842" t="s">
        <v>8292</v>
      </c>
      <c r="I842" t="s">
        <v>56</v>
      </c>
      <c r="J842">
        <v>4</v>
      </c>
      <c r="K842" t="s">
        <v>32</v>
      </c>
      <c r="L842" t="s">
        <v>53</v>
      </c>
      <c r="M842" t="s">
        <v>97</v>
      </c>
      <c r="N842" s="2">
        <v>24571</v>
      </c>
      <c r="O842">
        <v>3</v>
      </c>
      <c r="P842" t="s">
        <v>35</v>
      </c>
      <c r="Q842" s="1">
        <v>42477</v>
      </c>
      <c r="R842" t="s">
        <v>35</v>
      </c>
      <c r="S842">
        <v>6</v>
      </c>
      <c r="T842">
        <v>5</v>
      </c>
      <c r="U842">
        <v>5</v>
      </c>
      <c r="V842">
        <v>6</v>
      </c>
    </row>
    <row r="843" spans="1:22" x14ac:dyDescent="0.25">
      <c r="A843" t="s">
        <v>769</v>
      </c>
      <c r="B843" t="s">
        <v>9136</v>
      </c>
      <c r="C843" t="s">
        <v>49</v>
      </c>
      <c r="D843">
        <v>23</v>
      </c>
      <c r="E843" t="s">
        <v>29</v>
      </c>
      <c r="F843" t="s">
        <v>39</v>
      </c>
      <c r="G843">
        <v>12</v>
      </c>
      <c r="H843" t="s">
        <v>8292</v>
      </c>
      <c r="I843" t="s">
        <v>43</v>
      </c>
      <c r="J843">
        <v>4</v>
      </c>
      <c r="K843" t="s">
        <v>69</v>
      </c>
      <c r="L843" t="s">
        <v>41</v>
      </c>
      <c r="M843" t="s">
        <v>50</v>
      </c>
      <c r="N843" s="2">
        <v>45024</v>
      </c>
      <c r="O843">
        <v>0</v>
      </c>
      <c r="P843" t="s">
        <v>35</v>
      </c>
      <c r="Q843" s="1">
        <v>43390</v>
      </c>
      <c r="R843" t="s">
        <v>35</v>
      </c>
      <c r="S843">
        <v>4</v>
      </c>
      <c r="T843">
        <v>0</v>
      </c>
      <c r="U843">
        <v>1</v>
      </c>
      <c r="V843">
        <v>0</v>
      </c>
    </row>
    <row r="844" spans="1:22" x14ac:dyDescent="0.25">
      <c r="A844" t="s">
        <v>243</v>
      </c>
      <c r="B844" t="s">
        <v>9137</v>
      </c>
      <c r="C844" t="s">
        <v>196</v>
      </c>
      <c r="D844">
        <v>34</v>
      </c>
      <c r="E844" t="s">
        <v>29</v>
      </c>
      <c r="F844" t="s">
        <v>30</v>
      </c>
      <c r="G844">
        <v>18</v>
      </c>
      <c r="H844" t="s">
        <v>8291</v>
      </c>
      <c r="I844" t="s">
        <v>31</v>
      </c>
      <c r="J844">
        <v>3</v>
      </c>
      <c r="K844" t="s">
        <v>44</v>
      </c>
      <c r="L844" t="s">
        <v>116</v>
      </c>
      <c r="M844" t="s">
        <v>97</v>
      </c>
      <c r="N844" s="2">
        <v>323488</v>
      </c>
      <c r="O844">
        <v>1</v>
      </c>
      <c r="P844" t="s">
        <v>35</v>
      </c>
      <c r="Q844" s="1">
        <v>42767</v>
      </c>
      <c r="R844" t="s">
        <v>35</v>
      </c>
      <c r="S844">
        <v>5</v>
      </c>
      <c r="T844">
        <v>0</v>
      </c>
      <c r="U844">
        <v>1</v>
      </c>
      <c r="V844">
        <v>1</v>
      </c>
    </row>
    <row r="845" spans="1:22" x14ac:dyDescent="0.25">
      <c r="A845" t="s">
        <v>175</v>
      </c>
      <c r="B845" t="s">
        <v>9138</v>
      </c>
      <c r="C845" t="s">
        <v>49</v>
      </c>
      <c r="D845">
        <v>26</v>
      </c>
      <c r="E845" t="s">
        <v>38</v>
      </c>
      <c r="F845" t="s">
        <v>30</v>
      </c>
      <c r="G845">
        <v>14</v>
      </c>
      <c r="H845" t="s">
        <v>8292</v>
      </c>
      <c r="I845" t="s">
        <v>124</v>
      </c>
      <c r="J845">
        <v>3</v>
      </c>
      <c r="K845" t="s">
        <v>44</v>
      </c>
      <c r="L845" t="s">
        <v>45</v>
      </c>
      <c r="M845" t="s">
        <v>97</v>
      </c>
      <c r="N845" s="2">
        <v>92778</v>
      </c>
      <c r="O845">
        <v>1</v>
      </c>
      <c r="P845" t="s">
        <v>35</v>
      </c>
      <c r="Q845" s="1">
        <v>42683</v>
      </c>
      <c r="R845" t="s">
        <v>35</v>
      </c>
      <c r="S845">
        <v>6</v>
      </c>
      <c r="T845">
        <v>6</v>
      </c>
      <c r="U845">
        <v>6</v>
      </c>
      <c r="V845">
        <v>1</v>
      </c>
    </row>
    <row r="846" spans="1:22" x14ac:dyDescent="0.25">
      <c r="A846" t="s">
        <v>281</v>
      </c>
      <c r="B846" t="s">
        <v>9139</v>
      </c>
      <c r="C846" t="s">
        <v>28</v>
      </c>
      <c r="D846">
        <v>25</v>
      </c>
      <c r="E846" t="s">
        <v>38</v>
      </c>
      <c r="F846" t="s">
        <v>30</v>
      </c>
      <c r="G846">
        <v>20</v>
      </c>
      <c r="H846" t="s">
        <v>8292</v>
      </c>
      <c r="I846" t="s">
        <v>65</v>
      </c>
      <c r="J846">
        <v>3</v>
      </c>
      <c r="K846" t="s">
        <v>32</v>
      </c>
      <c r="L846" t="s">
        <v>53</v>
      </c>
      <c r="M846" t="s">
        <v>50</v>
      </c>
      <c r="N846" s="2">
        <v>61054</v>
      </c>
      <c r="O846">
        <v>0</v>
      </c>
      <c r="P846" t="s">
        <v>35</v>
      </c>
      <c r="Q846" s="1">
        <v>42910</v>
      </c>
      <c r="R846" t="s">
        <v>35</v>
      </c>
      <c r="S846">
        <v>5</v>
      </c>
      <c r="T846">
        <v>0</v>
      </c>
      <c r="U846">
        <v>1</v>
      </c>
      <c r="V846">
        <v>0</v>
      </c>
    </row>
    <row r="847" spans="1:22" x14ac:dyDescent="0.25">
      <c r="A847" t="s">
        <v>711</v>
      </c>
      <c r="B847" t="s">
        <v>9140</v>
      </c>
      <c r="C847" t="s">
        <v>37</v>
      </c>
      <c r="D847">
        <v>24</v>
      </c>
      <c r="E847" t="s">
        <v>29</v>
      </c>
      <c r="F847" t="s">
        <v>39</v>
      </c>
      <c r="G847">
        <v>41</v>
      </c>
      <c r="H847" t="s">
        <v>8291</v>
      </c>
      <c r="I847" t="s">
        <v>124</v>
      </c>
      <c r="J847">
        <v>2</v>
      </c>
      <c r="K847" t="s">
        <v>40</v>
      </c>
      <c r="L847" t="s">
        <v>41</v>
      </c>
      <c r="M847" t="s">
        <v>97</v>
      </c>
      <c r="N847" s="2">
        <v>111750</v>
      </c>
      <c r="O847">
        <v>1</v>
      </c>
      <c r="P847" t="s">
        <v>35</v>
      </c>
      <c r="Q847" s="1">
        <v>42531</v>
      </c>
      <c r="R847" t="s">
        <v>35</v>
      </c>
      <c r="S847">
        <v>6</v>
      </c>
      <c r="T847">
        <v>4</v>
      </c>
      <c r="U847">
        <v>6</v>
      </c>
      <c r="V847">
        <v>2</v>
      </c>
    </row>
    <row r="848" spans="1:22" x14ac:dyDescent="0.25">
      <c r="A848" t="s">
        <v>885</v>
      </c>
      <c r="B848" t="s">
        <v>9141</v>
      </c>
      <c r="C848" t="s">
        <v>28</v>
      </c>
      <c r="D848">
        <v>27</v>
      </c>
      <c r="E848" t="s">
        <v>55</v>
      </c>
      <c r="F848" t="s">
        <v>39</v>
      </c>
      <c r="G848">
        <v>17</v>
      </c>
      <c r="H848" t="s">
        <v>9769</v>
      </c>
      <c r="I848" t="s">
        <v>56</v>
      </c>
      <c r="J848">
        <v>4</v>
      </c>
      <c r="K848" t="s">
        <v>69</v>
      </c>
      <c r="L848" t="s">
        <v>41</v>
      </c>
      <c r="M848" t="s">
        <v>34</v>
      </c>
      <c r="N848" s="2">
        <v>71832</v>
      </c>
      <c r="O848">
        <v>1</v>
      </c>
      <c r="P848" t="s">
        <v>35</v>
      </c>
      <c r="Q848" s="1">
        <v>42513</v>
      </c>
      <c r="R848" t="s">
        <v>35</v>
      </c>
      <c r="S848">
        <v>6</v>
      </c>
      <c r="T848">
        <v>6</v>
      </c>
      <c r="U848">
        <v>6</v>
      </c>
      <c r="V848">
        <v>1</v>
      </c>
    </row>
    <row r="849" spans="1:22" x14ac:dyDescent="0.25">
      <c r="A849" t="s">
        <v>757</v>
      </c>
      <c r="B849" t="s">
        <v>9142</v>
      </c>
      <c r="C849" t="s">
        <v>28</v>
      </c>
      <c r="D849">
        <v>27</v>
      </c>
      <c r="E849" t="s">
        <v>29</v>
      </c>
      <c r="F849" t="s">
        <v>30</v>
      </c>
      <c r="G849">
        <v>6</v>
      </c>
      <c r="H849" t="s">
        <v>8291</v>
      </c>
      <c r="I849" t="s">
        <v>124</v>
      </c>
      <c r="J849">
        <v>3</v>
      </c>
      <c r="K849" t="s">
        <v>32</v>
      </c>
      <c r="L849" t="s">
        <v>116</v>
      </c>
      <c r="M849" t="s">
        <v>34</v>
      </c>
      <c r="N849" s="2">
        <v>292500</v>
      </c>
      <c r="O849">
        <v>3</v>
      </c>
      <c r="P849" t="s">
        <v>35</v>
      </c>
      <c r="Q849" s="1">
        <v>42638</v>
      </c>
      <c r="R849" t="s">
        <v>35</v>
      </c>
      <c r="S849">
        <v>6</v>
      </c>
      <c r="T849">
        <v>5</v>
      </c>
      <c r="U849">
        <v>6</v>
      </c>
      <c r="V849">
        <v>2</v>
      </c>
    </row>
    <row r="850" spans="1:22" x14ac:dyDescent="0.25">
      <c r="A850" t="s">
        <v>1081</v>
      </c>
      <c r="B850" t="s">
        <v>9143</v>
      </c>
      <c r="C850" t="s">
        <v>49</v>
      </c>
      <c r="D850">
        <v>26</v>
      </c>
      <c r="E850" t="s">
        <v>55</v>
      </c>
      <c r="F850" t="s">
        <v>39</v>
      </c>
      <c r="G850">
        <v>8</v>
      </c>
      <c r="H850" t="s">
        <v>9769</v>
      </c>
      <c r="I850" t="s">
        <v>31</v>
      </c>
      <c r="J850">
        <v>2</v>
      </c>
      <c r="K850" t="s">
        <v>59</v>
      </c>
      <c r="L850" t="s">
        <v>41</v>
      </c>
      <c r="M850" t="s">
        <v>34</v>
      </c>
      <c r="N850" s="2">
        <v>61686</v>
      </c>
      <c r="O850">
        <v>1</v>
      </c>
      <c r="P850" t="s">
        <v>47</v>
      </c>
      <c r="Q850" s="1">
        <v>42808</v>
      </c>
      <c r="R850" t="s">
        <v>35</v>
      </c>
      <c r="S850">
        <v>5</v>
      </c>
      <c r="T850">
        <v>0</v>
      </c>
      <c r="U850">
        <v>0</v>
      </c>
      <c r="V850">
        <v>1</v>
      </c>
    </row>
    <row r="851" spans="1:22" x14ac:dyDescent="0.25">
      <c r="A851" t="s">
        <v>1493</v>
      </c>
      <c r="B851" t="s">
        <v>9144</v>
      </c>
      <c r="C851" t="s">
        <v>28</v>
      </c>
      <c r="D851">
        <v>24</v>
      </c>
      <c r="E851" t="s">
        <v>38</v>
      </c>
      <c r="F851" t="s">
        <v>30</v>
      </c>
      <c r="G851">
        <v>15</v>
      </c>
      <c r="H851" t="s">
        <v>9769</v>
      </c>
      <c r="I851" t="s">
        <v>31</v>
      </c>
      <c r="J851">
        <v>2</v>
      </c>
      <c r="K851" t="s">
        <v>44</v>
      </c>
      <c r="L851" t="s">
        <v>53</v>
      </c>
      <c r="M851" t="s">
        <v>97</v>
      </c>
      <c r="N851" s="2">
        <v>63078</v>
      </c>
      <c r="O851">
        <v>1</v>
      </c>
      <c r="P851" t="s">
        <v>35</v>
      </c>
      <c r="Q851" s="1">
        <v>42933</v>
      </c>
      <c r="R851" t="s">
        <v>35</v>
      </c>
      <c r="S851">
        <v>5</v>
      </c>
      <c r="T851">
        <v>5</v>
      </c>
      <c r="U851">
        <v>5</v>
      </c>
      <c r="V851">
        <v>2</v>
      </c>
    </row>
    <row r="852" spans="1:22" x14ac:dyDescent="0.25">
      <c r="A852" t="s">
        <v>427</v>
      </c>
      <c r="B852" t="s">
        <v>9145</v>
      </c>
      <c r="C852" t="s">
        <v>28</v>
      </c>
      <c r="D852">
        <v>27</v>
      </c>
      <c r="E852" t="s">
        <v>38</v>
      </c>
      <c r="F852" t="s">
        <v>30</v>
      </c>
      <c r="G852">
        <v>45</v>
      </c>
      <c r="H852" t="s">
        <v>8291</v>
      </c>
      <c r="I852" t="s">
        <v>31</v>
      </c>
      <c r="J852">
        <v>2</v>
      </c>
      <c r="K852" t="s">
        <v>32</v>
      </c>
      <c r="L852" t="s">
        <v>53</v>
      </c>
      <c r="M852" t="s">
        <v>50</v>
      </c>
      <c r="N852" s="2">
        <v>34579</v>
      </c>
      <c r="O852">
        <v>0</v>
      </c>
      <c r="P852" t="s">
        <v>35</v>
      </c>
      <c r="Q852" s="1">
        <v>42538</v>
      </c>
      <c r="R852" t="s">
        <v>35</v>
      </c>
      <c r="S852">
        <v>6</v>
      </c>
      <c r="T852">
        <v>4</v>
      </c>
      <c r="U852">
        <v>4</v>
      </c>
      <c r="V852">
        <v>4</v>
      </c>
    </row>
    <row r="853" spans="1:22" x14ac:dyDescent="0.25">
      <c r="A853" t="s">
        <v>249</v>
      </c>
      <c r="B853" t="s">
        <v>9146</v>
      </c>
      <c r="C853" t="s">
        <v>49</v>
      </c>
      <c r="D853">
        <v>24</v>
      </c>
      <c r="E853" t="s">
        <v>29</v>
      </c>
      <c r="F853" t="s">
        <v>30</v>
      </c>
      <c r="G853">
        <v>26</v>
      </c>
      <c r="H853" t="s">
        <v>8292</v>
      </c>
      <c r="I853" t="s">
        <v>56</v>
      </c>
      <c r="J853">
        <v>2</v>
      </c>
      <c r="K853" t="s">
        <v>74</v>
      </c>
      <c r="L853" t="s">
        <v>53</v>
      </c>
      <c r="M853" t="s">
        <v>50</v>
      </c>
      <c r="N853" s="2">
        <v>39048</v>
      </c>
      <c r="O853">
        <v>0</v>
      </c>
      <c r="P853" t="s">
        <v>35</v>
      </c>
      <c r="Q853" s="1">
        <v>42465</v>
      </c>
      <c r="R853" t="s">
        <v>35</v>
      </c>
      <c r="S853">
        <v>6</v>
      </c>
      <c r="T853">
        <v>1</v>
      </c>
      <c r="U853">
        <v>4</v>
      </c>
      <c r="V853">
        <v>1</v>
      </c>
    </row>
    <row r="854" spans="1:22" x14ac:dyDescent="0.25">
      <c r="A854" t="s">
        <v>1246</v>
      </c>
      <c r="B854" t="s">
        <v>9147</v>
      </c>
      <c r="C854" t="s">
        <v>49</v>
      </c>
      <c r="D854">
        <v>27</v>
      </c>
      <c r="E854" t="s">
        <v>29</v>
      </c>
      <c r="F854" t="s">
        <v>30</v>
      </c>
      <c r="G854">
        <v>16</v>
      </c>
      <c r="H854" t="s">
        <v>8291</v>
      </c>
      <c r="I854" t="s">
        <v>31</v>
      </c>
      <c r="J854">
        <v>1</v>
      </c>
      <c r="K854" t="s">
        <v>32</v>
      </c>
      <c r="L854" t="s">
        <v>33</v>
      </c>
      <c r="M854" t="s">
        <v>50</v>
      </c>
      <c r="N854" s="2">
        <v>54379</v>
      </c>
      <c r="O854">
        <v>0</v>
      </c>
      <c r="P854" t="s">
        <v>35</v>
      </c>
      <c r="Q854" s="1">
        <v>42647</v>
      </c>
      <c r="R854" t="s">
        <v>35</v>
      </c>
      <c r="S854">
        <v>6</v>
      </c>
      <c r="T854">
        <v>1</v>
      </c>
      <c r="U854">
        <v>2</v>
      </c>
      <c r="V854">
        <v>2</v>
      </c>
    </row>
    <row r="855" spans="1:22" x14ac:dyDescent="0.25">
      <c r="A855" t="s">
        <v>1239</v>
      </c>
      <c r="B855" t="s">
        <v>9148</v>
      </c>
      <c r="C855" t="s">
        <v>28</v>
      </c>
      <c r="D855">
        <v>25</v>
      </c>
      <c r="E855" t="s">
        <v>38</v>
      </c>
      <c r="F855" t="s">
        <v>39</v>
      </c>
      <c r="G855">
        <v>25</v>
      </c>
      <c r="H855" t="s">
        <v>8291</v>
      </c>
      <c r="I855" t="s">
        <v>43</v>
      </c>
      <c r="J855">
        <v>3</v>
      </c>
      <c r="K855" t="s">
        <v>40</v>
      </c>
      <c r="L855" t="s">
        <v>41</v>
      </c>
      <c r="M855" t="s">
        <v>34</v>
      </c>
      <c r="N855" s="2">
        <v>46283</v>
      </c>
      <c r="O855">
        <v>1</v>
      </c>
      <c r="P855" t="s">
        <v>35</v>
      </c>
      <c r="Q855" s="1">
        <v>42606</v>
      </c>
      <c r="R855" t="s">
        <v>35</v>
      </c>
      <c r="S855">
        <v>6</v>
      </c>
      <c r="T855">
        <v>5</v>
      </c>
      <c r="U855">
        <v>6</v>
      </c>
      <c r="V855">
        <v>1</v>
      </c>
    </row>
    <row r="856" spans="1:22" x14ac:dyDescent="0.25">
      <c r="A856" t="s">
        <v>493</v>
      </c>
      <c r="B856" t="s">
        <v>9149</v>
      </c>
      <c r="C856" t="s">
        <v>49</v>
      </c>
      <c r="D856">
        <v>43</v>
      </c>
      <c r="E856" t="s">
        <v>29</v>
      </c>
      <c r="F856" t="s">
        <v>30</v>
      </c>
      <c r="G856">
        <v>35</v>
      </c>
      <c r="H856" t="s">
        <v>8291</v>
      </c>
      <c r="I856" t="s">
        <v>31</v>
      </c>
      <c r="J856">
        <v>5</v>
      </c>
      <c r="K856" t="s">
        <v>44</v>
      </c>
      <c r="L856" t="s">
        <v>116</v>
      </c>
      <c r="M856" t="s">
        <v>50</v>
      </c>
      <c r="N856" s="2">
        <v>286660</v>
      </c>
      <c r="O856">
        <v>0</v>
      </c>
      <c r="P856" t="s">
        <v>35</v>
      </c>
      <c r="Q856" s="1">
        <v>44312</v>
      </c>
      <c r="R856" t="s">
        <v>35</v>
      </c>
      <c r="S856">
        <v>1</v>
      </c>
      <c r="T856">
        <v>0</v>
      </c>
      <c r="U856">
        <v>0</v>
      </c>
      <c r="V856">
        <v>1</v>
      </c>
    </row>
    <row r="857" spans="1:22" x14ac:dyDescent="0.25">
      <c r="A857" t="s">
        <v>89</v>
      </c>
      <c r="B857" t="s">
        <v>9150</v>
      </c>
      <c r="C857" t="s">
        <v>49</v>
      </c>
      <c r="D857">
        <v>26</v>
      </c>
      <c r="E857" t="s">
        <v>29</v>
      </c>
      <c r="F857" t="s">
        <v>30</v>
      </c>
      <c r="G857">
        <v>16</v>
      </c>
      <c r="H857" t="s">
        <v>8291</v>
      </c>
      <c r="I857" t="s">
        <v>65</v>
      </c>
      <c r="J857">
        <v>2</v>
      </c>
      <c r="K857" t="s">
        <v>52</v>
      </c>
      <c r="L857" t="s">
        <v>33</v>
      </c>
      <c r="M857" t="s">
        <v>34</v>
      </c>
      <c r="N857" s="2">
        <v>34630</v>
      </c>
      <c r="O857">
        <v>0</v>
      </c>
      <c r="P857" t="s">
        <v>35</v>
      </c>
      <c r="Q857" s="1">
        <v>42581</v>
      </c>
      <c r="R857" t="s">
        <v>35</v>
      </c>
      <c r="S857">
        <v>6</v>
      </c>
      <c r="T857">
        <v>2</v>
      </c>
      <c r="U857">
        <v>6</v>
      </c>
      <c r="V857">
        <v>0</v>
      </c>
    </row>
    <row r="858" spans="1:22" x14ac:dyDescent="0.25">
      <c r="A858" t="s">
        <v>131</v>
      </c>
      <c r="B858" t="s">
        <v>9151</v>
      </c>
      <c r="C858" t="s">
        <v>28</v>
      </c>
      <c r="D858">
        <v>24</v>
      </c>
      <c r="E858" t="s">
        <v>29</v>
      </c>
      <c r="F858" t="s">
        <v>30</v>
      </c>
      <c r="G858">
        <v>1</v>
      </c>
      <c r="H858" t="s">
        <v>8292</v>
      </c>
      <c r="I858" t="s">
        <v>31</v>
      </c>
      <c r="J858">
        <v>4</v>
      </c>
      <c r="K858" t="s">
        <v>44</v>
      </c>
      <c r="L858" t="s">
        <v>81</v>
      </c>
      <c r="M858" t="s">
        <v>34</v>
      </c>
      <c r="N858" s="2">
        <v>70849</v>
      </c>
      <c r="O858">
        <v>2</v>
      </c>
      <c r="P858" t="s">
        <v>35</v>
      </c>
      <c r="Q858" s="1">
        <v>42616</v>
      </c>
      <c r="R858" t="s">
        <v>35</v>
      </c>
      <c r="S858">
        <v>6</v>
      </c>
      <c r="T858">
        <v>0</v>
      </c>
      <c r="U858">
        <v>1</v>
      </c>
      <c r="V858">
        <v>6</v>
      </c>
    </row>
    <row r="859" spans="1:22" x14ac:dyDescent="0.25">
      <c r="A859" t="s">
        <v>236</v>
      </c>
      <c r="B859" t="s">
        <v>9152</v>
      </c>
      <c r="C859" t="s">
        <v>37</v>
      </c>
      <c r="D859">
        <v>26</v>
      </c>
      <c r="E859" t="s">
        <v>29</v>
      </c>
      <c r="F859" t="s">
        <v>39</v>
      </c>
      <c r="G859">
        <v>5</v>
      </c>
      <c r="H859" t="s">
        <v>8292</v>
      </c>
      <c r="I859" t="s">
        <v>31</v>
      </c>
      <c r="J859">
        <v>3</v>
      </c>
      <c r="K859" t="s">
        <v>69</v>
      </c>
      <c r="L859" t="s">
        <v>41</v>
      </c>
      <c r="M859" t="s">
        <v>34</v>
      </c>
      <c r="N859" s="2">
        <v>107966</v>
      </c>
      <c r="O859">
        <v>2</v>
      </c>
      <c r="P859" t="s">
        <v>35</v>
      </c>
      <c r="Q859" s="1">
        <v>42544</v>
      </c>
      <c r="R859" t="s">
        <v>35</v>
      </c>
      <c r="S859">
        <v>6</v>
      </c>
      <c r="T859">
        <v>6</v>
      </c>
      <c r="U859">
        <v>6</v>
      </c>
      <c r="V859">
        <v>6</v>
      </c>
    </row>
    <row r="860" spans="1:22" x14ac:dyDescent="0.25">
      <c r="A860" t="s">
        <v>1179</v>
      </c>
      <c r="B860" t="s">
        <v>9153</v>
      </c>
      <c r="C860" t="s">
        <v>37</v>
      </c>
      <c r="D860">
        <v>26</v>
      </c>
      <c r="E860" t="s">
        <v>29</v>
      </c>
      <c r="F860" t="s">
        <v>30</v>
      </c>
      <c r="G860">
        <v>8</v>
      </c>
      <c r="H860" t="s">
        <v>8292</v>
      </c>
      <c r="I860" t="s">
        <v>31</v>
      </c>
      <c r="J860">
        <v>2</v>
      </c>
      <c r="K860" t="s">
        <v>44</v>
      </c>
      <c r="L860" t="s">
        <v>33</v>
      </c>
      <c r="M860" t="s">
        <v>97</v>
      </c>
      <c r="N860" s="2">
        <v>27219</v>
      </c>
      <c r="O860">
        <v>2</v>
      </c>
      <c r="P860" t="s">
        <v>35</v>
      </c>
      <c r="Q860" s="1">
        <v>42598</v>
      </c>
      <c r="R860" t="s">
        <v>35</v>
      </c>
      <c r="S860">
        <v>6</v>
      </c>
      <c r="T860">
        <v>3</v>
      </c>
      <c r="U860">
        <v>5</v>
      </c>
      <c r="V860">
        <v>4</v>
      </c>
    </row>
    <row r="861" spans="1:22" x14ac:dyDescent="0.25">
      <c r="A861" t="s">
        <v>1330</v>
      </c>
      <c r="B861" t="s">
        <v>9154</v>
      </c>
      <c r="C861" t="s">
        <v>49</v>
      </c>
      <c r="D861">
        <v>24</v>
      </c>
      <c r="E861" t="s">
        <v>29</v>
      </c>
      <c r="F861" t="s">
        <v>39</v>
      </c>
      <c r="G861">
        <v>4</v>
      </c>
      <c r="H861" t="s">
        <v>8291</v>
      </c>
      <c r="I861" t="s">
        <v>124</v>
      </c>
      <c r="J861">
        <v>3</v>
      </c>
      <c r="K861" t="s">
        <v>62</v>
      </c>
      <c r="L861" t="s">
        <v>41</v>
      </c>
      <c r="M861" t="s">
        <v>34</v>
      </c>
      <c r="N861" s="2">
        <v>133274</v>
      </c>
      <c r="O861">
        <v>1</v>
      </c>
      <c r="P861" t="s">
        <v>35</v>
      </c>
      <c r="Q861" s="1">
        <v>42544</v>
      </c>
      <c r="R861" t="s">
        <v>35</v>
      </c>
      <c r="S861">
        <v>6</v>
      </c>
      <c r="T861">
        <v>2</v>
      </c>
      <c r="U861">
        <v>3</v>
      </c>
      <c r="V861">
        <v>1</v>
      </c>
    </row>
    <row r="862" spans="1:22" x14ac:dyDescent="0.25">
      <c r="A862" t="s">
        <v>1451</v>
      </c>
      <c r="B862" t="s">
        <v>9155</v>
      </c>
      <c r="C862" t="s">
        <v>49</v>
      </c>
      <c r="D862">
        <v>24</v>
      </c>
      <c r="E862" t="s">
        <v>29</v>
      </c>
      <c r="F862" t="s">
        <v>39</v>
      </c>
      <c r="G862">
        <v>16</v>
      </c>
      <c r="H862" t="s">
        <v>8291</v>
      </c>
      <c r="I862" t="s">
        <v>31</v>
      </c>
      <c r="J862">
        <v>2</v>
      </c>
      <c r="K862" t="s">
        <v>40</v>
      </c>
      <c r="L862" t="s">
        <v>41</v>
      </c>
      <c r="M862" t="s">
        <v>50</v>
      </c>
      <c r="N862" s="2">
        <v>43158</v>
      </c>
      <c r="O862">
        <v>0</v>
      </c>
      <c r="P862" t="s">
        <v>47</v>
      </c>
      <c r="Q862" s="1">
        <v>42764</v>
      </c>
      <c r="R862" t="s">
        <v>35</v>
      </c>
      <c r="S862">
        <v>5</v>
      </c>
      <c r="T862">
        <v>0</v>
      </c>
      <c r="U862">
        <v>5</v>
      </c>
      <c r="V862">
        <v>5</v>
      </c>
    </row>
    <row r="863" spans="1:22" x14ac:dyDescent="0.25">
      <c r="A863" t="s">
        <v>1090</v>
      </c>
      <c r="B863" t="s">
        <v>9156</v>
      </c>
      <c r="C863" t="s">
        <v>49</v>
      </c>
      <c r="D863">
        <v>24</v>
      </c>
      <c r="E863" t="s">
        <v>55</v>
      </c>
      <c r="F863" t="s">
        <v>144</v>
      </c>
      <c r="G863">
        <v>5</v>
      </c>
      <c r="H863" t="s">
        <v>8292</v>
      </c>
      <c r="I863" t="s">
        <v>56</v>
      </c>
      <c r="J863">
        <v>3</v>
      </c>
      <c r="K863" t="s">
        <v>144</v>
      </c>
      <c r="L863" t="s">
        <v>145</v>
      </c>
      <c r="M863" t="s">
        <v>97</v>
      </c>
      <c r="N863" s="2">
        <v>41745</v>
      </c>
      <c r="O863">
        <v>3</v>
      </c>
      <c r="P863" t="s">
        <v>35</v>
      </c>
      <c r="Q863" s="1">
        <v>43346</v>
      </c>
      <c r="R863" t="s">
        <v>35</v>
      </c>
      <c r="S863">
        <v>4</v>
      </c>
      <c r="T863">
        <v>2</v>
      </c>
      <c r="U863">
        <v>4</v>
      </c>
      <c r="V863">
        <v>0</v>
      </c>
    </row>
    <row r="864" spans="1:22" x14ac:dyDescent="0.25">
      <c r="A864" t="s">
        <v>1263</v>
      </c>
      <c r="B864" t="s">
        <v>9157</v>
      </c>
      <c r="C864" t="s">
        <v>49</v>
      </c>
      <c r="D864">
        <v>27</v>
      </c>
      <c r="E864" t="s">
        <v>55</v>
      </c>
      <c r="F864" t="s">
        <v>30</v>
      </c>
      <c r="G864">
        <v>8</v>
      </c>
      <c r="H864" t="s">
        <v>9769</v>
      </c>
      <c r="I864" t="s">
        <v>56</v>
      </c>
      <c r="J864">
        <v>1</v>
      </c>
      <c r="K864" t="s">
        <v>32</v>
      </c>
      <c r="L864" t="s">
        <v>116</v>
      </c>
      <c r="M864" t="s">
        <v>97</v>
      </c>
      <c r="N864" s="2">
        <v>152322</v>
      </c>
      <c r="O864">
        <v>1</v>
      </c>
      <c r="P864" t="s">
        <v>35</v>
      </c>
      <c r="Q864" s="1">
        <v>42477</v>
      </c>
      <c r="R864" t="s">
        <v>35</v>
      </c>
      <c r="S864">
        <v>6</v>
      </c>
      <c r="T864">
        <v>0</v>
      </c>
      <c r="U864">
        <v>5</v>
      </c>
      <c r="V864">
        <v>4</v>
      </c>
    </row>
    <row r="865" spans="1:22" x14ac:dyDescent="0.25">
      <c r="A865" t="s">
        <v>1278</v>
      </c>
      <c r="B865" t="s">
        <v>9158</v>
      </c>
      <c r="C865" t="s">
        <v>28</v>
      </c>
      <c r="D865">
        <v>24</v>
      </c>
      <c r="E865" t="s">
        <v>29</v>
      </c>
      <c r="F865" t="s">
        <v>39</v>
      </c>
      <c r="G865">
        <v>29</v>
      </c>
      <c r="H865" t="s">
        <v>8291</v>
      </c>
      <c r="I865" t="s">
        <v>124</v>
      </c>
      <c r="J865">
        <v>3</v>
      </c>
      <c r="K865" t="s">
        <v>69</v>
      </c>
      <c r="L865" t="s">
        <v>41</v>
      </c>
      <c r="M865" t="s">
        <v>34</v>
      </c>
      <c r="N865" s="2">
        <v>105859</v>
      </c>
      <c r="O865">
        <v>2</v>
      </c>
      <c r="P865" t="s">
        <v>35</v>
      </c>
      <c r="Q865" s="1">
        <v>42779</v>
      </c>
      <c r="R865" t="s">
        <v>35</v>
      </c>
      <c r="S865">
        <v>5</v>
      </c>
      <c r="T865">
        <v>5</v>
      </c>
      <c r="U865">
        <v>5</v>
      </c>
      <c r="V865">
        <v>3</v>
      </c>
    </row>
    <row r="866" spans="1:22" x14ac:dyDescent="0.25">
      <c r="A866" t="s">
        <v>515</v>
      </c>
      <c r="B866" t="s">
        <v>9159</v>
      </c>
      <c r="C866" t="s">
        <v>49</v>
      </c>
      <c r="D866">
        <v>21</v>
      </c>
      <c r="E866" t="s">
        <v>38</v>
      </c>
      <c r="F866" t="s">
        <v>39</v>
      </c>
      <c r="G866">
        <v>33</v>
      </c>
      <c r="H866" t="s">
        <v>8292</v>
      </c>
      <c r="I866" t="s">
        <v>31</v>
      </c>
      <c r="J866">
        <v>3</v>
      </c>
      <c r="K866" t="s">
        <v>40</v>
      </c>
      <c r="L866" t="s">
        <v>41</v>
      </c>
      <c r="M866" t="s">
        <v>97</v>
      </c>
      <c r="N866" s="2">
        <v>60810</v>
      </c>
      <c r="O866">
        <v>1</v>
      </c>
      <c r="P866" t="s">
        <v>35</v>
      </c>
      <c r="Q866" s="1">
        <v>44334</v>
      </c>
      <c r="R866" t="s">
        <v>35</v>
      </c>
      <c r="S866">
        <v>1</v>
      </c>
      <c r="T866">
        <v>0</v>
      </c>
      <c r="U866">
        <v>1</v>
      </c>
      <c r="V866">
        <v>1</v>
      </c>
    </row>
    <row r="867" spans="1:22" x14ac:dyDescent="0.25">
      <c r="A867" t="s">
        <v>1420</v>
      </c>
      <c r="B867" t="s">
        <v>9160</v>
      </c>
      <c r="C867" t="s">
        <v>28</v>
      </c>
      <c r="D867">
        <v>24</v>
      </c>
      <c r="E867" t="s">
        <v>29</v>
      </c>
      <c r="F867" t="s">
        <v>30</v>
      </c>
      <c r="G867">
        <v>30</v>
      </c>
      <c r="H867" t="s">
        <v>8291</v>
      </c>
      <c r="I867" t="s">
        <v>31</v>
      </c>
      <c r="J867">
        <v>3</v>
      </c>
      <c r="K867" t="s">
        <v>52</v>
      </c>
      <c r="L867" t="s">
        <v>33</v>
      </c>
      <c r="M867" t="s">
        <v>50</v>
      </c>
      <c r="N867" s="2">
        <v>26363</v>
      </c>
      <c r="O867">
        <v>0</v>
      </c>
      <c r="P867" t="s">
        <v>35</v>
      </c>
      <c r="Q867" s="1">
        <v>42575</v>
      </c>
      <c r="R867" t="s">
        <v>35</v>
      </c>
      <c r="S867">
        <v>6</v>
      </c>
      <c r="T867">
        <v>6</v>
      </c>
      <c r="U867">
        <v>6</v>
      </c>
      <c r="V867">
        <v>2</v>
      </c>
    </row>
    <row r="868" spans="1:22" x14ac:dyDescent="0.25">
      <c r="A868" t="s">
        <v>804</v>
      </c>
      <c r="B868" t="s">
        <v>9161</v>
      </c>
      <c r="C868" t="s">
        <v>49</v>
      </c>
      <c r="D868">
        <v>26</v>
      </c>
      <c r="E868" t="s">
        <v>29</v>
      </c>
      <c r="F868" t="s">
        <v>39</v>
      </c>
      <c r="G868">
        <v>29</v>
      </c>
      <c r="H868" t="s">
        <v>8292</v>
      </c>
      <c r="I868" t="s">
        <v>31</v>
      </c>
      <c r="J868">
        <v>1</v>
      </c>
      <c r="K868" t="s">
        <v>69</v>
      </c>
      <c r="L868" t="s">
        <v>93</v>
      </c>
      <c r="M868" t="s">
        <v>34</v>
      </c>
      <c r="N868" s="2">
        <v>172070</v>
      </c>
      <c r="O868">
        <v>1</v>
      </c>
      <c r="P868" t="s">
        <v>35</v>
      </c>
      <c r="Q868" s="1">
        <v>42834</v>
      </c>
      <c r="R868" t="s">
        <v>35</v>
      </c>
      <c r="S868">
        <v>5</v>
      </c>
      <c r="T868">
        <v>4</v>
      </c>
      <c r="U868">
        <v>4</v>
      </c>
      <c r="V868">
        <v>3</v>
      </c>
    </row>
    <row r="869" spans="1:22" x14ac:dyDescent="0.25">
      <c r="A869" t="s">
        <v>1232</v>
      </c>
      <c r="B869" t="s">
        <v>9162</v>
      </c>
      <c r="C869" t="s">
        <v>49</v>
      </c>
      <c r="D869">
        <v>25</v>
      </c>
      <c r="E869" t="s">
        <v>29</v>
      </c>
      <c r="F869" t="s">
        <v>30</v>
      </c>
      <c r="G869">
        <v>27</v>
      </c>
      <c r="H869" t="s">
        <v>8291</v>
      </c>
      <c r="I869" t="s">
        <v>124</v>
      </c>
      <c r="J869">
        <v>2</v>
      </c>
      <c r="K869" t="s">
        <v>44</v>
      </c>
      <c r="L869" t="s">
        <v>45</v>
      </c>
      <c r="M869" t="s">
        <v>34</v>
      </c>
      <c r="N869" s="2">
        <v>84770</v>
      </c>
      <c r="O869">
        <v>1</v>
      </c>
      <c r="P869" t="s">
        <v>47</v>
      </c>
      <c r="Q869" s="1">
        <v>42724</v>
      </c>
      <c r="R869" t="s">
        <v>35</v>
      </c>
      <c r="S869">
        <v>6</v>
      </c>
      <c r="T869">
        <v>0</v>
      </c>
      <c r="U869">
        <v>5</v>
      </c>
      <c r="V869">
        <v>0</v>
      </c>
    </row>
    <row r="870" spans="1:22" x14ac:dyDescent="0.25">
      <c r="A870" t="s">
        <v>403</v>
      </c>
      <c r="B870" t="s">
        <v>9163</v>
      </c>
      <c r="C870" t="s">
        <v>28</v>
      </c>
      <c r="D870">
        <v>25</v>
      </c>
      <c r="E870" t="s">
        <v>29</v>
      </c>
      <c r="F870" t="s">
        <v>39</v>
      </c>
      <c r="G870">
        <v>2</v>
      </c>
      <c r="H870" t="s">
        <v>8291</v>
      </c>
      <c r="I870" t="s">
        <v>43</v>
      </c>
      <c r="J870">
        <v>4</v>
      </c>
      <c r="K870" t="s">
        <v>62</v>
      </c>
      <c r="L870" t="s">
        <v>41</v>
      </c>
      <c r="M870" t="s">
        <v>34</v>
      </c>
      <c r="N870" s="2">
        <v>75555</v>
      </c>
      <c r="O870">
        <v>1</v>
      </c>
      <c r="P870" t="s">
        <v>35</v>
      </c>
      <c r="Q870" s="1">
        <v>42682</v>
      </c>
      <c r="R870" t="s">
        <v>35</v>
      </c>
      <c r="S870">
        <v>6</v>
      </c>
      <c r="T870">
        <v>5</v>
      </c>
      <c r="U870">
        <v>6</v>
      </c>
      <c r="V870">
        <v>4</v>
      </c>
    </row>
    <row r="871" spans="1:22" x14ac:dyDescent="0.25">
      <c r="A871" t="s">
        <v>739</v>
      </c>
      <c r="B871" t="s">
        <v>9164</v>
      </c>
      <c r="C871" t="s">
        <v>28</v>
      </c>
      <c r="D871">
        <v>25</v>
      </c>
      <c r="E871" t="s">
        <v>55</v>
      </c>
      <c r="F871" t="s">
        <v>30</v>
      </c>
      <c r="G871">
        <v>32</v>
      </c>
      <c r="H871" t="s">
        <v>8292</v>
      </c>
      <c r="I871" t="s">
        <v>124</v>
      </c>
      <c r="J871">
        <v>4</v>
      </c>
      <c r="K871" t="s">
        <v>32</v>
      </c>
      <c r="L871" t="s">
        <v>45</v>
      </c>
      <c r="M871" t="s">
        <v>34</v>
      </c>
      <c r="N871" s="2">
        <v>52614</v>
      </c>
      <c r="O871">
        <v>1</v>
      </c>
      <c r="P871" t="s">
        <v>35</v>
      </c>
      <c r="Q871" s="1">
        <v>42498</v>
      </c>
      <c r="R871" t="s">
        <v>35</v>
      </c>
      <c r="S871">
        <v>6</v>
      </c>
      <c r="T871">
        <v>4</v>
      </c>
      <c r="U871">
        <v>5</v>
      </c>
      <c r="V871">
        <v>1</v>
      </c>
    </row>
    <row r="872" spans="1:22" x14ac:dyDescent="0.25">
      <c r="A872" t="s">
        <v>656</v>
      </c>
      <c r="B872" t="s">
        <v>9165</v>
      </c>
      <c r="C872" t="s">
        <v>49</v>
      </c>
      <c r="D872">
        <v>27</v>
      </c>
      <c r="E872" t="s">
        <v>29</v>
      </c>
      <c r="F872" t="s">
        <v>144</v>
      </c>
      <c r="G872">
        <v>24</v>
      </c>
      <c r="H872" t="s">
        <v>8291</v>
      </c>
      <c r="I872" t="s">
        <v>124</v>
      </c>
      <c r="J872">
        <v>2</v>
      </c>
      <c r="K872" t="s">
        <v>74</v>
      </c>
      <c r="L872" t="s">
        <v>145</v>
      </c>
      <c r="M872" t="s">
        <v>97</v>
      </c>
      <c r="N872" s="2">
        <v>55206</v>
      </c>
      <c r="O872">
        <v>0</v>
      </c>
      <c r="P872" t="s">
        <v>35</v>
      </c>
      <c r="Q872" s="1">
        <v>42564</v>
      </c>
      <c r="R872" t="s">
        <v>35</v>
      </c>
      <c r="S872">
        <v>6</v>
      </c>
      <c r="T872">
        <v>1</v>
      </c>
      <c r="U872">
        <v>3</v>
      </c>
      <c r="V872">
        <v>4</v>
      </c>
    </row>
    <row r="873" spans="1:22" x14ac:dyDescent="0.25">
      <c r="A873" t="s">
        <v>694</v>
      </c>
      <c r="B873" t="s">
        <v>9166</v>
      </c>
      <c r="C873" t="s">
        <v>49</v>
      </c>
      <c r="D873">
        <v>23</v>
      </c>
      <c r="E873" t="s">
        <v>29</v>
      </c>
      <c r="F873" t="s">
        <v>39</v>
      </c>
      <c r="G873">
        <v>21</v>
      </c>
      <c r="H873" t="s">
        <v>8291</v>
      </c>
      <c r="I873" t="s">
        <v>31</v>
      </c>
      <c r="J873">
        <v>4</v>
      </c>
      <c r="K873" t="s">
        <v>69</v>
      </c>
      <c r="L873" t="s">
        <v>41</v>
      </c>
      <c r="M873" t="s">
        <v>50</v>
      </c>
      <c r="N873" s="2">
        <v>37626</v>
      </c>
      <c r="O873">
        <v>0</v>
      </c>
      <c r="P873" t="s">
        <v>35</v>
      </c>
      <c r="Q873" s="1">
        <v>42770</v>
      </c>
      <c r="R873" t="s">
        <v>35</v>
      </c>
      <c r="S873">
        <v>5</v>
      </c>
      <c r="T873">
        <v>4</v>
      </c>
      <c r="U873">
        <v>4</v>
      </c>
      <c r="V873">
        <v>2</v>
      </c>
    </row>
    <row r="874" spans="1:22" x14ac:dyDescent="0.25">
      <c r="A874" t="s">
        <v>688</v>
      </c>
      <c r="B874" t="s">
        <v>9167</v>
      </c>
      <c r="C874" t="s">
        <v>28</v>
      </c>
      <c r="D874">
        <v>25</v>
      </c>
      <c r="E874" t="s">
        <v>38</v>
      </c>
      <c r="F874" t="s">
        <v>30</v>
      </c>
      <c r="G874">
        <v>21</v>
      </c>
      <c r="H874" t="s">
        <v>8291</v>
      </c>
      <c r="I874" t="s">
        <v>31</v>
      </c>
      <c r="J874">
        <v>4</v>
      </c>
      <c r="K874" t="s">
        <v>32</v>
      </c>
      <c r="L874" t="s">
        <v>116</v>
      </c>
      <c r="M874" t="s">
        <v>50</v>
      </c>
      <c r="N874" s="2">
        <v>182961</v>
      </c>
      <c r="O874">
        <v>0</v>
      </c>
      <c r="P874" t="s">
        <v>35</v>
      </c>
      <c r="Q874" s="1">
        <v>42689</v>
      </c>
      <c r="R874" t="s">
        <v>35</v>
      </c>
      <c r="S874">
        <v>6</v>
      </c>
      <c r="T874">
        <v>3</v>
      </c>
      <c r="U874">
        <v>5</v>
      </c>
      <c r="V874">
        <v>1</v>
      </c>
    </row>
    <row r="875" spans="1:22" x14ac:dyDescent="0.25">
      <c r="A875" t="s">
        <v>1334</v>
      </c>
      <c r="B875" t="s">
        <v>9168</v>
      </c>
      <c r="C875" t="s">
        <v>49</v>
      </c>
      <c r="D875">
        <v>27</v>
      </c>
      <c r="E875" t="s">
        <v>38</v>
      </c>
      <c r="F875" t="s">
        <v>30</v>
      </c>
      <c r="G875">
        <v>1</v>
      </c>
      <c r="H875" t="s">
        <v>8291</v>
      </c>
      <c r="I875" t="s">
        <v>31</v>
      </c>
      <c r="J875">
        <v>4</v>
      </c>
      <c r="K875" t="s">
        <v>44</v>
      </c>
      <c r="L875" t="s">
        <v>81</v>
      </c>
      <c r="M875" t="s">
        <v>34</v>
      </c>
      <c r="N875" s="2">
        <v>56302</v>
      </c>
      <c r="O875">
        <v>2</v>
      </c>
      <c r="P875" t="s">
        <v>47</v>
      </c>
      <c r="Q875" s="1">
        <v>42586</v>
      </c>
      <c r="R875" t="s">
        <v>35</v>
      </c>
      <c r="S875">
        <v>6</v>
      </c>
      <c r="T875">
        <v>3</v>
      </c>
      <c r="U875">
        <v>5</v>
      </c>
      <c r="V875">
        <v>4</v>
      </c>
    </row>
    <row r="876" spans="1:22" x14ac:dyDescent="0.25">
      <c r="A876" t="s">
        <v>951</v>
      </c>
      <c r="B876" t="s">
        <v>9169</v>
      </c>
      <c r="C876" t="s">
        <v>49</v>
      </c>
      <c r="D876">
        <v>25</v>
      </c>
      <c r="E876" t="s">
        <v>29</v>
      </c>
      <c r="F876" t="s">
        <v>30</v>
      </c>
      <c r="G876">
        <v>32</v>
      </c>
      <c r="H876" t="s">
        <v>8292</v>
      </c>
      <c r="I876" t="s">
        <v>124</v>
      </c>
      <c r="J876">
        <v>3</v>
      </c>
      <c r="K876" t="s">
        <v>32</v>
      </c>
      <c r="L876" t="s">
        <v>33</v>
      </c>
      <c r="M876" t="s">
        <v>34</v>
      </c>
      <c r="N876" s="2">
        <v>35586</v>
      </c>
      <c r="O876">
        <v>0</v>
      </c>
      <c r="P876" t="s">
        <v>35</v>
      </c>
      <c r="Q876" s="1">
        <v>42783</v>
      </c>
      <c r="R876" t="s">
        <v>35</v>
      </c>
      <c r="S876">
        <v>5</v>
      </c>
      <c r="T876">
        <v>4</v>
      </c>
      <c r="U876">
        <v>5</v>
      </c>
      <c r="V876">
        <v>0</v>
      </c>
    </row>
    <row r="877" spans="1:22" x14ac:dyDescent="0.25">
      <c r="A877" t="s">
        <v>944</v>
      </c>
      <c r="B877" t="s">
        <v>9170</v>
      </c>
      <c r="C877" t="s">
        <v>49</v>
      </c>
      <c r="D877">
        <v>24</v>
      </c>
      <c r="E877" t="s">
        <v>29</v>
      </c>
      <c r="F877" t="s">
        <v>30</v>
      </c>
      <c r="G877">
        <v>20</v>
      </c>
      <c r="H877" t="s">
        <v>8291</v>
      </c>
      <c r="I877" t="s">
        <v>31</v>
      </c>
      <c r="J877">
        <v>1</v>
      </c>
      <c r="K877" t="s">
        <v>44</v>
      </c>
      <c r="L877" t="s">
        <v>33</v>
      </c>
      <c r="M877" t="s">
        <v>97</v>
      </c>
      <c r="N877" s="2">
        <v>32930</v>
      </c>
      <c r="O877">
        <v>2</v>
      </c>
      <c r="P877" t="s">
        <v>47</v>
      </c>
      <c r="Q877" s="1">
        <v>43732</v>
      </c>
      <c r="R877" t="s">
        <v>35</v>
      </c>
      <c r="S877">
        <v>3</v>
      </c>
      <c r="T877">
        <v>3</v>
      </c>
      <c r="U877">
        <v>3</v>
      </c>
      <c r="V877">
        <v>0</v>
      </c>
    </row>
    <row r="878" spans="1:22" x14ac:dyDescent="0.25">
      <c r="A878" t="s">
        <v>749</v>
      </c>
      <c r="B878" t="s">
        <v>9171</v>
      </c>
      <c r="C878" t="s">
        <v>49</v>
      </c>
      <c r="D878">
        <v>26</v>
      </c>
      <c r="E878" t="s">
        <v>29</v>
      </c>
      <c r="F878" t="s">
        <v>39</v>
      </c>
      <c r="G878">
        <v>4</v>
      </c>
      <c r="H878" t="s">
        <v>8292</v>
      </c>
      <c r="I878" t="s">
        <v>43</v>
      </c>
      <c r="J878">
        <v>2</v>
      </c>
      <c r="K878" t="s">
        <v>62</v>
      </c>
      <c r="L878" t="s">
        <v>41</v>
      </c>
      <c r="M878" t="s">
        <v>34</v>
      </c>
      <c r="N878" s="2">
        <v>82147</v>
      </c>
      <c r="O878">
        <v>2</v>
      </c>
      <c r="P878" t="s">
        <v>35</v>
      </c>
      <c r="Q878" s="1">
        <v>42709</v>
      </c>
      <c r="R878" t="s">
        <v>35</v>
      </c>
      <c r="S878">
        <v>6</v>
      </c>
      <c r="T878">
        <v>2</v>
      </c>
      <c r="U878">
        <v>4</v>
      </c>
      <c r="V878">
        <v>3</v>
      </c>
    </row>
    <row r="879" spans="1:22" x14ac:dyDescent="0.25">
      <c r="A879" t="s">
        <v>608</v>
      </c>
      <c r="B879" t="s">
        <v>9172</v>
      </c>
      <c r="C879" t="s">
        <v>28</v>
      </c>
      <c r="D879">
        <v>23</v>
      </c>
      <c r="E879" t="s">
        <v>29</v>
      </c>
      <c r="F879" t="s">
        <v>30</v>
      </c>
      <c r="G879">
        <v>6</v>
      </c>
      <c r="H879" t="s">
        <v>8291</v>
      </c>
      <c r="I879" t="s">
        <v>124</v>
      </c>
      <c r="J879">
        <v>4</v>
      </c>
      <c r="K879" t="s">
        <v>74</v>
      </c>
      <c r="L879" t="s">
        <v>33</v>
      </c>
      <c r="M879" t="s">
        <v>34</v>
      </c>
      <c r="N879" s="2">
        <v>87483</v>
      </c>
      <c r="O879">
        <v>1</v>
      </c>
      <c r="P879" t="s">
        <v>47</v>
      </c>
      <c r="Q879" s="1">
        <v>42800</v>
      </c>
      <c r="R879" t="s">
        <v>35</v>
      </c>
      <c r="S879">
        <v>5</v>
      </c>
      <c r="T879">
        <v>1</v>
      </c>
      <c r="U879">
        <v>2</v>
      </c>
      <c r="V879">
        <v>0</v>
      </c>
    </row>
    <row r="880" spans="1:22" x14ac:dyDescent="0.25">
      <c r="A880" t="s">
        <v>230</v>
      </c>
      <c r="B880" t="s">
        <v>9173</v>
      </c>
      <c r="C880" t="s">
        <v>49</v>
      </c>
      <c r="D880">
        <v>25</v>
      </c>
      <c r="E880" t="s">
        <v>55</v>
      </c>
      <c r="F880" t="s">
        <v>30</v>
      </c>
      <c r="G880">
        <v>27</v>
      </c>
      <c r="H880" t="s">
        <v>8292</v>
      </c>
      <c r="I880" t="s">
        <v>124</v>
      </c>
      <c r="J880">
        <v>4</v>
      </c>
      <c r="K880" t="s">
        <v>52</v>
      </c>
      <c r="L880" t="s">
        <v>33</v>
      </c>
      <c r="M880" t="s">
        <v>34</v>
      </c>
      <c r="N880" s="2">
        <v>28288</v>
      </c>
      <c r="O880">
        <v>2</v>
      </c>
      <c r="P880" t="s">
        <v>35</v>
      </c>
      <c r="Q880" s="1">
        <v>42795</v>
      </c>
      <c r="R880" t="s">
        <v>35</v>
      </c>
      <c r="S880">
        <v>5</v>
      </c>
      <c r="T880">
        <v>5</v>
      </c>
      <c r="U880">
        <v>5</v>
      </c>
      <c r="V880">
        <v>0</v>
      </c>
    </row>
    <row r="881" spans="1:22" x14ac:dyDescent="0.25">
      <c r="A881" t="s">
        <v>636</v>
      </c>
      <c r="B881" t="s">
        <v>9174</v>
      </c>
      <c r="C881" t="s">
        <v>28</v>
      </c>
      <c r="D881">
        <v>25</v>
      </c>
      <c r="E881" t="s">
        <v>29</v>
      </c>
      <c r="F881" t="s">
        <v>30</v>
      </c>
      <c r="G881">
        <v>2</v>
      </c>
      <c r="H881" t="s">
        <v>8291</v>
      </c>
      <c r="I881" t="s">
        <v>31</v>
      </c>
      <c r="J881">
        <v>3</v>
      </c>
      <c r="K881" t="s">
        <v>44</v>
      </c>
      <c r="L881" t="s">
        <v>116</v>
      </c>
      <c r="M881" t="s">
        <v>34</v>
      </c>
      <c r="N881" s="2">
        <v>217544</v>
      </c>
      <c r="O881">
        <v>0</v>
      </c>
      <c r="P881" t="s">
        <v>35</v>
      </c>
      <c r="Q881" s="1">
        <v>42485</v>
      </c>
      <c r="R881" t="s">
        <v>35</v>
      </c>
      <c r="S881">
        <v>6</v>
      </c>
      <c r="T881">
        <v>5</v>
      </c>
      <c r="U881">
        <v>6</v>
      </c>
      <c r="V881">
        <v>6</v>
      </c>
    </row>
    <row r="882" spans="1:22" x14ac:dyDescent="0.25">
      <c r="A882" t="s">
        <v>297</v>
      </c>
      <c r="B882" t="s">
        <v>9175</v>
      </c>
      <c r="C882" t="s">
        <v>28</v>
      </c>
      <c r="D882">
        <v>24</v>
      </c>
      <c r="E882" t="s">
        <v>29</v>
      </c>
      <c r="F882" t="s">
        <v>39</v>
      </c>
      <c r="G882">
        <v>13</v>
      </c>
      <c r="H882" t="s">
        <v>8291</v>
      </c>
      <c r="I882" t="s">
        <v>124</v>
      </c>
      <c r="J882">
        <v>2</v>
      </c>
      <c r="K882" t="s">
        <v>62</v>
      </c>
      <c r="L882" t="s">
        <v>41</v>
      </c>
      <c r="M882" t="s">
        <v>34</v>
      </c>
      <c r="N882" s="2">
        <v>64852</v>
      </c>
      <c r="O882">
        <v>1</v>
      </c>
      <c r="P882" t="s">
        <v>35</v>
      </c>
      <c r="Q882" s="1">
        <v>42799</v>
      </c>
      <c r="R882" t="s">
        <v>35</v>
      </c>
      <c r="S882">
        <v>5</v>
      </c>
      <c r="T882">
        <v>1</v>
      </c>
      <c r="U882">
        <v>5</v>
      </c>
      <c r="V882">
        <v>2</v>
      </c>
    </row>
    <row r="883" spans="1:22" x14ac:dyDescent="0.25">
      <c r="A883" t="s">
        <v>120</v>
      </c>
      <c r="B883" t="s">
        <v>9176</v>
      </c>
      <c r="C883" t="s">
        <v>28</v>
      </c>
      <c r="D883">
        <v>23</v>
      </c>
      <c r="E883" t="s">
        <v>29</v>
      </c>
      <c r="F883" t="s">
        <v>30</v>
      </c>
      <c r="G883">
        <v>33</v>
      </c>
      <c r="H883" t="s">
        <v>8292</v>
      </c>
      <c r="I883" t="s">
        <v>96</v>
      </c>
      <c r="J883">
        <v>2</v>
      </c>
      <c r="K883" t="s">
        <v>32</v>
      </c>
      <c r="L883" t="s">
        <v>53</v>
      </c>
      <c r="M883" t="s">
        <v>34</v>
      </c>
      <c r="N883" s="2">
        <v>26198</v>
      </c>
      <c r="O883">
        <v>1</v>
      </c>
      <c r="P883" t="s">
        <v>47</v>
      </c>
      <c r="Q883" s="1">
        <v>42829</v>
      </c>
      <c r="R883" t="s">
        <v>35</v>
      </c>
      <c r="S883">
        <v>5</v>
      </c>
      <c r="T883">
        <v>4</v>
      </c>
      <c r="U883">
        <v>4</v>
      </c>
      <c r="V883">
        <v>0</v>
      </c>
    </row>
    <row r="884" spans="1:22" x14ac:dyDescent="0.25">
      <c r="A884" t="s">
        <v>221</v>
      </c>
      <c r="B884" t="s">
        <v>9177</v>
      </c>
      <c r="C884" t="s">
        <v>49</v>
      </c>
      <c r="D884">
        <v>25</v>
      </c>
      <c r="E884" t="s">
        <v>29</v>
      </c>
      <c r="F884" t="s">
        <v>30</v>
      </c>
      <c r="G884">
        <v>9</v>
      </c>
      <c r="H884" t="s">
        <v>8292</v>
      </c>
      <c r="I884" t="s">
        <v>31</v>
      </c>
      <c r="J884">
        <v>3</v>
      </c>
      <c r="K884" t="s">
        <v>32</v>
      </c>
      <c r="L884" t="s">
        <v>33</v>
      </c>
      <c r="M884" t="s">
        <v>50</v>
      </c>
      <c r="N884" s="2">
        <v>39636</v>
      </c>
      <c r="O884">
        <v>0</v>
      </c>
      <c r="P884" t="s">
        <v>47</v>
      </c>
      <c r="Q884" s="1">
        <v>42572</v>
      </c>
      <c r="R884" t="s">
        <v>35</v>
      </c>
      <c r="S884">
        <v>6</v>
      </c>
      <c r="T884">
        <v>0</v>
      </c>
      <c r="U884">
        <v>5</v>
      </c>
      <c r="V884">
        <v>1</v>
      </c>
    </row>
    <row r="885" spans="1:22" x14ac:dyDescent="0.25">
      <c r="A885" t="s">
        <v>1105</v>
      </c>
      <c r="B885" t="s">
        <v>9178</v>
      </c>
      <c r="C885" t="s">
        <v>28</v>
      </c>
      <c r="D885">
        <v>26</v>
      </c>
      <c r="E885" t="s">
        <v>29</v>
      </c>
      <c r="F885" t="s">
        <v>30</v>
      </c>
      <c r="G885">
        <v>23</v>
      </c>
      <c r="H885" t="s">
        <v>8291</v>
      </c>
      <c r="I885" t="s">
        <v>31</v>
      </c>
      <c r="J885">
        <v>5</v>
      </c>
      <c r="K885" t="s">
        <v>32</v>
      </c>
      <c r="L885" t="s">
        <v>45</v>
      </c>
      <c r="M885" t="s">
        <v>34</v>
      </c>
      <c r="N885" s="2">
        <v>78934</v>
      </c>
      <c r="O885">
        <v>3</v>
      </c>
      <c r="P885" t="s">
        <v>35</v>
      </c>
      <c r="Q885" s="1">
        <v>43032</v>
      </c>
      <c r="R885" t="s">
        <v>35</v>
      </c>
      <c r="S885">
        <v>5</v>
      </c>
      <c r="T885">
        <v>2</v>
      </c>
      <c r="U885">
        <v>2</v>
      </c>
      <c r="V885">
        <v>4</v>
      </c>
    </row>
    <row r="886" spans="1:22" x14ac:dyDescent="0.25">
      <c r="A886" t="s">
        <v>373</v>
      </c>
      <c r="B886" t="s">
        <v>9179</v>
      </c>
      <c r="C886" t="s">
        <v>49</v>
      </c>
      <c r="D886">
        <v>37</v>
      </c>
      <c r="E886" t="s">
        <v>29</v>
      </c>
      <c r="F886" t="s">
        <v>39</v>
      </c>
      <c r="G886">
        <v>20</v>
      </c>
      <c r="H886" t="s">
        <v>9769</v>
      </c>
      <c r="I886" t="s">
        <v>31</v>
      </c>
      <c r="J886">
        <v>3</v>
      </c>
      <c r="K886" t="s">
        <v>62</v>
      </c>
      <c r="L886" t="s">
        <v>41</v>
      </c>
      <c r="M886" t="s">
        <v>34</v>
      </c>
      <c r="N886" s="2">
        <v>195447</v>
      </c>
      <c r="O886">
        <v>1</v>
      </c>
      <c r="P886" t="s">
        <v>47</v>
      </c>
      <c r="Q886" s="1">
        <v>43760</v>
      </c>
      <c r="R886" t="s">
        <v>35</v>
      </c>
      <c r="S886">
        <v>3</v>
      </c>
      <c r="T886">
        <v>3</v>
      </c>
      <c r="U886">
        <v>3</v>
      </c>
      <c r="V886">
        <v>3</v>
      </c>
    </row>
    <row r="887" spans="1:22" x14ac:dyDescent="0.25">
      <c r="A887" t="s">
        <v>496</v>
      </c>
      <c r="B887" t="s">
        <v>9180</v>
      </c>
      <c r="C887" t="s">
        <v>28</v>
      </c>
      <c r="D887">
        <v>33</v>
      </c>
      <c r="E887" t="s">
        <v>29</v>
      </c>
      <c r="F887" t="s">
        <v>30</v>
      </c>
      <c r="G887">
        <v>4</v>
      </c>
      <c r="H887" t="s">
        <v>8291</v>
      </c>
      <c r="I887" t="s">
        <v>43</v>
      </c>
      <c r="J887">
        <v>4</v>
      </c>
      <c r="K887" t="s">
        <v>32</v>
      </c>
      <c r="L887" t="s">
        <v>116</v>
      </c>
      <c r="M887" t="s">
        <v>50</v>
      </c>
      <c r="N887" s="2">
        <v>335261</v>
      </c>
      <c r="O887">
        <v>0</v>
      </c>
      <c r="P887" t="s">
        <v>35</v>
      </c>
      <c r="Q887" s="1">
        <v>42950</v>
      </c>
      <c r="R887" t="s">
        <v>35</v>
      </c>
      <c r="S887">
        <v>5</v>
      </c>
      <c r="T887">
        <v>5</v>
      </c>
      <c r="U887">
        <v>5</v>
      </c>
      <c r="V887">
        <v>0</v>
      </c>
    </row>
    <row r="888" spans="1:22" x14ac:dyDescent="0.25">
      <c r="A888" t="s">
        <v>556</v>
      </c>
      <c r="B888" t="s">
        <v>9181</v>
      </c>
      <c r="C888" t="s">
        <v>28</v>
      </c>
      <c r="D888">
        <v>24</v>
      </c>
      <c r="E888" t="s">
        <v>55</v>
      </c>
      <c r="F888" t="s">
        <v>39</v>
      </c>
      <c r="G888">
        <v>2</v>
      </c>
      <c r="H888" t="s">
        <v>8291</v>
      </c>
      <c r="I888" t="s">
        <v>65</v>
      </c>
      <c r="J888">
        <v>4</v>
      </c>
      <c r="K888" t="s">
        <v>40</v>
      </c>
      <c r="L888" t="s">
        <v>41</v>
      </c>
      <c r="M888" t="s">
        <v>50</v>
      </c>
      <c r="N888" s="2">
        <v>64277</v>
      </c>
      <c r="O888">
        <v>0</v>
      </c>
      <c r="P888" t="s">
        <v>35</v>
      </c>
      <c r="Q888" s="1">
        <v>43023</v>
      </c>
      <c r="R888" t="s">
        <v>35</v>
      </c>
      <c r="S888">
        <v>5</v>
      </c>
      <c r="T888">
        <v>4</v>
      </c>
      <c r="U888">
        <v>4</v>
      </c>
      <c r="V888">
        <v>5</v>
      </c>
    </row>
    <row r="889" spans="1:22" x14ac:dyDescent="0.25">
      <c r="A889" t="s">
        <v>396</v>
      </c>
      <c r="B889" t="s">
        <v>9182</v>
      </c>
      <c r="C889" t="s">
        <v>28</v>
      </c>
      <c r="D889">
        <v>24</v>
      </c>
      <c r="E889" t="s">
        <v>29</v>
      </c>
      <c r="F889" t="s">
        <v>30</v>
      </c>
      <c r="G889">
        <v>7</v>
      </c>
      <c r="H889" t="s">
        <v>8291</v>
      </c>
      <c r="I889" t="s">
        <v>56</v>
      </c>
      <c r="J889">
        <v>4</v>
      </c>
      <c r="K889" t="s">
        <v>32</v>
      </c>
      <c r="L889" t="s">
        <v>33</v>
      </c>
      <c r="M889" t="s">
        <v>34</v>
      </c>
      <c r="N889" s="2">
        <v>85074</v>
      </c>
      <c r="O889">
        <v>1</v>
      </c>
      <c r="P889" t="s">
        <v>35</v>
      </c>
      <c r="Q889" s="1">
        <v>43115</v>
      </c>
      <c r="R889" t="s">
        <v>35</v>
      </c>
      <c r="S889">
        <v>4</v>
      </c>
      <c r="T889">
        <v>1</v>
      </c>
      <c r="U889">
        <v>2</v>
      </c>
      <c r="V889">
        <v>4</v>
      </c>
    </row>
    <row r="890" spans="1:22" x14ac:dyDescent="0.25">
      <c r="A890" t="s">
        <v>497</v>
      </c>
      <c r="B890" t="s">
        <v>9183</v>
      </c>
      <c r="C890" t="s">
        <v>49</v>
      </c>
      <c r="D890">
        <v>24</v>
      </c>
      <c r="E890" t="s">
        <v>29</v>
      </c>
      <c r="F890" t="s">
        <v>39</v>
      </c>
      <c r="G890">
        <v>43</v>
      </c>
      <c r="H890" t="s">
        <v>8291</v>
      </c>
      <c r="I890" t="s">
        <v>31</v>
      </c>
      <c r="J890">
        <v>2</v>
      </c>
      <c r="K890" t="s">
        <v>62</v>
      </c>
      <c r="L890" t="s">
        <v>41</v>
      </c>
      <c r="M890" t="s">
        <v>97</v>
      </c>
      <c r="N890" s="2">
        <v>54841</v>
      </c>
      <c r="O890">
        <v>3</v>
      </c>
      <c r="P890" t="s">
        <v>47</v>
      </c>
      <c r="Q890" s="1">
        <v>43251</v>
      </c>
      <c r="R890" t="s">
        <v>35</v>
      </c>
      <c r="S890">
        <v>4</v>
      </c>
      <c r="T890">
        <v>3</v>
      </c>
      <c r="U890">
        <v>4</v>
      </c>
      <c r="V890">
        <v>0</v>
      </c>
    </row>
    <row r="891" spans="1:22" x14ac:dyDescent="0.25">
      <c r="A891" t="s">
        <v>750</v>
      </c>
      <c r="B891" t="s">
        <v>9184</v>
      </c>
      <c r="C891" t="s">
        <v>37</v>
      </c>
      <c r="D891">
        <v>28</v>
      </c>
      <c r="E891" t="s">
        <v>29</v>
      </c>
      <c r="F891" t="s">
        <v>30</v>
      </c>
      <c r="G891">
        <v>15</v>
      </c>
      <c r="H891" t="s">
        <v>8291</v>
      </c>
      <c r="I891" t="s">
        <v>96</v>
      </c>
      <c r="J891">
        <v>4</v>
      </c>
      <c r="K891" t="s">
        <v>44</v>
      </c>
      <c r="L891" t="s">
        <v>116</v>
      </c>
      <c r="M891" t="s">
        <v>50</v>
      </c>
      <c r="N891" s="2">
        <v>337046</v>
      </c>
      <c r="O891">
        <v>0</v>
      </c>
      <c r="P891" t="s">
        <v>35</v>
      </c>
      <c r="Q891" s="1">
        <v>43289</v>
      </c>
      <c r="R891" t="s">
        <v>35</v>
      </c>
      <c r="S891">
        <v>4</v>
      </c>
      <c r="T891">
        <v>3</v>
      </c>
      <c r="U891">
        <v>4</v>
      </c>
      <c r="V891">
        <v>0</v>
      </c>
    </row>
    <row r="892" spans="1:22" x14ac:dyDescent="0.25">
      <c r="A892" t="s">
        <v>1514</v>
      </c>
      <c r="B892" t="s">
        <v>9185</v>
      </c>
      <c r="C892" t="s">
        <v>49</v>
      </c>
      <c r="D892">
        <v>22</v>
      </c>
      <c r="E892" t="s">
        <v>29</v>
      </c>
      <c r="F892" t="s">
        <v>30</v>
      </c>
      <c r="G892">
        <v>45</v>
      </c>
      <c r="H892" t="s">
        <v>8292</v>
      </c>
      <c r="I892" t="s">
        <v>56</v>
      </c>
      <c r="J892">
        <v>3</v>
      </c>
      <c r="K892" t="s">
        <v>32</v>
      </c>
      <c r="L892" t="s">
        <v>81</v>
      </c>
      <c r="M892" t="s">
        <v>97</v>
      </c>
      <c r="N892" s="2">
        <v>80975</v>
      </c>
      <c r="O892">
        <v>3</v>
      </c>
      <c r="P892" t="s">
        <v>35</v>
      </c>
      <c r="Q892" s="1">
        <v>43358</v>
      </c>
      <c r="R892" t="s">
        <v>35</v>
      </c>
      <c r="S892">
        <v>4</v>
      </c>
      <c r="T892">
        <v>4</v>
      </c>
      <c r="U892">
        <v>4</v>
      </c>
      <c r="V892">
        <v>1</v>
      </c>
    </row>
    <row r="893" spans="1:22" x14ac:dyDescent="0.25">
      <c r="A893" t="s">
        <v>910</v>
      </c>
      <c r="B893" t="s">
        <v>9186</v>
      </c>
      <c r="C893" t="s">
        <v>28</v>
      </c>
      <c r="D893">
        <v>24</v>
      </c>
      <c r="E893" t="s">
        <v>55</v>
      </c>
      <c r="F893" t="s">
        <v>30</v>
      </c>
      <c r="G893">
        <v>35</v>
      </c>
      <c r="H893" t="s">
        <v>8291</v>
      </c>
      <c r="I893" t="s">
        <v>56</v>
      </c>
      <c r="J893">
        <v>3</v>
      </c>
      <c r="K893" t="s">
        <v>32</v>
      </c>
      <c r="L893" t="s">
        <v>33</v>
      </c>
      <c r="M893" t="s">
        <v>97</v>
      </c>
      <c r="N893" s="2">
        <v>65838</v>
      </c>
      <c r="O893">
        <v>3</v>
      </c>
      <c r="P893" t="s">
        <v>47</v>
      </c>
      <c r="Q893" s="1">
        <v>43268</v>
      </c>
      <c r="R893" t="s">
        <v>35</v>
      </c>
      <c r="S893">
        <v>4</v>
      </c>
      <c r="T893">
        <v>2</v>
      </c>
      <c r="U893">
        <v>2</v>
      </c>
      <c r="V893">
        <v>2</v>
      </c>
    </row>
    <row r="894" spans="1:22" x14ac:dyDescent="0.25">
      <c r="A894" t="s">
        <v>923</v>
      </c>
      <c r="B894" t="s">
        <v>9187</v>
      </c>
      <c r="C894" t="s">
        <v>49</v>
      </c>
      <c r="D894">
        <v>21</v>
      </c>
      <c r="E894" t="s">
        <v>38</v>
      </c>
      <c r="F894" t="s">
        <v>39</v>
      </c>
      <c r="G894">
        <v>40</v>
      </c>
      <c r="H894" t="s">
        <v>8291</v>
      </c>
      <c r="I894" t="s">
        <v>31</v>
      </c>
      <c r="J894">
        <v>3</v>
      </c>
      <c r="K894" t="s">
        <v>69</v>
      </c>
      <c r="L894" t="s">
        <v>41</v>
      </c>
      <c r="M894" t="s">
        <v>50</v>
      </c>
      <c r="N894" s="2">
        <v>59519</v>
      </c>
      <c r="O894">
        <v>0</v>
      </c>
      <c r="P894" t="s">
        <v>35</v>
      </c>
      <c r="Q894" s="1">
        <v>44304</v>
      </c>
      <c r="R894" t="s">
        <v>35</v>
      </c>
      <c r="S894">
        <v>1</v>
      </c>
      <c r="T894">
        <v>1</v>
      </c>
      <c r="U894">
        <v>1</v>
      </c>
      <c r="V894">
        <v>1</v>
      </c>
    </row>
    <row r="895" spans="1:22" x14ac:dyDescent="0.25">
      <c r="A895" t="s">
        <v>381</v>
      </c>
      <c r="B895" t="s">
        <v>9188</v>
      </c>
      <c r="C895" t="s">
        <v>49</v>
      </c>
      <c r="D895">
        <v>25</v>
      </c>
      <c r="E895" t="s">
        <v>29</v>
      </c>
      <c r="F895" t="s">
        <v>39</v>
      </c>
      <c r="G895">
        <v>4</v>
      </c>
      <c r="H895" t="s">
        <v>8291</v>
      </c>
      <c r="I895" t="s">
        <v>126</v>
      </c>
      <c r="J895">
        <v>3</v>
      </c>
      <c r="K895" t="s">
        <v>69</v>
      </c>
      <c r="L895" t="s">
        <v>41</v>
      </c>
      <c r="M895" t="s">
        <v>50</v>
      </c>
      <c r="N895" s="2">
        <v>48917</v>
      </c>
      <c r="O895">
        <v>0</v>
      </c>
      <c r="P895" t="s">
        <v>35</v>
      </c>
      <c r="Q895" s="1">
        <v>42966</v>
      </c>
      <c r="R895" t="s">
        <v>35</v>
      </c>
      <c r="S895">
        <v>5</v>
      </c>
      <c r="T895">
        <v>2</v>
      </c>
      <c r="U895">
        <v>4</v>
      </c>
      <c r="V895">
        <v>3</v>
      </c>
    </row>
    <row r="896" spans="1:22" x14ac:dyDescent="0.25">
      <c r="A896" t="s">
        <v>735</v>
      </c>
      <c r="B896" t="s">
        <v>9189</v>
      </c>
      <c r="C896" t="s">
        <v>37</v>
      </c>
      <c r="D896">
        <v>26</v>
      </c>
      <c r="E896" t="s">
        <v>55</v>
      </c>
      <c r="F896" t="s">
        <v>144</v>
      </c>
      <c r="G896">
        <v>23</v>
      </c>
      <c r="H896" t="s">
        <v>8291</v>
      </c>
      <c r="I896" t="s">
        <v>31</v>
      </c>
      <c r="J896">
        <v>3</v>
      </c>
      <c r="K896" t="s">
        <v>144</v>
      </c>
      <c r="L896" t="s">
        <v>346</v>
      </c>
      <c r="M896" t="s">
        <v>50</v>
      </c>
      <c r="N896" s="2">
        <v>240035</v>
      </c>
      <c r="O896">
        <v>0</v>
      </c>
      <c r="P896" t="s">
        <v>47</v>
      </c>
      <c r="Q896" s="1">
        <v>42950</v>
      </c>
      <c r="R896" t="s">
        <v>35</v>
      </c>
      <c r="S896">
        <v>5</v>
      </c>
      <c r="T896">
        <v>5</v>
      </c>
      <c r="U896">
        <v>5</v>
      </c>
      <c r="V896">
        <v>3</v>
      </c>
    </row>
    <row r="897" spans="1:22" x14ac:dyDescent="0.25">
      <c r="A897" t="s">
        <v>1521</v>
      </c>
      <c r="B897" t="s">
        <v>9190</v>
      </c>
      <c r="C897" t="s">
        <v>49</v>
      </c>
      <c r="D897">
        <v>31</v>
      </c>
      <c r="E897" t="s">
        <v>29</v>
      </c>
      <c r="F897" t="s">
        <v>30</v>
      </c>
      <c r="G897">
        <v>42</v>
      </c>
      <c r="H897" t="s">
        <v>8292</v>
      </c>
      <c r="I897" t="s">
        <v>31</v>
      </c>
      <c r="J897">
        <v>3</v>
      </c>
      <c r="K897" t="s">
        <v>44</v>
      </c>
      <c r="L897" t="s">
        <v>116</v>
      </c>
      <c r="M897" t="s">
        <v>34</v>
      </c>
      <c r="N897" s="2">
        <v>442820</v>
      </c>
      <c r="O897">
        <v>0</v>
      </c>
      <c r="P897" t="s">
        <v>47</v>
      </c>
      <c r="Q897" s="1">
        <v>43084</v>
      </c>
      <c r="R897" t="s">
        <v>35</v>
      </c>
      <c r="S897">
        <v>5</v>
      </c>
      <c r="T897">
        <v>1</v>
      </c>
      <c r="U897">
        <v>2</v>
      </c>
      <c r="V897">
        <v>2</v>
      </c>
    </row>
    <row r="898" spans="1:22" x14ac:dyDescent="0.25">
      <c r="A898" t="s">
        <v>1370</v>
      </c>
      <c r="B898" t="s">
        <v>9191</v>
      </c>
      <c r="C898" t="s">
        <v>37</v>
      </c>
      <c r="D898">
        <v>25</v>
      </c>
      <c r="E898" t="s">
        <v>29</v>
      </c>
      <c r="F898" t="s">
        <v>30</v>
      </c>
      <c r="G898">
        <v>8</v>
      </c>
      <c r="H898" t="s">
        <v>8291</v>
      </c>
      <c r="I898" t="s">
        <v>65</v>
      </c>
      <c r="J898">
        <v>3</v>
      </c>
      <c r="K898" t="s">
        <v>32</v>
      </c>
      <c r="L898" t="s">
        <v>81</v>
      </c>
      <c r="M898" t="s">
        <v>50</v>
      </c>
      <c r="N898" s="2">
        <v>126055</v>
      </c>
      <c r="O898">
        <v>0</v>
      </c>
      <c r="P898" t="s">
        <v>35</v>
      </c>
      <c r="Q898" s="1">
        <v>43268</v>
      </c>
      <c r="R898" t="s">
        <v>35</v>
      </c>
      <c r="S898">
        <v>4</v>
      </c>
      <c r="T898">
        <v>4</v>
      </c>
      <c r="U898">
        <v>4</v>
      </c>
      <c r="V898">
        <v>2</v>
      </c>
    </row>
    <row r="899" spans="1:22" x14ac:dyDescent="0.25">
      <c r="A899" t="s">
        <v>129</v>
      </c>
      <c r="B899" t="s">
        <v>9192</v>
      </c>
      <c r="C899" t="s">
        <v>49</v>
      </c>
      <c r="D899">
        <v>39</v>
      </c>
      <c r="E899" t="s">
        <v>38</v>
      </c>
      <c r="F899" t="s">
        <v>30</v>
      </c>
      <c r="G899">
        <v>25</v>
      </c>
      <c r="H899" t="s">
        <v>8291</v>
      </c>
      <c r="I899" t="s">
        <v>31</v>
      </c>
      <c r="J899">
        <v>4</v>
      </c>
      <c r="K899" t="s">
        <v>44</v>
      </c>
      <c r="L899" t="s">
        <v>116</v>
      </c>
      <c r="M899" t="s">
        <v>50</v>
      </c>
      <c r="N899" s="2">
        <v>300594</v>
      </c>
      <c r="O899">
        <v>0</v>
      </c>
      <c r="P899" t="s">
        <v>47</v>
      </c>
      <c r="Q899" s="1">
        <v>43214</v>
      </c>
      <c r="R899" t="s">
        <v>35</v>
      </c>
      <c r="S899">
        <v>4</v>
      </c>
      <c r="T899">
        <v>1</v>
      </c>
      <c r="U899">
        <v>4</v>
      </c>
      <c r="V899">
        <v>2</v>
      </c>
    </row>
    <row r="900" spans="1:22" x14ac:dyDescent="0.25">
      <c r="A900" t="s">
        <v>613</v>
      </c>
      <c r="B900" t="s">
        <v>9193</v>
      </c>
      <c r="C900" t="s">
        <v>28</v>
      </c>
      <c r="D900">
        <v>28</v>
      </c>
      <c r="E900" t="s">
        <v>55</v>
      </c>
      <c r="F900" t="s">
        <v>30</v>
      </c>
      <c r="G900">
        <v>24</v>
      </c>
      <c r="H900" t="s">
        <v>8292</v>
      </c>
      <c r="I900" t="s">
        <v>31</v>
      </c>
      <c r="J900">
        <v>4</v>
      </c>
      <c r="K900" t="s">
        <v>44</v>
      </c>
      <c r="L900" t="s">
        <v>45</v>
      </c>
      <c r="M900" t="s">
        <v>97</v>
      </c>
      <c r="N900" s="2">
        <v>193347</v>
      </c>
      <c r="O900">
        <v>2</v>
      </c>
      <c r="P900" t="s">
        <v>47</v>
      </c>
      <c r="Q900" s="1">
        <v>43229</v>
      </c>
      <c r="R900" t="s">
        <v>35</v>
      </c>
      <c r="S900">
        <v>4</v>
      </c>
      <c r="T900">
        <v>4</v>
      </c>
      <c r="U900">
        <v>4</v>
      </c>
      <c r="V900">
        <v>0</v>
      </c>
    </row>
    <row r="901" spans="1:22" x14ac:dyDescent="0.25">
      <c r="A901" t="s">
        <v>147</v>
      </c>
      <c r="B901" t="s">
        <v>9194</v>
      </c>
      <c r="C901" t="s">
        <v>49</v>
      </c>
      <c r="D901">
        <v>32</v>
      </c>
      <c r="E901" t="s">
        <v>29</v>
      </c>
      <c r="F901" t="s">
        <v>30</v>
      </c>
      <c r="G901">
        <v>16</v>
      </c>
      <c r="H901" t="s">
        <v>9769</v>
      </c>
      <c r="I901" t="s">
        <v>31</v>
      </c>
      <c r="J901">
        <v>3</v>
      </c>
      <c r="K901" t="s">
        <v>44</v>
      </c>
      <c r="L901" t="s">
        <v>45</v>
      </c>
      <c r="M901" t="s">
        <v>34</v>
      </c>
      <c r="N901" s="2">
        <v>228427</v>
      </c>
      <c r="O901">
        <v>1</v>
      </c>
      <c r="P901" t="s">
        <v>47</v>
      </c>
      <c r="Q901" s="1">
        <v>44353</v>
      </c>
      <c r="R901" t="s">
        <v>35</v>
      </c>
      <c r="S901">
        <v>1</v>
      </c>
      <c r="T901">
        <v>1</v>
      </c>
      <c r="U901">
        <v>1</v>
      </c>
      <c r="V901">
        <v>1</v>
      </c>
    </row>
    <row r="902" spans="1:22" x14ac:dyDescent="0.25">
      <c r="A902" t="s">
        <v>452</v>
      </c>
      <c r="B902" t="s">
        <v>9195</v>
      </c>
      <c r="C902" t="s">
        <v>28</v>
      </c>
      <c r="D902">
        <v>22</v>
      </c>
      <c r="E902" t="s">
        <v>29</v>
      </c>
      <c r="F902" t="s">
        <v>30</v>
      </c>
      <c r="G902">
        <v>11</v>
      </c>
      <c r="H902" t="s">
        <v>9769</v>
      </c>
      <c r="I902" t="s">
        <v>124</v>
      </c>
      <c r="J902">
        <v>3</v>
      </c>
      <c r="K902" t="s">
        <v>44</v>
      </c>
      <c r="L902" t="s">
        <v>33</v>
      </c>
      <c r="M902" t="s">
        <v>97</v>
      </c>
      <c r="N902" s="2">
        <v>74314</v>
      </c>
      <c r="O902">
        <v>1</v>
      </c>
      <c r="P902" t="s">
        <v>35</v>
      </c>
      <c r="Q902" s="1">
        <v>43173</v>
      </c>
      <c r="R902" t="s">
        <v>35</v>
      </c>
      <c r="S902">
        <v>4</v>
      </c>
      <c r="T902">
        <v>0</v>
      </c>
      <c r="U902">
        <v>1</v>
      </c>
      <c r="V902">
        <v>3</v>
      </c>
    </row>
    <row r="903" spans="1:22" x14ac:dyDescent="0.25">
      <c r="A903" t="s">
        <v>1332</v>
      </c>
      <c r="B903" t="s">
        <v>9196</v>
      </c>
      <c r="C903" t="s">
        <v>49</v>
      </c>
      <c r="D903">
        <v>25</v>
      </c>
      <c r="E903" t="s">
        <v>29</v>
      </c>
      <c r="F903" t="s">
        <v>30</v>
      </c>
      <c r="G903">
        <v>1</v>
      </c>
      <c r="H903" t="s">
        <v>9769</v>
      </c>
      <c r="I903" t="s">
        <v>96</v>
      </c>
      <c r="J903">
        <v>1</v>
      </c>
      <c r="K903" t="s">
        <v>32</v>
      </c>
      <c r="L903" t="s">
        <v>33</v>
      </c>
      <c r="M903" t="s">
        <v>34</v>
      </c>
      <c r="N903" s="2">
        <v>48570</v>
      </c>
      <c r="O903">
        <v>1</v>
      </c>
      <c r="P903" t="s">
        <v>47</v>
      </c>
      <c r="Q903" s="1">
        <v>43223</v>
      </c>
      <c r="R903" t="s">
        <v>35</v>
      </c>
      <c r="S903">
        <v>4</v>
      </c>
      <c r="T903">
        <v>4</v>
      </c>
      <c r="U903">
        <v>4</v>
      </c>
      <c r="V903">
        <v>1</v>
      </c>
    </row>
    <row r="904" spans="1:22" x14ac:dyDescent="0.25">
      <c r="A904" t="s">
        <v>1494</v>
      </c>
      <c r="B904" t="s">
        <v>9197</v>
      </c>
      <c r="C904" t="s">
        <v>28</v>
      </c>
      <c r="D904">
        <v>23</v>
      </c>
      <c r="E904" t="s">
        <v>29</v>
      </c>
      <c r="F904" t="s">
        <v>30</v>
      </c>
      <c r="G904">
        <v>5</v>
      </c>
      <c r="H904" t="s">
        <v>8291</v>
      </c>
      <c r="I904" t="s">
        <v>31</v>
      </c>
      <c r="J904">
        <v>2</v>
      </c>
      <c r="K904" t="s">
        <v>74</v>
      </c>
      <c r="L904" t="s">
        <v>45</v>
      </c>
      <c r="M904" t="s">
        <v>97</v>
      </c>
      <c r="N904" s="2">
        <v>77420</v>
      </c>
      <c r="O904">
        <v>2</v>
      </c>
      <c r="P904" t="s">
        <v>35</v>
      </c>
      <c r="Q904" s="1">
        <v>43397</v>
      </c>
      <c r="R904" t="s">
        <v>35</v>
      </c>
      <c r="S904">
        <v>4</v>
      </c>
      <c r="T904">
        <v>4</v>
      </c>
      <c r="U904">
        <v>4</v>
      </c>
      <c r="V904">
        <v>3</v>
      </c>
    </row>
    <row r="905" spans="1:22" x14ac:dyDescent="0.25">
      <c r="A905" t="s">
        <v>492</v>
      </c>
      <c r="B905" t="s">
        <v>9198</v>
      </c>
      <c r="C905" t="s">
        <v>28</v>
      </c>
      <c r="D905">
        <v>24</v>
      </c>
      <c r="E905" t="s">
        <v>29</v>
      </c>
      <c r="F905" t="s">
        <v>30</v>
      </c>
      <c r="G905">
        <v>18</v>
      </c>
      <c r="H905" t="s">
        <v>8291</v>
      </c>
      <c r="I905" t="s">
        <v>31</v>
      </c>
      <c r="J905">
        <v>3</v>
      </c>
      <c r="K905" t="s">
        <v>32</v>
      </c>
      <c r="L905" t="s">
        <v>33</v>
      </c>
      <c r="M905" t="s">
        <v>34</v>
      </c>
      <c r="N905" s="2">
        <v>29722</v>
      </c>
      <c r="O905">
        <v>1</v>
      </c>
      <c r="P905" t="s">
        <v>35</v>
      </c>
      <c r="Q905" s="1">
        <v>43775</v>
      </c>
      <c r="R905" t="s">
        <v>35</v>
      </c>
      <c r="S905">
        <v>3</v>
      </c>
      <c r="T905">
        <v>1</v>
      </c>
      <c r="U905">
        <v>3</v>
      </c>
      <c r="V905">
        <v>2</v>
      </c>
    </row>
    <row r="906" spans="1:22" x14ac:dyDescent="0.25">
      <c r="A906" t="s">
        <v>784</v>
      </c>
      <c r="B906" t="s">
        <v>9199</v>
      </c>
      <c r="C906" t="s">
        <v>28</v>
      </c>
      <c r="D906">
        <v>25</v>
      </c>
      <c r="E906" t="s">
        <v>29</v>
      </c>
      <c r="F906" t="s">
        <v>30</v>
      </c>
      <c r="G906">
        <v>16</v>
      </c>
      <c r="H906" t="s">
        <v>8292</v>
      </c>
      <c r="I906" t="s">
        <v>43</v>
      </c>
      <c r="J906">
        <v>3</v>
      </c>
      <c r="K906" t="s">
        <v>32</v>
      </c>
      <c r="L906" t="s">
        <v>53</v>
      </c>
      <c r="M906" t="s">
        <v>97</v>
      </c>
      <c r="N906" s="2">
        <v>37742</v>
      </c>
      <c r="O906">
        <v>1</v>
      </c>
      <c r="P906" t="s">
        <v>35</v>
      </c>
      <c r="Q906" s="1">
        <v>43081</v>
      </c>
      <c r="R906" t="s">
        <v>35</v>
      </c>
      <c r="S906">
        <v>5</v>
      </c>
      <c r="T906">
        <v>1</v>
      </c>
      <c r="U906">
        <v>3</v>
      </c>
      <c r="V906">
        <v>3</v>
      </c>
    </row>
    <row r="907" spans="1:22" x14ac:dyDescent="0.25">
      <c r="A907" t="s">
        <v>1458</v>
      </c>
      <c r="B907" t="s">
        <v>9200</v>
      </c>
      <c r="C907" t="s">
        <v>49</v>
      </c>
      <c r="D907">
        <v>25</v>
      </c>
      <c r="E907" t="s">
        <v>29</v>
      </c>
      <c r="F907" t="s">
        <v>144</v>
      </c>
      <c r="G907">
        <v>31</v>
      </c>
      <c r="H907" t="s">
        <v>8291</v>
      </c>
      <c r="I907" t="s">
        <v>124</v>
      </c>
      <c r="J907">
        <v>3</v>
      </c>
      <c r="K907" t="s">
        <v>40</v>
      </c>
      <c r="L907" t="s">
        <v>145</v>
      </c>
      <c r="M907" t="s">
        <v>34</v>
      </c>
      <c r="N907" s="2">
        <v>48797</v>
      </c>
      <c r="O907">
        <v>2</v>
      </c>
      <c r="P907" t="s">
        <v>35</v>
      </c>
      <c r="Q907" s="1">
        <v>43218</v>
      </c>
      <c r="R907" t="s">
        <v>35</v>
      </c>
      <c r="S907">
        <v>4</v>
      </c>
      <c r="T907">
        <v>2</v>
      </c>
      <c r="U907">
        <v>4</v>
      </c>
      <c r="V907">
        <v>4</v>
      </c>
    </row>
    <row r="908" spans="1:22" x14ac:dyDescent="0.25">
      <c r="A908" t="s">
        <v>786</v>
      </c>
      <c r="B908" t="s">
        <v>9201</v>
      </c>
      <c r="C908" t="s">
        <v>49</v>
      </c>
      <c r="D908">
        <v>24</v>
      </c>
      <c r="E908" t="s">
        <v>29</v>
      </c>
      <c r="F908" t="s">
        <v>30</v>
      </c>
      <c r="G908">
        <v>18</v>
      </c>
      <c r="H908" t="s">
        <v>8291</v>
      </c>
      <c r="I908" t="s">
        <v>124</v>
      </c>
      <c r="J908">
        <v>4</v>
      </c>
      <c r="K908" t="s">
        <v>44</v>
      </c>
      <c r="L908" t="s">
        <v>53</v>
      </c>
      <c r="M908" t="s">
        <v>97</v>
      </c>
      <c r="N908" s="2">
        <v>28539</v>
      </c>
      <c r="O908">
        <v>2</v>
      </c>
      <c r="P908" t="s">
        <v>35</v>
      </c>
      <c r="Q908" s="1">
        <v>43345</v>
      </c>
      <c r="R908" t="s">
        <v>35</v>
      </c>
      <c r="S908">
        <v>4</v>
      </c>
      <c r="T908">
        <v>1</v>
      </c>
      <c r="U908">
        <v>2</v>
      </c>
      <c r="V908">
        <v>1</v>
      </c>
    </row>
    <row r="909" spans="1:22" x14ac:dyDescent="0.25">
      <c r="A909" t="s">
        <v>1300</v>
      </c>
      <c r="B909" t="s">
        <v>9202</v>
      </c>
      <c r="C909" t="s">
        <v>49</v>
      </c>
      <c r="D909">
        <v>24</v>
      </c>
      <c r="E909" t="s">
        <v>29</v>
      </c>
      <c r="F909" t="s">
        <v>30</v>
      </c>
      <c r="G909">
        <v>33</v>
      </c>
      <c r="H909" t="s">
        <v>8292</v>
      </c>
      <c r="I909" t="s">
        <v>31</v>
      </c>
      <c r="J909">
        <v>3</v>
      </c>
      <c r="K909" t="s">
        <v>32</v>
      </c>
      <c r="L909" t="s">
        <v>81</v>
      </c>
      <c r="M909" t="s">
        <v>50</v>
      </c>
      <c r="N909" s="2">
        <v>115399</v>
      </c>
      <c r="O909">
        <v>0</v>
      </c>
      <c r="P909" t="s">
        <v>35</v>
      </c>
      <c r="Q909" s="1">
        <v>42956</v>
      </c>
      <c r="R909" t="s">
        <v>35</v>
      </c>
      <c r="S909">
        <v>5</v>
      </c>
      <c r="T909">
        <v>5</v>
      </c>
      <c r="U909">
        <v>5</v>
      </c>
      <c r="V909">
        <v>3</v>
      </c>
    </row>
    <row r="910" spans="1:22" x14ac:dyDescent="0.25">
      <c r="A910" t="s">
        <v>73</v>
      </c>
      <c r="B910" t="s">
        <v>9203</v>
      </c>
      <c r="C910" t="s">
        <v>28</v>
      </c>
      <c r="D910">
        <v>23</v>
      </c>
      <c r="E910" t="s">
        <v>29</v>
      </c>
      <c r="F910" t="s">
        <v>30</v>
      </c>
      <c r="G910">
        <v>8</v>
      </c>
      <c r="H910" t="s">
        <v>8292</v>
      </c>
      <c r="I910" t="s">
        <v>31</v>
      </c>
      <c r="J910">
        <v>4</v>
      </c>
      <c r="K910" t="s">
        <v>74</v>
      </c>
      <c r="L910" t="s">
        <v>33</v>
      </c>
      <c r="M910" t="s">
        <v>34</v>
      </c>
      <c r="N910" s="2">
        <v>42250</v>
      </c>
      <c r="O910">
        <v>2</v>
      </c>
      <c r="P910" t="s">
        <v>35</v>
      </c>
      <c r="Q910" s="1">
        <v>43185</v>
      </c>
      <c r="R910" t="s">
        <v>35</v>
      </c>
      <c r="S910">
        <v>4</v>
      </c>
      <c r="T910">
        <v>1</v>
      </c>
      <c r="U910">
        <v>2</v>
      </c>
      <c r="V910">
        <v>4</v>
      </c>
    </row>
    <row r="911" spans="1:22" x14ac:dyDescent="0.25">
      <c r="A911" t="s">
        <v>589</v>
      </c>
      <c r="B911" t="s">
        <v>9204</v>
      </c>
      <c r="C911" t="s">
        <v>28</v>
      </c>
      <c r="D911">
        <v>26</v>
      </c>
      <c r="E911" t="s">
        <v>29</v>
      </c>
      <c r="F911" t="s">
        <v>30</v>
      </c>
      <c r="G911">
        <v>35</v>
      </c>
      <c r="H911" t="s">
        <v>8291</v>
      </c>
      <c r="I911" t="s">
        <v>65</v>
      </c>
      <c r="J911">
        <v>4</v>
      </c>
      <c r="K911" t="s">
        <v>32</v>
      </c>
      <c r="L911" t="s">
        <v>116</v>
      </c>
      <c r="M911" t="s">
        <v>97</v>
      </c>
      <c r="N911" s="2">
        <v>292386</v>
      </c>
      <c r="O911">
        <v>2</v>
      </c>
      <c r="P911" t="s">
        <v>35</v>
      </c>
      <c r="Q911" s="1">
        <v>42961</v>
      </c>
      <c r="R911" t="s">
        <v>35</v>
      </c>
      <c r="S911">
        <v>5</v>
      </c>
      <c r="T911">
        <v>2</v>
      </c>
      <c r="U911">
        <v>2</v>
      </c>
      <c r="V911">
        <v>5</v>
      </c>
    </row>
    <row r="912" spans="1:22" x14ac:dyDescent="0.25">
      <c r="A912" t="s">
        <v>370</v>
      </c>
      <c r="B912" t="s">
        <v>9205</v>
      </c>
      <c r="C912" t="s">
        <v>37</v>
      </c>
      <c r="D912">
        <v>24</v>
      </c>
      <c r="E912" t="s">
        <v>29</v>
      </c>
      <c r="F912" t="s">
        <v>30</v>
      </c>
      <c r="G912">
        <v>26</v>
      </c>
      <c r="H912" t="s">
        <v>8291</v>
      </c>
      <c r="I912" t="s">
        <v>43</v>
      </c>
      <c r="J912">
        <v>2</v>
      </c>
      <c r="K912" t="s">
        <v>44</v>
      </c>
      <c r="L912" t="s">
        <v>33</v>
      </c>
      <c r="M912" t="s">
        <v>50</v>
      </c>
      <c r="N912" s="2">
        <v>34657</v>
      </c>
      <c r="O912">
        <v>0</v>
      </c>
      <c r="P912" t="s">
        <v>35</v>
      </c>
      <c r="Q912" s="1">
        <v>43060</v>
      </c>
      <c r="R912" t="s">
        <v>35</v>
      </c>
      <c r="S912">
        <v>5</v>
      </c>
      <c r="T912">
        <v>5</v>
      </c>
      <c r="U912">
        <v>5</v>
      </c>
      <c r="V912">
        <v>2</v>
      </c>
    </row>
    <row r="913" spans="1:22" x14ac:dyDescent="0.25">
      <c r="A913" t="s">
        <v>1036</v>
      </c>
      <c r="B913" t="s">
        <v>9206</v>
      </c>
      <c r="C913" t="s">
        <v>49</v>
      </c>
      <c r="D913">
        <v>24</v>
      </c>
      <c r="E913" t="s">
        <v>29</v>
      </c>
      <c r="F913" t="s">
        <v>30</v>
      </c>
      <c r="G913">
        <v>17</v>
      </c>
      <c r="H913" t="s">
        <v>8292</v>
      </c>
      <c r="I913" t="s">
        <v>124</v>
      </c>
      <c r="J913">
        <v>3</v>
      </c>
      <c r="K913" t="s">
        <v>32</v>
      </c>
      <c r="L913" t="s">
        <v>53</v>
      </c>
      <c r="M913" t="s">
        <v>34</v>
      </c>
      <c r="N913" s="2">
        <v>101408</v>
      </c>
      <c r="O913">
        <v>3</v>
      </c>
      <c r="P913" t="s">
        <v>35</v>
      </c>
      <c r="Q913" s="1">
        <v>43251</v>
      </c>
      <c r="R913" t="s">
        <v>35</v>
      </c>
      <c r="S913">
        <v>4</v>
      </c>
      <c r="T913">
        <v>0</v>
      </c>
      <c r="U913">
        <v>2</v>
      </c>
      <c r="V913">
        <v>1</v>
      </c>
    </row>
    <row r="914" spans="1:22" x14ac:dyDescent="0.25">
      <c r="A914" t="s">
        <v>616</v>
      </c>
      <c r="B914" t="s">
        <v>9207</v>
      </c>
      <c r="C914" t="s">
        <v>49</v>
      </c>
      <c r="D914">
        <v>38</v>
      </c>
      <c r="E914" t="s">
        <v>38</v>
      </c>
      <c r="F914" t="s">
        <v>30</v>
      </c>
      <c r="G914">
        <v>44</v>
      </c>
      <c r="H914" t="s">
        <v>8291</v>
      </c>
      <c r="I914" t="s">
        <v>31</v>
      </c>
      <c r="J914">
        <v>2</v>
      </c>
      <c r="K914" t="s">
        <v>44</v>
      </c>
      <c r="L914" t="s">
        <v>116</v>
      </c>
      <c r="M914" t="s">
        <v>50</v>
      </c>
      <c r="N914" s="2">
        <v>293425</v>
      </c>
      <c r="O914">
        <v>0</v>
      </c>
      <c r="P914" t="s">
        <v>47</v>
      </c>
      <c r="Q914" s="1">
        <v>42983</v>
      </c>
      <c r="R914" t="s">
        <v>35</v>
      </c>
      <c r="S914">
        <v>5</v>
      </c>
      <c r="T914">
        <v>4</v>
      </c>
      <c r="U914">
        <v>4</v>
      </c>
      <c r="V914">
        <v>4</v>
      </c>
    </row>
    <row r="915" spans="1:22" x14ac:dyDescent="0.25">
      <c r="A915" t="s">
        <v>1490</v>
      </c>
      <c r="B915" t="s">
        <v>9208</v>
      </c>
      <c r="C915" t="s">
        <v>49</v>
      </c>
      <c r="D915">
        <v>36</v>
      </c>
      <c r="E915" t="s">
        <v>29</v>
      </c>
      <c r="F915" t="s">
        <v>30</v>
      </c>
      <c r="G915">
        <v>14</v>
      </c>
      <c r="H915" t="s">
        <v>8291</v>
      </c>
      <c r="I915" t="s">
        <v>65</v>
      </c>
      <c r="J915">
        <v>3</v>
      </c>
      <c r="K915" t="s">
        <v>52</v>
      </c>
      <c r="L915" t="s">
        <v>45</v>
      </c>
      <c r="M915" t="s">
        <v>34</v>
      </c>
      <c r="N915" s="2">
        <v>251681</v>
      </c>
      <c r="O915">
        <v>1</v>
      </c>
      <c r="P915" t="s">
        <v>35</v>
      </c>
      <c r="Q915" s="1">
        <v>43324</v>
      </c>
      <c r="R915" t="s">
        <v>35</v>
      </c>
      <c r="S915">
        <v>4</v>
      </c>
      <c r="T915">
        <v>2</v>
      </c>
      <c r="U915">
        <v>3</v>
      </c>
      <c r="V915">
        <v>3</v>
      </c>
    </row>
    <row r="916" spans="1:22" x14ac:dyDescent="0.25">
      <c r="A916" t="s">
        <v>363</v>
      </c>
      <c r="B916" t="s">
        <v>9209</v>
      </c>
      <c r="C916" t="s">
        <v>28</v>
      </c>
      <c r="D916">
        <v>25</v>
      </c>
      <c r="E916" t="s">
        <v>29</v>
      </c>
      <c r="F916" t="s">
        <v>30</v>
      </c>
      <c r="G916">
        <v>11</v>
      </c>
      <c r="H916" t="s">
        <v>8292</v>
      </c>
      <c r="I916" t="s">
        <v>31</v>
      </c>
      <c r="J916">
        <v>2</v>
      </c>
      <c r="K916" t="s">
        <v>44</v>
      </c>
      <c r="L916" t="s">
        <v>116</v>
      </c>
      <c r="M916" t="s">
        <v>34</v>
      </c>
      <c r="N916" s="2">
        <v>285138</v>
      </c>
      <c r="O916">
        <v>1</v>
      </c>
      <c r="P916" t="s">
        <v>35</v>
      </c>
      <c r="Q916" s="1">
        <v>43180</v>
      </c>
      <c r="R916" t="s">
        <v>35</v>
      </c>
      <c r="S916">
        <v>4</v>
      </c>
      <c r="T916">
        <v>0</v>
      </c>
      <c r="U916">
        <v>3</v>
      </c>
      <c r="V916">
        <v>4</v>
      </c>
    </row>
    <row r="917" spans="1:22" x14ac:dyDescent="0.25">
      <c r="A917" t="s">
        <v>1235</v>
      </c>
      <c r="B917" t="s">
        <v>9210</v>
      </c>
      <c r="C917" t="s">
        <v>28</v>
      </c>
      <c r="D917">
        <v>36</v>
      </c>
      <c r="E917" t="s">
        <v>29</v>
      </c>
      <c r="F917" t="s">
        <v>30</v>
      </c>
      <c r="G917">
        <v>11</v>
      </c>
      <c r="H917" t="s">
        <v>8292</v>
      </c>
      <c r="I917" t="s">
        <v>56</v>
      </c>
      <c r="J917">
        <v>3</v>
      </c>
      <c r="K917" t="s">
        <v>44</v>
      </c>
      <c r="L917" t="s">
        <v>45</v>
      </c>
      <c r="M917" t="s">
        <v>34</v>
      </c>
      <c r="N917" s="2">
        <v>236739</v>
      </c>
      <c r="O917">
        <v>2</v>
      </c>
      <c r="P917" t="s">
        <v>35</v>
      </c>
      <c r="Q917" s="1">
        <v>43277</v>
      </c>
      <c r="R917" t="s">
        <v>35</v>
      </c>
      <c r="S917">
        <v>4</v>
      </c>
      <c r="T917">
        <v>3</v>
      </c>
      <c r="U917">
        <v>4</v>
      </c>
      <c r="V917">
        <v>3</v>
      </c>
    </row>
    <row r="918" spans="1:22" x14ac:dyDescent="0.25">
      <c r="A918" t="s">
        <v>1379</v>
      </c>
      <c r="B918" t="s">
        <v>9211</v>
      </c>
      <c r="C918" t="s">
        <v>28</v>
      </c>
      <c r="D918">
        <v>24</v>
      </c>
      <c r="E918" t="s">
        <v>29</v>
      </c>
      <c r="F918" t="s">
        <v>39</v>
      </c>
      <c r="G918">
        <v>31</v>
      </c>
      <c r="H918" t="s">
        <v>8291</v>
      </c>
      <c r="I918" t="s">
        <v>65</v>
      </c>
      <c r="J918">
        <v>4</v>
      </c>
      <c r="K918" t="s">
        <v>69</v>
      </c>
      <c r="L918" t="s">
        <v>41</v>
      </c>
      <c r="M918" t="s">
        <v>34</v>
      </c>
      <c r="N918" s="2">
        <v>105502</v>
      </c>
      <c r="O918">
        <v>2</v>
      </c>
      <c r="P918" t="s">
        <v>35</v>
      </c>
      <c r="Q918" s="1">
        <v>42990</v>
      </c>
      <c r="R918" t="s">
        <v>35</v>
      </c>
      <c r="S918">
        <v>5</v>
      </c>
      <c r="T918">
        <v>2</v>
      </c>
      <c r="U918">
        <v>5</v>
      </c>
      <c r="V918">
        <v>2</v>
      </c>
    </row>
    <row r="919" spans="1:22" x14ac:dyDescent="0.25">
      <c r="A919" t="s">
        <v>475</v>
      </c>
      <c r="B919" t="s">
        <v>9212</v>
      </c>
      <c r="C919" t="s">
        <v>28</v>
      </c>
      <c r="D919">
        <v>46</v>
      </c>
      <c r="E919" t="s">
        <v>29</v>
      </c>
      <c r="F919" t="s">
        <v>30</v>
      </c>
      <c r="G919">
        <v>39</v>
      </c>
      <c r="H919" t="s">
        <v>8291</v>
      </c>
      <c r="I919" t="s">
        <v>124</v>
      </c>
      <c r="J919">
        <v>3</v>
      </c>
      <c r="K919" t="s">
        <v>44</v>
      </c>
      <c r="L919" t="s">
        <v>86</v>
      </c>
      <c r="M919" t="s">
        <v>50</v>
      </c>
      <c r="N919" s="2">
        <v>381759</v>
      </c>
      <c r="O919">
        <v>0</v>
      </c>
      <c r="P919" t="s">
        <v>35</v>
      </c>
      <c r="Q919" s="1">
        <v>43266</v>
      </c>
      <c r="R919" t="s">
        <v>35</v>
      </c>
      <c r="S919">
        <v>4</v>
      </c>
      <c r="T919">
        <v>2</v>
      </c>
      <c r="U919">
        <v>4</v>
      </c>
      <c r="V919">
        <v>4</v>
      </c>
    </row>
    <row r="920" spans="1:22" x14ac:dyDescent="0.25">
      <c r="A920" t="s">
        <v>1401</v>
      </c>
      <c r="B920" t="s">
        <v>9213</v>
      </c>
      <c r="C920" t="s">
        <v>28</v>
      </c>
      <c r="D920">
        <v>22</v>
      </c>
      <c r="E920" t="s">
        <v>29</v>
      </c>
      <c r="F920" t="s">
        <v>39</v>
      </c>
      <c r="G920">
        <v>32</v>
      </c>
      <c r="H920" t="s">
        <v>8292</v>
      </c>
      <c r="I920" t="s">
        <v>124</v>
      </c>
      <c r="J920">
        <v>3</v>
      </c>
      <c r="K920" t="s">
        <v>40</v>
      </c>
      <c r="L920" t="s">
        <v>41</v>
      </c>
      <c r="M920" t="s">
        <v>34</v>
      </c>
      <c r="N920" s="2">
        <v>52318</v>
      </c>
      <c r="O920">
        <v>1</v>
      </c>
      <c r="P920" t="s">
        <v>35</v>
      </c>
      <c r="Q920" s="1">
        <v>43265</v>
      </c>
      <c r="R920" t="s">
        <v>35</v>
      </c>
      <c r="S920">
        <v>4</v>
      </c>
      <c r="T920">
        <v>4</v>
      </c>
      <c r="U920">
        <v>4</v>
      </c>
      <c r="V920">
        <v>0</v>
      </c>
    </row>
    <row r="921" spans="1:22" x14ac:dyDescent="0.25">
      <c r="A921" t="s">
        <v>217</v>
      </c>
      <c r="B921" t="s">
        <v>9214</v>
      </c>
      <c r="C921" t="s">
        <v>49</v>
      </c>
      <c r="D921">
        <v>26</v>
      </c>
      <c r="E921" t="s">
        <v>29</v>
      </c>
      <c r="F921" t="s">
        <v>30</v>
      </c>
      <c r="G921">
        <v>24</v>
      </c>
      <c r="H921" t="s">
        <v>8291</v>
      </c>
      <c r="I921" t="s">
        <v>31</v>
      </c>
      <c r="J921">
        <v>4</v>
      </c>
      <c r="K921" t="s">
        <v>44</v>
      </c>
      <c r="L921" t="s">
        <v>53</v>
      </c>
      <c r="M921" t="s">
        <v>97</v>
      </c>
      <c r="N921" s="2">
        <v>35757</v>
      </c>
      <c r="O921">
        <v>1</v>
      </c>
      <c r="P921" t="s">
        <v>35</v>
      </c>
      <c r="Q921" s="1">
        <v>42941</v>
      </c>
      <c r="R921" t="s">
        <v>35</v>
      </c>
      <c r="S921">
        <v>5</v>
      </c>
      <c r="T921">
        <v>3</v>
      </c>
      <c r="U921">
        <v>4</v>
      </c>
      <c r="V921">
        <v>0</v>
      </c>
    </row>
    <row r="922" spans="1:22" x14ac:dyDescent="0.25">
      <c r="A922" t="s">
        <v>1156</v>
      </c>
      <c r="B922" t="s">
        <v>9215</v>
      </c>
      <c r="C922" t="s">
        <v>28</v>
      </c>
      <c r="D922">
        <v>24</v>
      </c>
      <c r="E922" t="s">
        <v>38</v>
      </c>
      <c r="F922" t="s">
        <v>30</v>
      </c>
      <c r="G922">
        <v>14</v>
      </c>
      <c r="H922" t="s">
        <v>8291</v>
      </c>
      <c r="I922" t="s">
        <v>124</v>
      </c>
      <c r="J922">
        <v>4</v>
      </c>
      <c r="K922" t="s">
        <v>44</v>
      </c>
      <c r="L922" t="s">
        <v>53</v>
      </c>
      <c r="M922" t="s">
        <v>97</v>
      </c>
      <c r="N922" s="2">
        <v>67538</v>
      </c>
      <c r="O922">
        <v>1</v>
      </c>
      <c r="P922" t="s">
        <v>35</v>
      </c>
      <c r="Q922" s="1">
        <v>43309</v>
      </c>
      <c r="R922" t="s">
        <v>35</v>
      </c>
      <c r="S922">
        <v>4</v>
      </c>
      <c r="T922">
        <v>3</v>
      </c>
      <c r="U922">
        <v>4</v>
      </c>
      <c r="V922">
        <v>2</v>
      </c>
    </row>
    <row r="923" spans="1:22" x14ac:dyDescent="0.25">
      <c r="A923" t="s">
        <v>995</v>
      </c>
      <c r="B923" t="s">
        <v>9216</v>
      </c>
      <c r="C923" t="s">
        <v>49</v>
      </c>
      <c r="D923">
        <v>22</v>
      </c>
      <c r="E923" t="s">
        <v>29</v>
      </c>
      <c r="F923" t="s">
        <v>30</v>
      </c>
      <c r="G923">
        <v>2</v>
      </c>
      <c r="H923" t="s">
        <v>8292</v>
      </c>
      <c r="I923" t="s">
        <v>31</v>
      </c>
      <c r="J923">
        <v>4</v>
      </c>
      <c r="K923" t="s">
        <v>44</v>
      </c>
      <c r="L923" t="s">
        <v>53</v>
      </c>
      <c r="M923" t="s">
        <v>34</v>
      </c>
      <c r="N923" s="2">
        <v>39732</v>
      </c>
      <c r="O923">
        <v>1</v>
      </c>
      <c r="P923" t="s">
        <v>47</v>
      </c>
      <c r="Q923" s="1">
        <v>43108</v>
      </c>
      <c r="R923" t="s">
        <v>35</v>
      </c>
      <c r="S923">
        <v>4</v>
      </c>
      <c r="T923">
        <v>1</v>
      </c>
      <c r="U923">
        <v>2</v>
      </c>
      <c r="V923">
        <v>2</v>
      </c>
    </row>
    <row r="924" spans="1:22" x14ac:dyDescent="0.25">
      <c r="A924" t="s">
        <v>91</v>
      </c>
      <c r="B924" t="s">
        <v>9217</v>
      </c>
      <c r="C924" t="s">
        <v>49</v>
      </c>
      <c r="D924">
        <v>24</v>
      </c>
      <c r="E924" t="s">
        <v>29</v>
      </c>
      <c r="F924" t="s">
        <v>30</v>
      </c>
      <c r="G924">
        <v>5</v>
      </c>
      <c r="H924" t="s">
        <v>8292</v>
      </c>
      <c r="I924" t="s">
        <v>31</v>
      </c>
      <c r="J924">
        <v>1</v>
      </c>
      <c r="K924" t="s">
        <v>32</v>
      </c>
      <c r="L924" t="s">
        <v>53</v>
      </c>
      <c r="M924" t="s">
        <v>50</v>
      </c>
      <c r="N924" s="2">
        <v>100818</v>
      </c>
      <c r="O924">
        <v>0</v>
      </c>
      <c r="P924" t="s">
        <v>35</v>
      </c>
      <c r="Q924" s="1">
        <v>43093</v>
      </c>
      <c r="R924" t="s">
        <v>35</v>
      </c>
      <c r="S924">
        <v>5</v>
      </c>
      <c r="T924">
        <v>1</v>
      </c>
      <c r="U924">
        <v>3</v>
      </c>
      <c r="V924">
        <v>0</v>
      </c>
    </row>
    <row r="925" spans="1:22" x14ac:dyDescent="0.25">
      <c r="A925" t="s">
        <v>197</v>
      </c>
      <c r="B925" t="s">
        <v>9218</v>
      </c>
      <c r="C925" t="s">
        <v>49</v>
      </c>
      <c r="D925">
        <v>36</v>
      </c>
      <c r="E925" t="s">
        <v>55</v>
      </c>
      <c r="F925" t="s">
        <v>30</v>
      </c>
      <c r="G925">
        <v>35</v>
      </c>
      <c r="H925" t="s">
        <v>9769</v>
      </c>
      <c r="I925" t="s">
        <v>31</v>
      </c>
      <c r="J925">
        <v>1</v>
      </c>
      <c r="K925" t="s">
        <v>32</v>
      </c>
      <c r="L925" t="s">
        <v>81</v>
      </c>
      <c r="M925" t="s">
        <v>97</v>
      </c>
      <c r="N925" s="2">
        <v>356378</v>
      </c>
      <c r="O925">
        <v>1</v>
      </c>
      <c r="P925" t="s">
        <v>47</v>
      </c>
      <c r="Q925" s="1">
        <v>43250</v>
      </c>
      <c r="R925" t="s">
        <v>35</v>
      </c>
      <c r="S925">
        <v>4</v>
      </c>
      <c r="T925">
        <v>2</v>
      </c>
      <c r="U925">
        <v>4</v>
      </c>
      <c r="V925">
        <v>4</v>
      </c>
    </row>
    <row r="926" spans="1:22" x14ac:dyDescent="0.25">
      <c r="A926" t="s">
        <v>1440</v>
      </c>
      <c r="B926" t="s">
        <v>9219</v>
      </c>
      <c r="C926" t="s">
        <v>49</v>
      </c>
      <c r="D926">
        <v>25</v>
      </c>
      <c r="E926" t="s">
        <v>29</v>
      </c>
      <c r="F926" t="s">
        <v>30</v>
      </c>
      <c r="G926">
        <v>21</v>
      </c>
      <c r="H926" t="s">
        <v>8291</v>
      </c>
      <c r="I926" t="s">
        <v>31</v>
      </c>
      <c r="J926">
        <v>1</v>
      </c>
      <c r="K926" t="s">
        <v>32</v>
      </c>
      <c r="L926" t="s">
        <v>81</v>
      </c>
      <c r="M926" t="s">
        <v>97</v>
      </c>
      <c r="N926" s="2">
        <v>64398</v>
      </c>
      <c r="O926">
        <v>3</v>
      </c>
      <c r="P926" t="s">
        <v>35</v>
      </c>
      <c r="Q926" s="1">
        <v>42943</v>
      </c>
      <c r="R926" t="s">
        <v>35</v>
      </c>
      <c r="S926">
        <v>5</v>
      </c>
      <c r="T926">
        <v>2</v>
      </c>
      <c r="U926">
        <v>3</v>
      </c>
      <c r="V926">
        <v>3</v>
      </c>
    </row>
    <row r="927" spans="1:22" x14ac:dyDescent="0.25">
      <c r="A927" t="s">
        <v>318</v>
      </c>
      <c r="B927" t="s">
        <v>9220</v>
      </c>
      <c r="C927" t="s">
        <v>49</v>
      </c>
      <c r="D927">
        <v>35</v>
      </c>
      <c r="E927" t="s">
        <v>38</v>
      </c>
      <c r="F927" t="s">
        <v>30</v>
      </c>
      <c r="G927">
        <v>38</v>
      </c>
      <c r="H927" t="s">
        <v>8292</v>
      </c>
      <c r="I927" t="s">
        <v>124</v>
      </c>
      <c r="J927">
        <v>5</v>
      </c>
      <c r="K927" t="s">
        <v>32</v>
      </c>
      <c r="L927" t="s">
        <v>116</v>
      </c>
      <c r="M927" t="s">
        <v>50</v>
      </c>
      <c r="N927" s="2">
        <v>310285</v>
      </c>
      <c r="O927">
        <v>0</v>
      </c>
      <c r="P927" t="s">
        <v>47</v>
      </c>
      <c r="Q927" s="1">
        <v>43069</v>
      </c>
      <c r="R927" t="s">
        <v>35</v>
      </c>
      <c r="S927">
        <v>5</v>
      </c>
      <c r="T927">
        <v>4</v>
      </c>
      <c r="U927">
        <v>4</v>
      </c>
      <c r="V927">
        <v>3</v>
      </c>
    </row>
    <row r="928" spans="1:22" x14ac:dyDescent="0.25">
      <c r="A928" t="s">
        <v>637</v>
      </c>
      <c r="B928" t="s">
        <v>9221</v>
      </c>
      <c r="C928" t="s">
        <v>37</v>
      </c>
      <c r="D928">
        <v>24</v>
      </c>
      <c r="E928" t="s">
        <v>29</v>
      </c>
      <c r="F928" t="s">
        <v>30</v>
      </c>
      <c r="G928">
        <v>7</v>
      </c>
      <c r="H928" t="s">
        <v>8291</v>
      </c>
      <c r="I928" t="s">
        <v>43</v>
      </c>
      <c r="J928">
        <v>4</v>
      </c>
      <c r="K928" t="s">
        <v>44</v>
      </c>
      <c r="L928" t="s">
        <v>81</v>
      </c>
      <c r="M928" t="s">
        <v>34</v>
      </c>
      <c r="N928" s="2">
        <v>44256</v>
      </c>
      <c r="O928">
        <v>2</v>
      </c>
      <c r="P928" t="s">
        <v>35</v>
      </c>
      <c r="Q928" s="1">
        <v>43238</v>
      </c>
      <c r="R928" t="s">
        <v>35</v>
      </c>
      <c r="S928">
        <v>4</v>
      </c>
      <c r="T928">
        <v>2</v>
      </c>
      <c r="U928">
        <v>4</v>
      </c>
      <c r="V928">
        <v>3</v>
      </c>
    </row>
    <row r="929" spans="1:22" x14ac:dyDescent="0.25">
      <c r="A929" t="s">
        <v>133</v>
      </c>
      <c r="B929" t="s">
        <v>9222</v>
      </c>
      <c r="C929" t="s">
        <v>37</v>
      </c>
      <c r="D929">
        <v>26</v>
      </c>
      <c r="E929" t="s">
        <v>29</v>
      </c>
      <c r="F929" t="s">
        <v>30</v>
      </c>
      <c r="G929">
        <v>12</v>
      </c>
      <c r="H929" t="s">
        <v>8292</v>
      </c>
      <c r="I929" t="s">
        <v>31</v>
      </c>
      <c r="J929">
        <v>4</v>
      </c>
      <c r="K929" t="s">
        <v>44</v>
      </c>
      <c r="L929" t="s">
        <v>33</v>
      </c>
      <c r="M929" t="s">
        <v>50</v>
      </c>
      <c r="N929" s="2">
        <v>37530</v>
      </c>
      <c r="O929">
        <v>0</v>
      </c>
      <c r="P929" t="s">
        <v>35</v>
      </c>
      <c r="Q929" s="1">
        <v>42946</v>
      </c>
      <c r="R929" t="s">
        <v>35</v>
      </c>
      <c r="S929">
        <v>5</v>
      </c>
      <c r="T929">
        <v>5</v>
      </c>
      <c r="U929">
        <v>5</v>
      </c>
      <c r="V929">
        <v>5</v>
      </c>
    </row>
    <row r="930" spans="1:22" x14ac:dyDescent="0.25">
      <c r="A930" t="s">
        <v>265</v>
      </c>
      <c r="B930" t="s">
        <v>9223</v>
      </c>
      <c r="C930" t="s">
        <v>28</v>
      </c>
      <c r="D930">
        <v>22</v>
      </c>
      <c r="E930" t="s">
        <v>29</v>
      </c>
      <c r="F930" t="s">
        <v>30</v>
      </c>
      <c r="G930">
        <v>37</v>
      </c>
      <c r="H930" t="s">
        <v>9769</v>
      </c>
      <c r="I930" t="s">
        <v>56</v>
      </c>
      <c r="J930">
        <v>2</v>
      </c>
      <c r="K930" t="s">
        <v>32</v>
      </c>
      <c r="L930" t="s">
        <v>81</v>
      </c>
      <c r="M930" t="s">
        <v>97</v>
      </c>
      <c r="N930" s="2">
        <v>52314</v>
      </c>
      <c r="O930">
        <v>2</v>
      </c>
      <c r="P930" t="s">
        <v>35</v>
      </c>
      <c r="Q930" s="1">
        <v>43245</v>
      </c>
      <c r="R930" t="s">
        <v>35</v>
      </c>
      <c r="S930">
        <v>4</v>
      </c>
      <c r="T930">
        <v>0</v>
      </c>
      <c r="U930">
        <v>3</v>
      </c>
      <c r="V930">
        <v>0</v>
      </c>
    </row>
    <row r="931" spans="1:22" x14ac:dyDescent="0.25">
      <c r="A931" t="s">
        <v>822</v>
      </c>
      <c r="B931" t="s">
        <v>9224</v>
      </c>
      <c r="C931" t="s">
        <v>49</v>
      </c>
      <c r="D931">
        <v>25</v>
      </c>
      <c r="E931" t="s">
        <v>29</v>
      </c>
      <c r="F931" t="s">
        <v>30</v>
      </c>
      <c r="G931">
        <v>21</v>
      </c>
      <c r="H931" t="s">
        <v>8291</v>
      </c>
      <c r="I931" t="s">
        <v>31</v>
      </c>
      <c r="J931">
        <v>4</v>
      </c>
      <c r="K931" t="s">
        <v>32</v>
      </c>
      <c r="L931" t="s">
        <v>116</v>
      </c>
      <c r="M931" t="s">
        <v>34</v>
      </c>
      <c r="N931" s="2">
        <v>261970</v>
      </c>
      <c r="O931">
        <v>1</v>
      </c>
      <c r="P931" t="s">
        <v>47</v>
      </c>
      <c r="Q931" s="1">
        <v>42947</v>
      </c>
      <c r="R931" t="s">
        <v>35</v>
      </c>
      <c r="S931">
        <v>5</v>
      </c>
      <c r="T931">
        <v>4</v>
      </c>
      <c r="U931">
        <v>4</v>
      </c>
      <c r="V931">
        <v>3</v>
      </c>
    </row>
    <row r="932" spans="1:22" x14ac:dyDescent="0.25">
      <c r="A932" t="s">
        <v>766</v>
      </c>
      <c r="B932" t="s">
        <v>9225</v>
      </c>
      <c r="C932" t="s">
        <v>28</v>
      </c>
      <c r="D932">
        <v>23</v>
      </c>
      <c r="E932" t="s">
        <v>29</v>
      </c>
      <c r="F932" t="s">
        <v>39</v>
      </c>
      <c r="G932">
        <v>32</v>
      </c>
      <c r="H932" t="s">
        <v>8291</v>
      </c>
      <c r="I932" t="s">
        <v>31</v>
      </c>
      <c r="J932">
        <v>3</v>
      </c>
      <c r="K932" t="s">
        <v>62</v>
      </c>
      <c r="L932" t="s">
        <v>41</v>
      </c>
      <c r="M932" t="s">
        <v>50</v>
      </c>
      <c r="N932" s="2">
        <v>84558</v>
      </c>
      <c r="O932">
        <v>0</v>
      </c>
      <c r="P932" t="s">
        <v>35</v>
      </c>
      <c r="Q932" s="1">
        <v>43829</v>
      </c>
      <c r="R932" t="s">
        <v>35</v>
      </c>
      <c r="S932">
        <v>3</v>
      </c>
      <c r="T932">
        <v>3</v>
      </c>
      <c r="U932">
        <v>3</v>
      </c>
      <c r="V932">
        <v>2</v>
      </c>
    </row>
    <row r="933" spans="1:22" x14ac:dyDescent="0.25">
      <c r="A933" t="s">
        <v>630</v>
      </c>
      <c r="B933" t="s">
        <v>9226</v>
      </c>
      <c r="C933" t="s">
        <v>37</v>
      </c>
      <c r="D933">
        <v>25</v>
      </c>
      <c r="E933" t="s">
        <v>55</v>
      </c>
      <c r="F933" t="s">
        <v>30</v>
      </c>
      <c r="G933">
        <v>29</v>
      </c>
      <c r="H933" t="s">
        <v>8291</v>
      </c>
      <c r="I933" t="s">
        <v>31</v>
      </c>
      <c r="J933">
        <v>4</v>
      </c>
      <c r="K933" t="s">
        <v>44</v>
      </c>
      <c r="L933" t="s">
        <v>45</v>
      </c>
      <c r="M933" t="s">
        <v>50</v>
      </c>
      <c r="N933" s="2">
        <v>105411</v>
      </c>
      <c r="O933">
        <v>0</v>
      </c>
      <c r="P933" t="s">
        <v>35</v>
      </c>
      <c r="Q933" s="1">
        <v>43191</v>
      </c>
      <c r="R933" t="s">
        <v>35</v>
      </c>
      <c r="S933">
        <v>4</v>
      </c>
      <c r="T933">
        <v>2</v>
      </c>
      <c r="U933">
        <v>4</v>
      </c>
      <c r="V933">
        <v>2</v>
      </c>
    </row>
    <row r="934" spans="1:22" x14ac:dyDescent="0.25">
      <c r="A934" t="s">
        <v>702</v>
      </c>
      <c r="B934" t="s">
        <v>9227</v>
      </c>
      <c r="C934" t="s">
        <v>28</v>
      </c>
      <c r="D934">
        <v>25</v>
      </c>
      <c r="E934" t="s">
        <v>29</v>
      </c>
      <c r="F934" t="s">
        <v>39</v>
      </c>
      <c r="G934">
        <v>29</v>
      </c>
      <c r="H934" t="s">
        <v>8291</v>
      </c>
      <c r="I934" t="s">
        <v>31</v>
      </c>
      <c r="J934">
        <v>4</v>
      </c>
      <c r="K934" t="s">
        <v>69</v>
      </c>
      <c r="L934" t="s">
        <v>41</v>
      </c>
      <c r="M934" t="s">
        <v>34</v>
      </c>
      <c r="N934" s="2">
        <v>95643</v>
      </c>
      <c r="O934">
        <v>1</v>
      </c>
      <c r="P934" t="s">
        <v>35</v>
      </c>
      <c r="Q934" s="1">
        <v>43234</v>
      </c>
      <c r="R934" t="s">
        <v>35</v>
      </c>
      <c r="S934">
        <v>4</v>
      </c>
      <c r="T934">
        <v>0</v>
      </c>
      <c r="U934">
        <v>3</v>
      </c>
      <c r="V934">
        <v>1</v>
      </c>
    </row>
    <row r="935" spans="1:22" x14ac:dyDescent="0.25">
      <c r="A935" t="s">
        <v>1445</v>
      </c>
      <c r="B935" t="s">
        <v>9228</v>
      </c>
      <c r="C935" t="s">
        <v>49</v>
      </c>
      <c r="D935">
        <v>23</v>
      </c>
      <c r="E935" t="s">
        <v>29</v>
      </c>
      <c r="F935" t="s">
        <v>39</v>
      </c>
      <c r="G935">
        <v>19</v>
      </c>
      <c r="H935" t="s">
        <v>8291</v>
      </c>
      <c r="I935" t="s">
        <v>31</v>
      </c>
      <c r="J935">
        <v>3</v>
      </c>
      <c r="K935" t="s">
        <v>74</v>
      </c>
      <c r="L935" t="s">
        <v>60</v>
      </c>
      <c r="M935" t="s">
        <v>50</v>
      </c>
      <c r="N935" s="2">
        <v>27185</v>
      </c>
      <c r="O935">
        <v>0</v>
      </c>
      <c r="P935" t="s">
        <v>35</v>
      </c>
      <c r="Q935" s="1">
        <v>43130</v>
      </c>
      <c r="R935" t="s">
        <v>35</v>
      </c>
      <c r="S935">
        <v>4</v>
      </c>
      <c r="T935">
        <v>4</v>
      </c>
      <c r="U935">
        <v>4</v>
      </c>
      <c r="V935">
        <v>0</v>
      </c>
    </row>
    <row r="936" spans="1:22" x14ac:dyDescent="0.25">
      <c r="A936" t="s">
        <v>1107</v>
      </c>
      <c r="B936" t="s">
        <v>9229</v>
      </c>
      <c r="C936" t="s">
        <v>49</v>
      </c>
      <c r="D936">
        <v>21</v>
      </c>
      <c r="E936" t="s">
        <v>38</v>
      </c>
      <c r="F936" t="s">
        <v>30</v>
      </c>
      <c r="G936">
        <v>7</v>
      </c>
      <c r="H936" t="s">
        <v>8291</v>
      </c>
      <c r="I936" t="s">
        <v>31</v>
      </c>
      <c r="J936">
        <v>3</v>
      </c>
      <c r="K936" t="s">
        <v>44</v>
      </c>
      <c r="L936" t="s">
        <v>45</v>
      </c>
      <c r="M936" t="s">
        <v>50</v>
      </c>
      <c r="N936" s="2">
        <v>76518</v>
      </c>
      <c r="O936">
        <v>0</v>
      </c>
      <c r="P936" t="s">
        <v>35</v>
      </c>
      <c r="Q936" s="1">
        <v>43708</v>
      </c>
      <c r="R936" t="s">
        <v>35</v>
      </c>
      <c r="S936">
        <v>3</v>
      </c>
      <c r="T936">
        <v>1</v>
      </c>
      <c r="U936">
        <v>2</v>
      </c>
      <c r="V936">
        <v>1</v>
      </c>
    </row>
    <row r="937" spans="1:22" x14ac:dyDescent="0.25">
      <c r="A937" t="s">
        <v>94</v>
      </c>
      <c r="B937" t="s">
        <v>9230</v>
      </c>
      <c r="C937" t="s">
        <v>49</v>
      </c>
      <c r="D937">
        <v>24</v>
      </c>
      <c r="E937" t="s">
        <v>55</v>
      </c>
      <c r="F937" t="s">
        <v>30</v>
      </c>
      <c r="G937">
        <v>7</v>
      </c>
      <c r="H937" t="s">
        <v>8291</v>
      </c>
      <c r="I937" t="s">
        <v>43</v>
      </c>
      <c r="J937">
        <v>2</v>
      </c>
      <c r="K937" t="s">
        <v>32</v>
      </c>
      <c r="L937" t="s">
        <v>81</v>
      </c>
      <c r="M937" t="s">
        <v>34</v>
      </c>
      <c r="N937" s="2">
        <v>126527</v>
      </c>
      <c r="O937">
        <v>1</v>
      </c>
      <c r="P937" t="s">
        <v>47</v>
      </c>
      <c r="Q937" s="1">
        <v>43009</v>
      </c>
      <c r="R937" t="s">
        <v>35</v>
      </c>
      <c r="S937">
        <v>5</v>
      </c>
      <c r="T937">
        <v>1</v>
      </c>
      <c r="U937">
        <v>5</v>
      </c>
      <c r="V937">
        <v>3</v>
      </c>
    </row>
    <row r="938" spans="1:22" x14ac:dyDescent="0.25">
      <c r="A938" t="s">
        <v>483</v>
      </c>
      <c r="B938" t="s">
        <v>9231</v>
      </c>
      <c r="C938" t="s">
        <v>28</v>
      </c>
      <c r="D938">
        <v>41</v>
      </c>
      <c r="E938" t="s">
        <v>29</v>
      </c>
      <c r="F938" t="s">
        <v>30</v>
      </c>
      <c r="G938">
        <v>28</v>
      </c>
      <c r="H938" t="s">
        <v>8292</v>
      </c>
      <c r="I938" t="s">
        <v>65</v>
      </c>
      <c r="J938">
        <v>4</v>
      </c>
      <c r="K938" t="s">
        <v>52</v>
      </c>
      <c r="L938" t="s">
        <v>81</v>
      </c>
      <c r="M938" t="s">
        <v>97</v>
      </c>
      <c r="N938" s="2">
        <v>184411</v>
      </c>
      <c r="O938">
        <v>3</v>
      </c>
      <c r="P938" t="s">
        <v>35</v>
      </c>
      <c r="Q938" s="1">
        <v>43025</v>
      </c>
      <c r="R938" t="s">
        <v>35</v>
      </c>
      <c r="S938">
        <v>5</v>
      </c>
      <c r="T938">
        <v>5</v>
      </c>
      <c r="U938">
        <v>5</v>
      </c>
      <c r="V938">
        <v>4</v>
      </c>
    </row>
    <row r="939" spans="1:22" x14ac:dyDescent="0.25">
      <c r="A939" t="s">
        <v>88</v>
      </c>
      <c r="B939" t="s">
        <v>9232</v>
      </c>
      <c r="C939" t="s">
        <v>28</v>
      </c>
      <c r="D939">
        <v>24</v>
      </c>
      <c r="E939" t="s">
        <v>29</v>
      </c>
      <c r="F939" t="s">
        <v>30</v>
      </c>
      <c r="G939">
        <v>1</v>
      </c>
      <c r="H939" t="s">
        <v>8291</v>
      </c>
      <c r="I939" t="s">
        <v>31</v>
      </c>
      <c r="J939">
        <v>3</v>
      </c>
      <c r="K939" t="s">
        <v>74</v>
      </c>
      <c r="L939" t="s">
        <v>33</v>
      </c>
      <c r="M939" t="s">
        <v>50</v>
      </c>
      <c r="N939" s="2">
        <v>54501</v>
      </c>
      <c r="O939">
        <v>0</v>
      </c>
      <c r="P939" t="s">
        <v>35</v>
      </c>
      <c r="Q939" s="1">
        <v>43313</v>
      </c>
      <c r="R939" t="s">
        <v>35</v>
      </c>
      <c r="S939">
        <v>4</v>
      </c>
      <c r="T939">
        <v>4</v>
      </c>
      <c r="U939">
        <v>4</v>
      </c>
      <c r="V939">
        <v>2</v>
      </c>
    </row>
    <row r="940" spans="1:22" x14ac:dyDescent="0.25">
      <c r="A940" t="s">
        <v>558</v>
      </c>
      <c r="B940" t="s">
        <v>9233</v>
      </c>
      <c r="C940" t="s">
        <v>49</v>
      </c>
      <c r="D940">
        <v>36</v>
      </c>
      <c r="E940" t="s">
        <v>29</v>
      </c>
      <c r="F940" t="s">
        <v>144</v>
      </c>
      <c r="G940">
        <v>31</v>
      </c>
      <c r="H940" t="s">
        <v>9769</v>
      </c>
      <c r="I940" t="s">
        <v>43</v>
      </c>
      <c r="J940">
        <v>4</v>
      </c>
      <c r="K940" t="s">
        <v>144</v>
      </c>
      <c r="L940" t="s">
        <v>406</v>
      </c>
      <c r="M940" t="s">
        <v>97</v>
      </c>
      <c r="N940" s="2">
        <v>509940</v>
      </c>
      <c r="O940">
        <v>3</v>
      </c>
      <c r="P940" t="s">
        <v>35</v>
      </c>
      <c r="Q940" s="1">
        <v>43115</v>
      </c>
      <c r="R940" t="s">
        <v>35</v>
      </c>
      <c r="S940">
        <v>4</v>
      </c>
      <c r="T940">
        <v>4</v>
      </c>
      <c r="U940">
        <v>4</v>
      </c>
      <c r="V940">
        <v>2</v>
      </c>
    </row>
    <row r="941" spans="1:22" x14ac:dyDescent="0.25">
      <c r="A941" t="s">
        <v>827</v>
      </c>
      <c r="B941" t="s">
        <v>9234</v>
      </c>
      <c r="C941" t="s">
        <v>49</v>
      </c>
      <c r="D941">
        <v>22</v>
      </c>
      <c r="E941" t="s">
        <v>29</v>
      </c>
      <c r="F941" t="s">
        <v>39</v>
      </c>
      <c r="G941">
        <v>16</v>
      </c>
      <c r="H941" t="s">
        <v>8292</v>
      </c>
      <c r="I941" t="s">
        <v>31</v>
      </c>
      <c r="J941">
        <v>3</v>
      </c>
      <c r="K941" t="s">
        <v>69</v>
      </c>
      <c r="L941" t="s">
        <v>41</v>
      </c>
      <c r="M941" t="s">
        <v>34</v>
      </c>
      <c r="N941" s="2">
        <v>48432</v>
      </c>
      <c r="O941">
        <v>1</v>
      </c>
      <c r="P941" t="s">
        <v>35</v>
      </c>
      <c r="Q941" s="1">
        <v>43755</v>
      </c>
      <c r="R941" t="s">
        <v>35</v>
      </c>
      <c r="S941">
        <v>3</v>
      </c>
      <c r="T941">
        <v>0</v>
      </c>
      <c r="U941">
        <v>0</v>
      </c>
      <c r="V941">
        <v>3</v>
      </c>
    </row>
    <row r="942" spans="1:22" x14ac:dyDescent="0.25">
      <c r="A942" t="s">
        <v>1519</v>
      </c>
      <c r="B942" t="s">
        <v>9235</v>
      </c>
      <c r="C942" t="s">
        <v>49</v>
      </c>
      <c r="D942">
        <v>23</v>
      </c>
      <c r="E942" t="s">
        <v>29</v>
      </c>
      <c r="F942" t="s">
        <v>30</v>
      </c>
      <c r="G942">
        <v>29</v>
      </c>
      <c r="H942" t="s">
        <v>8291</v>
      </c>
      <c r="I942" t="s">
        <v>124</v>
      </c>
      <c r="J942">
        <v>3</v>
      </c>
      <c r="K942" t="s">
        <v>32</v>
      </c>
      <c r="L942" t="s">
        <v>33</v>
      </c>
      <c r="M942" t="s">
        <v>97</v>
      </c>
      <c r="N942" s="2">
        <v>25500</v>
      </c>
      <c r="O942">
        <v>1</v>
      </c>
      <c r="P942" t="s">
        <v>35</v>
      </c>
      <c r="Q942" s="1">
        <v>42959</v>
      </c>
      <c r="R942" t="s">
        <v>35</v>
      </c>
      <c r="S942">
        <v>5</v>
      </c>
      <c r="T942">
        <v>5</v>
      </c>
      <c r="U942">
        <v>5</v>
      </c>
      <c r="V942">
        <v>3</v>
      </c>
    </row>
    <row r="943" spans="1:22" x14ac:dyDescent="0.25">
      <c r="A943" t="s">
        <v>1136</v>
      </c>
      <c r="B943" t="s">
        <v>9236</v>
      </c>
      <c r="C943" t="s">
        <v>49</v>
      </c>
      <c r="D943">
        <v>23</v>
      </c>
      <c r="E943" t="s">
        <v>29</v>
      </c>
      <c r="F943" t="s">
        <v>39</v>
      </c>
      <c r="G943">
        <v>19</v>
      </c>
      <c r="H943" t="s">
        <v>8292</v>
      </c>
      <c r="I943" t="s">
        <v>124</v>
      </c>
      <c r="J943">
        <v>4</v>
      </c>
      <c r="K943" t="s">
        <v>62</v>
      </c>
      <c r="L943" t="s">
        <v>41</v>
      </c>
      <c r="M943" t="s">
        <v>97</v>
      </c>
      <c r="N943" s="2">
        <v>87629</v>
      </c>
      <c r="O943">
        <v>2</v>
      </c>
      <c r="P943" t="s">
        <v>35</v>
      </c>
      <c r="Q943" s="1">
        <v>43119</v>
      </c>
      <c r="R943" t="s">
        <v>35</v>
      </c>
      <c r="S943">
        <v>4</v>
      </c>
      <c r="T943">
        <v>4</v>
      </c>
      <c r="U943">
        <v>4</v>
      </c>
      <c r="V943">
        <v>1</v>
      </c>
    </row>
    <row r="944" spans="1:22" x14ac:dyDescent="0.25">
      <c r="A944" t="s">
        <v>1432</v>
      </c>
      <c r="B944" t="s">
        <v>9237</v>
      </c>
      <c r="C944" t="s">
        <v>28</v>
      </c>
      <c r="D944">
        <v>24</v>
      </c>
      <c r="E944" t="s">
        <v>38</v>
      </c>
      <c r="F944" t="s">
        <v>39</v>
      </c>
      <c r="G944">
        <v>44</v>
      </c>
      <c r="H944" t="s">
        <v>8292</v>
      </c>
      <c r="I944" t="s">
        <v>43</v>
      </c>
      <c r="J944">
        <v>3</v>
      </c>
      <c r="K944" t="s">
        <v>69</v>
      </c>
      <c r="L944" t="s">
        <v>41</v>
      </c>
      <c r="M944" t="s">
        <v>34</v>
      </c>
      <c r="N944" s="2">
        <v>41741</v>
      </c>
      <c r="O944">
        <v>1</v>
      </c>
      <c r="P944" t="s">
        <v>35</v>
      </c>
      <c r="Q944" s="1">
        <v>43301</v>
      </c>
      <c r="R944" t="s">
        <v>35</v>
      </c>
      <c r="S944">
        <v>4</v>
      </c>
      <c r="T944">
        <v>0</v>
      </c>
      <c r="U944">
        <v>1</v>
      </c>
      <c r="V944">
        <v>0</v>
      </c>
    </row>
    <row r="945" spans="1:22" x14ac:dyDescent="0.25">
      <c r="A945" t="s">
        <v>290</v>
      </c>
      <c r="B945" t="s">
        <v>9238</v>
      </c>
      <c r="C945" t="s">
        <v>28</v>
      </c>
      <c r="D945">
        <v>23</v>
      </c>
      <c r="E945" t="s">
        <v>29</v>
      </c>
      <c r="F945" t="s">
        <v>39</v>
      </c>
      <c r="G945">
        <v>33</v>
      </c>
      <c r="H945" t="s">
        <v>8292</v>
      </c>
      <c r="I945" t="s">
        <v>31</v>
      </c>
      <c r="J945">
        <v>3</v>
      </c>
      <c r="K945" t="s">
        <v>62</v>
      </c>
      <c r="L945" t="s">
        <v>60</v>
      </c>
      <c r="M945" t="s">
        <v>34</v>
      </c>
      <c r="N945" s="2">
        <v>30477</v>
      </c>
      <c r="O945">
        <v>1</v>
      </c>
      <c r="P945" t="s">
        <v>35</v>
      </c>
      <c r="Q945" s="1">
        <v>43151</v>
      </c>
      <c r="R945" t="s">
        <v>35</v>
      </c>
      <c r="S945">
        <v>4</v>
      </c>
      <c r="T945">
        <v>2</v>
      </c>
      <c r="U945">
        <v>3</v>
      </c>
      <c r="V945">
        <v>3</v>
      </c>
    </row>
    <row r="946" spans="1:22" x14ac:dyDescent="0.25">
      <c r="A946" t="s">
        <v>317</v>
      </c>
      <c r="B946" t="s">
        <v>9239</v>
      </c>
      <c r="C946" t="s">
        <v>28</v>
      </c>
      <c r="D946">
        <v>23</v>
      </c>
      <c r="E946" t="s">
        <v>38</v>
      </c>
      <c r="F946" t="s">
        <v>39</v>
      </c>
      <c r="G946">
        <v>26</v>
      </c>
      <c r="H946" t="s">
        <v>8291</v>
      </c>
      <c r="I946" t="s">
        <v>56</v>
      </c>
      <c r="J946">
        <v>4</v>
      </c>
      <c r="K946" t="s">
        <v>69</v>
      </c>
      <c r="L946" t="s">
        <v>41</v>
      </c>
      <c r="M946" t="s">
        <v>50</v>
      </c>
      <c r="N946" s="2">
        <v>68046</v>
      </c>
      <c r="O946">
        <v>0</v>
      </c>
      <c r="P946" t="s">
        <v>35</v>
      </c>
      <c r="Q946" s="1">
        <v>43252</v>
      </c>
      <c r="R946" t="s">
        <v>35</v>
      </c>
      <c r="S946">
        <v>4</v>
      </c>
      <c r="T946">
        <v>4</v>
      </c>
      <c r="U946">
        <v>4</v>
      </c>
      <c r="V946">
        <v>2</v>
      </c>
    </row>
    <row r="947" spans="1:22" x14ac:dyDescent="0.25">
      <c r="A947" t="s">
        <v>728</v>
      </c>
      <c r="B947" t="s">
        <v>9240</v>
      </c>
      <c r="C947" t="s">
        <v>49</v>
      </c>
      <c r="D947">
        <v>22</v>
      </c>
      <c r="E947" t="s">
        <v>29</v>
      </c>
      <c r="F947" t="s">
        <v>39</v>
      </c>
      <c r="G947">
        <v>36</v>
      </c>
      <c r="H947" t="s">
        <v>8292</v>
      </c>
      <c r="I947" t="s">
        <v>43</v>
      </c>
      <c r="J947">
        <v>3</v>
      </c>
      <c r="K947" t="s">
        <v>69</v>
      </c>
      <c r="L947" t="s">
        <v>41</v>
      </c>
      <c r="M947" t="s">
        <v>50</v>
      </c>
      <c r="N947" s="2">
        <v>60699</v>
      </c>
      <c r="O947">
        <v>0</v>
      </c>
      <c r="P947" t="s">
        <v>35</v>
      </c>
      <c r="Q947" s="1">
        <v>43180</v>
      </c>
      <c r="R947" t="s">
        <v>35</v>
      </c>
      <c r="S947">
        <v>4</v>
      </c>
      <c r="T947">
        <v>0</v>
      </c>
      <c r="U947">
        <v>3</v>
      </c>
      <c r="V947">
        <v>0</v>
      </c>
    </row>
    <row r="948" spans="1:22" x14ac:dyDescent="0.25">
      <c r="A948" t="s">
        <v>1418</v>
      </c>
      <c r="B948" t="s">
        <v>9241</v>
      </c>
      <c r="C948" t="s">
        <v>28</v>
      </c>
      <c r="D948">
        <v>26</v>
      </c>
      <c r="E948" t="s">
        <v>29</v>
      </c>
      <c r="F948" t="s">
        <v>30</v>
      </c>
      <c r="G948">
        <v>20</v>
      </c>
      <c r="H948" t="s">
        <v>8292</v>
      </c>
      <c r="I948" t="s">
        <v>31</v>
      </c>
      <c r="J948">
        <v>1</v>
      </c>
      <c r="K948" t="s">
        <v>44</v>
      </c>
      <c r="L948" t="s">
        <v>81</v>
      </c>
      <c r="M948" t="s">
        <v>34</v>
      </c>
      <c r="N948" s="2">
        <v>207687</v>
      </c>
      <c r="O948">
        <v>1</v>
      </c>
      <c r="P948" t="s">
        <v>47</v>
      </c>
      <c r="Q948" s="1">
        <v>42986</v>
      </c>
      <c r="R948" t="s">
        <v>35</v>
      </c>
      <c r="S948">
        <v>5</v>
      </c>
      <c r="T948">
        <v>0</v>
      </c>
      <c r="U948">
        <v>5</v>
      </c>
      <c r="V948">
        <v>4</v>
      </c>
    </row>
    <row r="949" spans="1:22" x14ac:dyDescent="0.25">
      <c r="A949" t="s">
        <v>480</v>
      </c>
      <c r="B949" t="s">
        <v>9242</v>
      </c>
      <c r="C949" t="s">
        <v>28</v>
      </c>
      <c r="D949">
        <v>24</v>
      </c>
      <c r="E949" t="s">
        <v>55</v>
      </c>
      <c r="F949" t="s">
        <v>39</v>
      </c>
      <c r="G949">
        <v>6</v>
      </c>
      <c r="H949" t="s">
        <v>8291</v>
      </c>
      <c r="I949" t="s">
        <v>43</v>
      </c>
      <c r="J949">
        <v>3</v>
      </c>
      <c r="K949" t="s">
        <v>62</v>
      </c>
      <c r="L949" t="s">
        <v>93</v>
      </c>
      <c r="M949" t="s">
        <v>97</v>
      </c>
      <c r="N949" s="2">
        <v>135407</v>
      </c>
      <c r="O949">
        <v>1</v>
      </c>
      <c r="P949" t="s">
        <v>35</v>
      </c>
      <c r="Q949" s="1">
        <v>43286</v>
      </c>
      <c r="R949" t="s">
        <v>35</v>
      </c>
      <c r="S949">
        <v>4</v>
      </c>
      <c r="T949">
        <v>2</v>
      </c>
      <c r="U949">
        <v>4</v>
      </c>
      <c r="V949">
        <v>2</v>
      </c>
    </row>
    <row r="950" spans="1:22" x14ac:dyDescent="0.25">
      <c r="A950" t="s">
        <v>1137</v>
      </c>
      <c r="B950" t="s">
        <v>9243</v>
      </c>
      <c r="C950" t="s">
        <v>28</v>
      </c>
      <c r="D950">
        <v>24</v>
      </c>
      <c r="E950" t="s">
        <v>29</v>
      </c>
      <c r="F950" t="s">
        <v>30</v>
      </c>
      <c r="G950">
        <v>12</v>
      </c>
      <c r="H950" t="s">
        <v>8292</v>
      </c>
      <c r="I950" t="s">
        <v>31</v>
      </c>
      <c r="J950">
        <v>3</v>
      </c>
      <c r="K950" t="s">
        <v>44</v>
      </c>
      <c r="L950" t="s">
        <v>33</v>
      </c>
      <c r="M950" t="s">
        <v>50</v>
      </c>
      <c r="N950" s="2">
        <v>33202</v>
      </c>
      <c r="O950">
        <v>0</v>
      </c>
      <c r="P950" t="s">
        <v>35</v>
      </c>
      <c r="Q950" s="1">
        <v>43099</v>
      </c>
      <c r="R950" t="s">
        <v>35</v>
      </c>
      <c r="S950">
        <v>5</v>
      </c>
      <c r="T950">
        <v>5</v>
      </c>
      <c r="U950">
        <v>5</v>
      </c>
      <c r="V950">
        <v>4</v>
      </c>
    </row>
    <row r="951" spans="1:22" x14ac:dyDescent="0.25">
      <c r="A951" t="s">
        <v>830</v>
      </c>
      <c r="B951" t="s">
        <v>9244</v>
      </c>
      <c r="C951" t="s">
        <v>49</v>
      </c>
      <c r="D951">
        <v>20</v>
      </c>
      <c r="E951" t="s">
        <v>38</v>
      </c>
      <c r="F951" t="s">
        <v>30</v>
      </c>
      <c r="G951">
        <v>32</v>
      </c>
      <c r="H951" t="s">
        <v>8291</v>
      </c>
      <c r="I951" t="s">
        <v>31</v>
      </c>
      <c r="J951">
        <v>3</v>
      </c>
      <c r="K951" t="s">
        <v>44</v>
      </c>
      <c r="L951" t="s">
        <v>33</v>
      </c>
      <c r="M951" t="s">
        <v>97</v>
      </c>
      <c r="N951" s="2">
        <v>33488</v>
      </c>
      <c r="O951">
        <v>2</v>
      </c>
      <c r="P951" t="s">
        <v>35</v>
      </c>
      <c r="Q951" s="1">
        <v>44340</v>
      </c>
      <c r="R951" t="s">
        <v>35</v>
      </c>
      <c r="S951">
        <v>1</v>
      </c>
      <c r="T951">
        <v>1</v>
      </c>
      <c r="U951">
        <v>1</v>
      </c>
      <c r="V951">
        <v>1</v>
      </c>
    </row>
    <row r="952" spans="1:22" x14ac:dyDescent="0.25">
      <c r="A952" t="s">
        <v>315</v>
      </c>
      <c r="B952" t="s">
        <v>9245</v>
      </c>
      <c r="C952" t="s">
        <v>28</v>
      </c>
      <c r="D952">
        <v>25</v>
      </c>
      <c r="E952" t="s">
        <v>29</v>
      </c>
      <c r="F952" t="s">
        <v>30</v>
      </c>
      <c r="G952">
        <v>17</v>
      </c>
      <c r="H952" t="s">
        <v>8292</v>
      </c>
      <c r="I952" t="s">
        <v>124</v>
      </c>
      <c r="J952">
        <v>3</v>
      </c>
      <c r="K952" t="s">
        <v>44</v>
      </c>
      <c r="L952" t="s">
        <v>33</v>
      </c>
      <c r="M952" t="s">
        <v>34</v>
      </c>
      <c r="N952" s="2">
        <v>44082</v>
      </c>
      <c r="O952">
        <v>0</v>
      </c>
      <c r="P952" t="s">
        <v>35</v>
      </c>
      <c r="Q952" s="1">
        <v>42941</v>
      </c>
      <c r="R952" t="s">
        <v>35</v>
      </c>
      <c r="S952">
        <v>5</v>
      </c>
      <c r="T952">
        <v>1</v>
      </c>
      <c r="U952">
        <v>3</v>
      </c>
      <c r="V952">
        <v>0</v>
      </c>
    </row>
    <row r="953" spans="1:22" x14ac:dyDescent="0.25">
      <c r="A953" t="s">
        <v>154</v>
      </c>
      <c r="B953" t="s">
        <v>9246</v>
      </c>
      <c r="C953" t="s">
        <v>49</v>
      </c>
      <c r="D953">
        <v>25</v>
      </c>
      <c r="E953" t="s">
        <v>29</v>
      </c>
      <c r="F953" t="s">
        <v>30</v>
      </c>
      <c r="G953">
        <v>22</v>
      </c>
      <c r="H953" t="s">
        <v>8292</v>
      </c>
      <c r="I953" t="s">
        <v>124</v>
      </c>
      <c r="J953">
        <v>3</v>
      </c>
      <c r="K953" t="s">
        <v>52</v>
      </c>
      <c r="L953" t="s">
        <v>33</v>
      </c>
      <c r="M953" t="s">
        <v>34</v>
      </c>
      <c r="N953" s="2">
        <v>53271</v>
      </c>
      <c r="O953">
        <v>1</v>
      </c>
      <c r="P953" t="s">
        <v>35</v>
      </c>
      <c r="Q953" s="1">
        <v>43058</v>
      </c>
      <c r="R953" t="s">
        <v>35</v>
      </c>
      <c r="S953">
        <v>5</v>
      </c>
      <c r="T953">
        <v>5</v>
      </c>
      <c r="U953">
        <v>5</v>
      </c>
      <c r="V953">
        <v>1</v>
      </c>
    </row>
    <row r="954" spans="1:22" x14ac:dyDescent="0.25">
      <c r="A954" t="s">
        <v>657</v>
      </c>
      <c r="B954" t="s">
        <v>9247</v>
      </c>
      <c r="C954" t="s">
        <v>28</v>
      </c>
      <c r="D954">
        <v>25</v>
      </c>
      <c r="E954" t="s">
        <v>29</v>
      </c>
      <c r="F954" t="s">
        <v>39</v>
      </c>
      <c r="G954">
        <v>11</v>
      </c>
      <c r="H954" t="s">
        <v>8291</v>
      </c>
      <c r="I954" t="s">
        <v>43</v>
      </c>
      <c r="J954">
        <v>3</v>
      </c>
      <c r="K954" t="s">
        <v>40</v>
      </c>
      <c r="L954" t="s">
        <v>41</v>
      </c>
      <c r="M954" t="s">
        <v>50</v>
      </c>
      <c r="N954" s="2">
        <v>58914</v>
      </c>
      <c r="O954">
        <v>0</v>
      </c>
      <c r="P954" t="s">
        <v>35</v>
      </c>
      <c r="Q954" s="1">
        <v>43292</v>
      </c>
      <c r="R954" t="s">
        <v>35</v>
      </c>
      <c r="S954">
        <v>4</v>
      </c>
      <c r="T954">
        <v>0</v>
      </c>
      <c r="U954">
        <v>1</v>
      </c>
      <c r="V954">
        <v>0</v>
      </c>
    </row>
    <row r="955" spans="1:22" x14ac:dyDescent="0.25">
      <c r="A955" t="s">
        <v>209</v>
      </c>
      <c r="B955" t="s">
        <v>9248</v>
      </c>
      <c r="C955" t="s">
        <v>49</v>
      </c>
      <c r="D955">
        <v>26</v>
      </c>
      <c r="E955" t="s">
        <v>29</v>
      </c>
      <c r="F955" t="s">
        <v>39</v>
      </c>
      <c r="G955">
        <v>18</v>
      </c>
      <c r="H955" t="s">
        <v>8291</v>
      </c>
      <c r="I955" t="s">
        <v>31</v>
      </c>
      <c r="J955">
        <v>2</v>
      </c>
      <c r="K955" t="s">
        <v>40</v>
      </c>
      <c r="L955" t="s">
        <v>41</v>
      </c>
      <c r="M955" t="s">
        <v>50</v>
      </c>
      <c r="N955" s="2">
        <v>62868</v>
      </c>
      <c r="O955">
        <v>0</v>
      </c>
      <c r="P955" t="s">
        <v>35</v>
      </c>
      <c r="Q955" s="1">
        <v>43017</v>
      </c>
      <c r="R955" t="s">
        <v>35</v>
      </c>
      <c r="S955">
        <v>5</v>
      </c>
      <c r="T955">
        <v>2</v>
      </c>
      <c r="U955">
        <v>4</v>
      </c>
      <c r="V955">
        <v>0</v>
      </c>
    </row>
    <row r="956" spans="1:22" x14ac:dyDescent="0.25">
      <c r="A956" t="s">
        <v>1281</v>
      </c>
      <c r="B956" t="s">
        <v>9249</v>
      </c>
      <c r="C956" t="s">
        <v>28</v>
      </c>
      <c r="D956">
        <v>24</v>
      </c>
      <c r="E956" t="s">
        <v>55</v>
      </c>
      <c r="F956" t="s">
        <v>39</v>
      </c>
      <c r="G956">
        <v>3</v>
      </c>
      <c r="H956" t="s">
        <v>8292</v>
      </c>
      <c r="I956" t="s">
        <v>31</v>
      </c>
      <c r="J956">
        <v>3</v>
      </c>
      <c r="K956" t="s">
        <v>62</v>
      </c>
      <c r="L956" t="s">
        <v>41</v>
      </c>
      <c r="M956" t="s">
        <v>50</v>
      </c>
      <c r="N956" s="2">
        <v>128634</v>
      </c>
      <c r="O956">
        <v>0</v>
      </c>
      <c r="P956" t="s">
        <v>35</v>
      </c>
      <c r="Q956" s="1">
        <v>43262</v>
      </c>
      <c r="R956" t="s">
        <v>35</v>
      </c>
      <c r="S956">
        <v>4</v>
      </c>
      <c r="T956">
        <v>4</v>
      </c>
      <c r="U956">
        <v>4</v>
      </c>
      <c r="V956">
        <v>4</v>
      </c>
    </row>
    <row r="957" spans="1:22" x14ac:dyDescent="0.25">
      <c r="A957" t="s">
        <v>1203</v>
      </c>
      <c r="B957" t="s">
        <v>9250</v>
      </c>
      <c r="C957" t="s">
        <v>49</v>
      </c>
      <c r="D957">
        <v>24</v>
      </c>
      <c r="E957" t="s">
        <v>29</v>
      </c>
      <c r="F957" t="s">
        <v>39</v>
      </c>
      <c r="G957">
        <v>8</v>
      </c>
      <c r="H957" t="s">
        <v>8291</v>
      </c>
      <c r="I957" t="s">
        <v>31</v>
      </c>
      <c r="J957">
        <v>4</v>
      </c>
      <c r="K957" t="s">
        <v>69</v>
      </c>
      <c r="L957" t="s">
        <v>60</v>
      </c>
      <c r="M957" t="s">
        <v>34</v>
      </c>
      <c r="N957" s="2">
        <v>50513</v>
      </c>
      <c r="O957">
        <v>1</v>
      </c>
      <c r="P957" t="s">
        <v>35</v>
      </c>
      <c r="Q957" s="1">
        <v>43316</v>
      </c>
      <c r="R957" t="s">
        <v>35</v>
      </c>
      <c r="S957">
        <v>4</v>
      </c>
      <c r="T957">
        <v>0</v>
      </c>
      <c r="U957">
        <v>4</v>
      </c>
      <c r="V957">
        <v>1</v>
      </c>
    </row>
    <row r="958" spans="1:22" x14ac:dyDescent="0.25">
      <c r="A958" t="s">
        <v>36</v>
      </c>
      <c r="B958" t="s">
        <v>9251</v>
      </c>
      <c r="C958" t="s">
        <v>37</v>
      </c>
      <c r="D958">
        <v>24</v>
      </c>
      <c r="E958" t="s">
        <v>38</v>
      </c>
      <c r="F958" t="s">
        <v>39</v>
      </c>
      <c r="G958">
        <v>17</v>
      </c>
      <c r="H958" t="s">
        <v>8291</v>
      </c>
      <c r="I958" t="s">
        <v>31</v>
      </c>
      <c r="J958">
        <v>4</v>
      </c>
      <c r="K958" t="s">
        <v>40</v>
      </c>
      <c r="L958" t="s">
        <v>41</v>
      </c>
      <c r="M958" t="s">
        <v>34</v>
      </c>
      <c r="N958" s="2">
        <v>56155</v>
      </c>
      <c r="O958">
        <v>1</v>
      </c>
      <c r="P958" t="s">
        <v>35</v>
      </c>
      <c r="Q958" s="1">
        <v>42973</v>
      </c>
      <c r="R958" t="s">
        <v>35</v>
      </c>
      <c r="S958">
        <v>5</v>
      </c>
      <c r="T958">
        <v>2</v>
      </c>
      <c r="U958">
        <v>2</v>
      </c>
      <c r="V958">
        <v>0</v>
      </c>
    </row>
    <row r="959" spans="1:22" x14ac:dyDescent="0.25">
      <c r="A959" t="s">
        <v>303</v>
      </c>
      <c r="B959" t="s">
        <v>9252</v>
      </c>
      <c r="C959" t="s">
        <v>28</v>
      </c>
      <c r="D959">
        <v>24</v>
      </c>
      <c r="E959" t="s">
        <v>29</v>
      </c>
      <c r="F959" t="s">
        <v>39</v>
      </c>
      <c r="G959">
        <v>16</v>
      </c>
      <c r="H959" t="s">
        <v>8291</v>
      </c>
      <c r="I959" t="s">
        <v>124</v>
      </c>
      <c r="J959">
        <v>3</v>
      </c>
      <c r="K959" t="s">
        <v>69</v>
      </c>
      <c r="L959" t="s">
        <v>41</v>
      </c>
      <c r="M959" t="s">
        <v>50</v>
      </c>
      <c r="N959" s="2">
        <v>116132</v>
      </c>
      <c r="O959">
        <v>0</v>
      </c>
      <c r="P959" t="s">
        <v>35</v>
      </c>
      <c r="Q959" s="1">
        <v>43332</v>
      </c>
      <c r="R959" t="s">
        <v>35</v>
      </c>
      <c r="S959">
        <v>4</v>
      </c>
      <c r="T959">
        <v>1</v>
      </c>
      <c r="U959">
        <v>4</v>
      </c>
      <c r="V959">
        <v>1</v>
      </c>
    </row>
    <row r="960" spans="1:22" x14ac:dyDescent="0.25">
      <c r="A960" t="s">
        <v>942</v>
      </c>
      <c r="B960" t="s">
        <v>9253</v>
      </c>
      <c r="C960" t="s">
        <v>28</v>
      </c>
      <c r="D960">
        <v>25</v>
      </c>
      <c r="E960" t="s">
        <v>38</v>
      </c>
      <c r="F960" t="s">
        <v>39</v>
      </c>
      <c r="G960">
        <v>42</v>
      </c>
      <c r="H960" t="s">
        <v>9769</v>
      </c>
      <c r="I960" t="s">
        <v>43</v>
      </c>
      <c r="J960">
        <v>3</v>
      </c>
      <c r="K960" t="s">
        <v>40</v>
      </c>
      <c r="L960" t="s">
        <v>41</v>
      </c>
      <c r="M960" t="s">
        <v>34</v>
      </c>
      <c r="N960" s="2">
        <v>72758</v>
      </c>
      <c r="O960">
        <v>2</v>
      </c>
      <c r="P960" t="s">
        <v>35</v>
      </c>
      <c r="Q960" s="1">
        <v>43112</v>
      </c>
      <c r="R960" t="s">
        <v>35</v>
      </c>
      <c r="S960">
        <v>4</v>
      </c>
      <c r="T960">
        <v>3</v>
      </c>
      <c r="U960">
        <v>3</v>
      </c>
      <c r="V960">
        <v>3</v>
      </c>
    </row>
    <row r="961" spans="1:22" x14ac:dyDescent="0.25">
      <c r="A961" t="s">
        <v>366</v>
      </c>
      <c r="B961" t="s">
        <v>9254</v>
      </c>
      <c r="C961" t="s">
        <v>49</v>
      </c>
      <c r="D961">
        <v>26</v>
      </c>
      <c r="E961" t="s">
        <v>38</v>
      </c>
      <c r="F961" t="s">
        <v>30</v>
      </c>
      <c r="G961">
        <v>16</v>
      </c>
      <c r="H961" t="s">
        <v>8291</v>
      </c>
      <c r="I961" t="s">
        <v>31</v>
      </c>
      <c r="J961">
        <v>4</v>
      </c>
      <c r="K961" t="s">
        <v>74</v>
      </c>
      <c r="L961" t="s">
        <v>33</v>
      </c>
      <c r="M961" t="s">
        <v>34</v>
      </c>
      <c r="N961" s="2">
        <v>62602</v>
      </c>
      <c r="O961">
        <v>0</v>
      </c>
      <c r="P961" t="s">
        <v>47</v>
      </c>
      <c r="Q961" s="1">
        <v>43063</v>
      </c>
      <c r="R961" t="s">
        <v>35</v>
      </c>
      <c r="S961">
        <v>5</v>
      </c>
      <c r="T961">
        <v>2</v>
      </c>
      <c r="U961">
        <v>3</v>
      </c>
      <c r="V961">
        <v>2</v>
      </c>
    </row>
    <row r="962" spans="1:22" x14ac:dyDescent="0.25">
      <c r="A962" t="s">
        <v>1402</v>
      </c>
      <c r="B962" t="s">
        <v>9255</v>
      </c>
      <c r="C962" t="s">
        <v>28</v>
      </c>
      <c r="D962">
        <v>41</v>
      </c>
      <c r="E962" t="s">
        <v>29</v>
      </c>
      <c r="F962" t="s">
        <v>30</v>
      </c>
      <c r="G962">
        <v>7</v>
      </c>
      <c r="H962" t="s">
        <v>8292</v>
      </c>
      <c r="I962" t="s">
        <v>56</v>
      </c>
      <c r="J962">
        <v>4</v>
      </c>
      <c r="K962" t="s">
        <v>32</v>
      </c>
      <c r="L962" t="s">
        <v>116</v>
      </c>
      <c r="M962" t="s">
        <v>97</v>
      </c>
      <c r="N962" s="2">
        <v>273211</v>
      </c>
      <c r="O962">
        <v>2</v>
      </c>
      <c r="P962" t="s">
        <v>35</v>
      </c>
      <c r="Q962" s="1">
        <v>43393</v>
      </c>
      <c r="R962" t="s">
        <v>35</v>
      </c>
      <c r="S962">
        <v>4</v>
      </c>
      <c r="T962">
        <v>3</v>
      </c>
      <c r="U962">
        <v>4</v>
      </c>
      <c r="V962">
        <v>3</v>
      </c>
    </row>
    <row r="963" spans="1:22" x14ac:dyDescent="0.25">
      <c r="A963" t="s">
        <v>372</v>
      </c>
      <c r="B963" t="s">
        <v>9256</v>
      </c>
      <c r="C963" t="s">
        <v>28</v>
      </c>
      <c r="D963">
        <v>23</v>
      </c>
      <c r="E963" t="s">
        <v>29</v>
      </c>
      <c r="F963" t="s">
        <v>30</v>
      </c>
      <c r="G963">
        <v>12</v>
      </c>
      <c r="H963" t="s">
        <v>8292</v>
      </c>
      <c r="I963" t="s">
        <v>43</v>
      </c>
      <c r="J963">
        <v>3</v>
      </c>
      <c r="K963" t="s">
        <v>44</v>
      </c>
      <c r="L963" t="s">
        <v>33</v>
      </c>
      <c r="M963" t="s">
        <v>34</v>
      </c>
      <c r="N963" s="2">
        <v>35776</v>
      </c>
      <c r="O963">
        <v>2</v>
      </c>
      <c r="P963" t="s">
        <v>47</v>
      </c>
      <c r="Q963" s="1">
        <v>43091</v>
      </c>
      <c r="R963" t="s">
        <v>35</v>
      </c>
      <c r="S963">
        <v>5</v>
      </c>
      <c r="T963">
        <v>0</v>
      </c>
      <c r="U963">
        <v>3</v>
      </c>
      <c r="V963">
        <v>4</v>
      </c>
    </row>
    <row r="964" spans="1:22" x14ac:dyDescent="0.25">
      <c r="A964" t="s">
        <v>576</v>
      </c>
      <c r="B964" t="s">
        <v>9257</v>
      </c>
      <c r="C964" t="s">
        <v>49</v>
      </c>
      <c r="D964">
        <v>24</v>
      </c>
      <c r="E964" t="s">
        <v>29</v>
      </c>
      <c r="F964" t="s">
        <v>30</v>
      </c>
      <c r="G964">
        <v>11</v>
      </c>
      <c r="H964" t="s">
        <v>8291</v>
      </c>
      <c r="I964" t="s">
        <v>31</v>
      </c>
      <c r="J964">
        <v>3</v>
      </c>
      <c r="K964" t="s">
        <v>44</v>
      </c>
      <c r="L964" t="s">
        <v>81</v>
      </c>
      <c r="M964" t="s">
        <v>34</v>
      </c>
      <c r="N964" s="2">
        <v>65486</v>
      </c>
      <c r="O964">
        <v>1</v>
      </c>
      <c r="P964" t="s">
        <v>35</v>
      </c>
      <c r="Q964" s="1">
        <v>43326</v>
      </c>
      <c r="R964" t="s">
        <v>35</v>
      </c>
      <c r="S964">
        <v>4</v>
      </c>
      <c r="T964">
        <v>4</v>
      </c>
      <c r="U964">
        <v>4</v>
      </c>
      <c r="V964">
        <v>0</v>
      </c>
    </row>
    <row r="965" spans="1:22" x14ac:dyDescent="0.25">
      <c r="A965" t="s">
        <v>888</v>
      </c>
      <c r="B965" t="s">
        <v>9258</v>
      </c>
      <c r="C965" t="s">
        <v>49</v>
      </c>
      <c r="D965">
        <v>24</v>
      </c>
      <c r="E965" t="s">
        <v>38</v>
      </c>
      <c r="F965" t="s">
        <v>39</v>
      </c>
      <c r="G965">
        <v>29</v>
      </c>
      <c r="H965" t="s">
        <v>8291</v>
      </c>
      <c r="I965" t="s">
        <v>43</v>
      </c>
      <c r="J965">
        <v>1</v>
      </c>
      <c r="K965" t="s">
        <v>62</v>
      </c>
      <c r="L965" t="s">
        <v>60</v>
      </c>
      <c r="M965" t="s">
        <v>50</v>
      </c>
      <c r="N965" s="2">
        <v>26608</v>
      </c>
      <c r="O965">
        <v>0</v>
      </c>
      <c r="P965" t="s">
        <v>35</v>
      </c>
      <c r="Q965" s="1">
        <v>42990</v>
      </c>
      <c r="R965" t="s">
        <v>35</v>
      </c>
      <c r="S965">
        <v>5</v>
      </c>
      <c r="T965">
        <v>0</v>
      </c>
      <c r="U965">
        <v>3</v>
      </c>
      <c r="V965">
        <v>1</v>
      </c>
    </row>
    <row r="966" spans="1:22" x14ac:dyDescent="0.25">
      <c r="A966" t="s">
        <v>840</v>
      </c>
      <c r="B966" t="s">
        <v>9259</v>
      </c>
      <c r="C966" t="s">
        <v>28</v>
      </c>
      <c r="D966">
        <v>24</v>
      </c>
      <c r="E966" t="s">
        <v>55</v>
      </c>
      <c r="F966" t="s">
        <v>30</v>
      </c>
      <c r="G966">
        <v>21</v>
      </c>
      <c r="H966" t="s">
        <v>8292</v>
      </c>
      <c r="I966" t="s">
        <v>31</v>
      </c>
      <c r="J966">
        <v>3</v>
      </c>
      <c r="K966" t="s">
        <v>32</v>
      </c>
      <c r="L966" t="s">
        <v>33</v>
      </c>
      <c r="M966" t="s">
        <v>50</v>
      </c>
      <c r="N966" s="2">
        <v>26451</v>
      </c>
      <c r="O966">
        <v>0</v>
      </c>
      <c r="P966" t="s">
        <v>35</v>
      </c>
      <c r="Q966" s="1">
        <v>43731</v>
      </c>
      <c r="R966" t="s">
        <v>35</v>
      </c>
      <c r="S966">
        <v>3</v>
      </c>
      <c r="T966">
        <v>1</v>
      </c>
      <c r="U966">
        <v>1</v>
      </c>
      <c r="V966">
        <v>3</v>
      </c>
    </row>
    <row r="967" spans="1:22" x14ac:dyDescent="0.25">
      <c r="A967" t="s">
        <v>222</v>
      </c>
      <c r="B967" t="s">
        <v>9260</v>
      </c>
      <c r="C967" t="s">
        <v>49</v>
      </c>
      <c r="D967">
        <v>24</v>
      </c>
      <c r="E967" t="s">
        <v>29</v>
      </c>
      <c r="F967" t="s">
        <v>30</v>
      </c>
      <c r="G967">
        <v>21</v>
      </c>
      <c r="H967" t="s">
        <v>8291</v>
      </c>
      <c r="I967" t="s">
        <v>124</v>
      </c>
      <c r="J967">
        <v>3</v>
      </c>
      <c r="K967" t="s">
        <v>32</v>
      </c>
      <c r="L967" t="s">
        <v>53</v>
      </c>
      <c r="M967" t="s">
        <v>97</v>
      </c>
      <c r="N967" s="2">
        <v>36862</v>
      </c>
      <c r="O967">
        <v>1</v>
      </c>
      <c r="P967" t="s">
        <v>47</v>
      </c>
      <c r="Q967" s="1">
        <v>43188</v>
      </c>
      <c r="R967" t="s">
        <v>35</v>
      </c>
      <c r="S967">
        <v>4</v>
      </c>
      <c r="T967">
        <v>2</v>
      </c>
      <c r="U967">
        <v>4</v>
      </c>
      <c r="V967">
        <v>0</v>
      </c>
    </row>
    <row r="968" spans="1:22" x14ac:dyDescent="0.25">
      <c r="A968" t="s">
        <v>178</v>
      </c>
      <c r="B968" t="s">
        <v>9261</v>
      </c>
      <c r="C968" t="s">
        <v>28</v>
      </c>
      <c r="D968">
        <v>26</v>
      </c>
      <c r="E968" t="s">
        <v>29</v>
      </c>
      <c r="F968" t="s">
        <v>30</v>
      </c>
      <c r="G968">
        <v>17</v>
      </c>
      <c r="H968" t="s">
        <v>8292</v>
      </c>
      <c r="I968" t="s">
        <v>43</v>
      </c>
      <c r="J968">
        <v>4</v>
      </c>
      <c r="K968" t="s">
        <v>52</v>
      </c>
      <c r="L968" t="s">
        <v>81</v>
      </c>
      <c r="M968" t="s">
        <v>34</v>
      </c>
      <c r="N968" s="2">
        <v>110761</v>
      </c>
      <c r="O968">
        <v>1</v>
      </c>
      <c r="P968" t="s">
        <v>35</v>
      </c>
      <c r="Q968" s="1">
        <v>43087</v>
      </c>
      <c r="R968" t="s">
        <v>35</v>
      </c>
      <c r="S968">
        <v>5</v>
      </c>
      <c r="T968">
        <v>0</v>
      </c>
      <c r="U968">
        <v>5</v>
      </c>
      <c r="V968">
        <v>3</v>
      </c>
    </row>
    <row r="969" spans="1:22" x14ac:dyDescent="0.25">
      <c r="A969" t="s">
        <v>1500</v>
      </c>
      <c r="B969" t="s">
        <v>9262</v>
      </c>
      <c r="C969" t="s">
        <v>37</v>
      </c>
      <c r="D969">
        <v>23</v>
      </c>
      <c r="E969" t="s">
        <v>29</v>
      </c>
      <c r="F969" t="s">
        <v>144</v>
      </c>
      <c r="G969">
        <v>45</v>
      </c>
      <c r="H969" t="s">
        <v>8291</v>
      </c>
      <c r="I969" t="s">
        <v>31</v>
      </c>
      <c r="J969">
        <v>3</v>
      </c>
      <c r="K969" t="s">
        <v>40</v>
      </c>
      <c r="L969" t="s">
        <v>145</v>
      </c>
      <c r="M969" t="s">
        <v>34</v>
      </c>
      <c r="N969" s="2">
        <v>99052</v>
      </c>
      <c r="O969">
        <v>2</v>
      </c>
      <c r="P969" t="s">
        <v>35</v>
      </c>
      <c r="Q969" s="1">
        <v>43245</v>
      </c>
      <c r="R969" t="s">
        <v>35</v>
      </c>
      <c r="S969">
        <v>4</v>
      </c>
      <c r="T969">
        <v>3</v>
      </c>
      <c r="U969">
        <v>4</v>
      </c>
      <c r="V969">
        <v>2</v>
      </c>
    </row>
    <row r="970" spans="1:22" x14ac:dyDescent="0.25">
      <c r="A970" t="s">
        <v>368</v>
      </c>
      <c r="B970" t="s">
        <v>9263</v>
      </c>
      <c r="C970" t="s">
        <v>49</v>
      </c>
      <c r="D970">
        <v>25</v>
      </c>
      <c r="E970" t="s">
        <v>38</v>
      </c>
      <c r="F970" t="s">
        <v>39</v>
      </c>
      <c r="G970">
        <v>21</v>
      </c>
      <c r="H970" t="s">
        <v>9769</v>
      </c>
      <c r="I970" t="s">
        <v>43</v>
      </c>
      <c r="J970">
        <v>2</v>
      </c>
      <c r="K970" t="s">
        <v>59</v>
      </c>
      <c r="L970" t="s">
        <v>41</v>
      </c>
      <c r="M970" t="s">
        <v>34</v>
      </c>
      <c r="N970" s="2">
        <v>91332</v>
      </c>
      <c r="O970">
        <v>1</v>
      </c>
      <c r="P970" t="s">
        <v>35</v>
      </c>
      <c r="Q970" s="1">
        <v>43103</v>
      </c>
      <c r="R970" t="s">
        <v>35</v>
      </c>
      <c r="S970">
        <v>4</v>
      </c>
      <c r="T970">
        <v>3</v>
      </c>
      <c r="U970">
        <v>3</v>
      </c>
      <c r="V970">
        <v>3</v>
      </c>
    </row>
    <row r="971" spans="1:22" x14ac:dyDescent="0.25">
      <c r="A971" t="s">
        <v>1403</v>
      </c>
      <c r="B971" t="s">
        <v>9264</v>
      </c>
      <c r="C971" t="s">
        <v>28</v>
      </c>
      <c r="D971">
        <v>33</v>
      </c>
      <c r="E971" t="s">
        <v>38</v>
      </c>
      <c r="F971" t="s">
        <v>30</v>
      </c>
      <c r="G971">
        <v>30</v>
      </c>
      <c r="H971" t="s">
        <v>8291</v>
      </c>
      <c r="I971" t="s">
        <v>31</v>
      </c>
      <c r="J971">
        <v>2</v>
      </c>
      <c r="K971" t="s">
        <v>44</v>
      </c>
      <c r="L971" t="s">
        <v>45</v>
      </c>
      <c r="M971" t="s">
        <v>34</v>
      </c>
      <c r="N971" s="2">
        <v>200350</v>
      </c>
      <c r="O971">
        <v>1</v>
      </c>
      <c r="P971" t="s">
        <v>35</v>
      </c>
      <c r="Q971" s="1">
        <v>43030</v>
      </c>
      <c r="R971" t="s">
        <v>35</v>
      </c>
      <c r="S971">
        <v>5</v>
      </c>
      <c r="T971">
        <v>3</v>
      </c>
      <c r="U971">
        <v>5</v>
      </c>
      <c r="V971">
        <v>0</v>
      </c>
    </row>
    <row r="972" spans="1:22" x14ac:dyDescent="0.25">
      <c r="A972" t="s">
        <v>499</v>
      </c>
      <c r="B972" t="s">
        <v>9265</v>
      </c>
      <c r="C972" t="s">
        <v>49</v>
      </c>
      <c r="D972">
        <v>25</v>
      </c>
      <c r="E972" t="s">
        <v>55</v>
      </c>
      <c r="F972" t="s">
        <v>30</v>
      </c>
      <c r="G972">
        <v>11</v>
      </c>
      <c r="H972" t="s">
        <v>8291</v>
      </c>
      <c r="I972" t="s">
        <v>43</v>
      </c>
      <c r="J972">
        <v>3</v>
      </c>
      <c r="K972" t="s">
        <v>44</v>
      </c>
      <c r="L972" t="s">
        <v>53</v>
      </c>
      <c r="M972" t="s">
        <v>50</v>
      </c>
      <c r="N972" s="2">
        <v>96779</v>
      </c>
      <c r="O972">
        <v>0</v>
      </c>
      <c r="P972" t="s">
        <v>35</v>
      </c>
      <c r="Q972" s="1">
        <v>43234</v>
      </c>
      <c r="R972" t="s">
        <v>35</v>
      </c>
      <c r="S972">
        <v>4</v>
      </c>
      <c r="T972">
        <v>0</v>
      </c>
      <c r="U972">
        <v>0</v>
      </c>
      <c r="V972">
        <v>3</v>
      </c>
    </row>
    <row r="973" spans="1:22" x14ac:dyDescent="0.25">
      <c r="A973" t="s">
        <v>825</v>
      </c>
      <c r="B973" t="s">
        <v>9266</v>
      </c>
      <c r="C973" t="s">
        <v>49</v>
      </c>
      <c r="D973">
        <v>22</v>
      </c>
      <c r="E973" t="s">
        <v>29</v>
      </c>
      <c r="F973" t="s">
        <v>30</v>
      </c>
      <c r="G973">
        <v>16</v>
      </c>
      <c r="H973" t="s">
        <v>8291</v>
      </c>
      <c r="I973" t="s">
        <v>65</v>
      </c>
      <c r="J973">
        <v>3</v>
      </c>
      <c r="K973" t="s">
        <v>52</v>
      </c>
      <c r="L973" t="s">
        <v>33</v>
      </c>
      <c r="M973" t="s">
        <v>50</v>
      </c>
      <c r="N973" s="2">
        <v>30838</v>
      </c>
      <c r="O973">
        <v>0</v>
      </c>
      <c r="P973" t="s">
        <v>35</v>
      </c>
      <c r="Q973" s="1">
        <v>43147</v>
      </c>
      <c r="R973" t="s">
        <v>35</v>
      </c>
      <c r="S973">
        <v>4</v>
      </c>
      <c r="T973">
        <v>4</v>
      </c>
      <c r="U973">
        <v>4</v>
      </c>
      <c r="V973">
        <v>0</v>
      </c>
    </row>
    <row r="974" spans="1:22" x14ac:dyDescent="0.25">
      <c r="A974" t="s">
        <v>336</v>
      </c>
      <c r="B974" t="s">
        <v>9267</v>
      </c>
      <c r="C974" t="s">
        <v>49</v>
      </c>
      <c r="D974">
        <v>24</v>
      </c>
      <c r="E974" t="s">
        <v>29</v>
      </c>
      <c r="F974" t="s">
        <v>30</v>
      </c>
      <c r="G974">
        <v>12</v>
      </c>
      <c r="H974" t="s">
        <v>8291</v>
      </c>
      <c r="I974" t="s">
        <v>31</v>
      </c>
      <c r="J974">
        <v>4</v>
      </c>
      <c r="K974" t="s">
        <v>32</v>
      </c>
      <c r="L974" t="s">
        <v>33</v>
      </c>
      <c r="M974" t="s">
        <v>34</v>
      </c>
      <c r="N974" s="2">
        <v>22965</v>
      </c>
      <c r="O974">
        <v>3</v>
      </c>
      <c r="P974" t="s">
        <v>35</v>
      </c>
      <c r="Q974" s="1">
        <v>43263</v>
      </c>
      <c r="R974" t="s">
        <v>35</v>
      </c>
      <c r="S974">
        <v>4</v>
      </c>
      <c r="T974">
        <v>4</v>
      </c>
      <c r="U974">
        <v>4</v>
      </c>
      <c r="V974">
        <v>4</v>
      </c>
    </row>
    <row r="975" spans="1:22" x14ac:dyDescent="0.25">
      <c r="A975" t="s">
        <v>559</v>
      </c>
      <c r="B975" t="s">
        <v>9268</v>
      </c>
      <c r="C975" t="s">
        <v>37</v>
      </c>
      <c r="D975">
        <v>26</v>
      </c>
      <c r="E975" t="s">
        <v>55</v>
      </c>
      <c r="F975" t="s">
        <v>39</v>
      </c>
      <c r="G975">
        <v>18</v>
      </c>
      <c r="H975" t="s">
        <v>9769</v>
      </c>
      <c r="I975" t="s">
        <v>31</v>
      </c>
      <c r="J975">
        <v>2</v>
      </c>
      <c r="K975" t="s">
        <v>62</v>
      </c>
      <c r="L975" t="s">
        <v>41</v>
      </c>
      <c r="M975" t="s">
        <v>50</v>
      </c>
      <c r="N975" s="2">
        <v>65194</v>
      </c>
      <c r="O975">
        <v>0</v>
      </c>
      <c r="P975" t="s">
        <v>35</v>
      </c>
      <c r="Q975" s="1">
        <v>42969</v>
      </c>
      <c r="R975" t="s">
        <v>35</v>
      </c>
      <c r="S975">
        <v>5</v>
      </c>
      <c r="T975">
        <v>3</v>
      </c>
      <c r="U975">
        <v>4</v>
      </c>
      <c r="V975">
        <v>5</v>
      </c>
    </row>
    <row r="976" spans="1:22" x14ac:dyDescent="0.25">
      <c r="A976" t="s">
        <v>165</v>
      </c>
      <c r="B976" t="s">
        <v>9269</v>
      </c>
      <c r="C976" t="s">
        <v>49</v>
      </c>
      <c r="D976">
        <v>25</v>
      </c>
      <c r="E976" t="s">
        <v>29</v>
      </c>
      <c r="F976" t="s">
        <v>30</v>
      </c>
      <c r="G976">
        <v>13</v>
      </c>
      <c r="H976" t="s">
        <v>8292</v>
      </c>
      <c r="I976" t="s">
        <v>43</v>
      </c>
      <c r="J976">
        <v>1</v>
      </c>
      <c r="K976" t="s">
        <v>32</v>
      </c>
      <c r="L976" t="s">
        <v>86</v>
      </c>
      <c r="M976" t="s">
        <v>34</v>
      </c>
      <c r="N976" s="2">
        <v>168483</v>
      </c>
      <c r="O976">
        <v>0</v>
      </c>
      <c r="P976" t="s">
        <v>47</v>
      </c>
      <c r="Q976" s="1">
        <v>43120</v>
      </c>
      <c r="R976" t="s">
        <v>35</v>
      </c>
      <c r="S976">
        <v>4</v>
      </c>
      <c r="T976">
        <v>2</v>
      </c>
      <c r="U976">
        <v>3</v>
      </c>
      <c r="V976">
        <v>1</v>
      </c>
    </row>
    <row r="977" spans="1:22" x14ac:dyDescent="0.25">
      <c r="A977" t="s">
        <v>680</v>
      </c>
      <c r="B977" t="s">
        <v>9270</v>
      </c>
      <c r="C977" t="s">
        <v>49</v>
      </c>
      <c r="D977">
        <v>25</v>
      </c>
      <c r="E977" t="s">
        <v>29</v>
      </c>
      <c r="F977" t="s">
        <v>30</v>
      </c>
      <c r="G977">
        <v>37</v>
      </c>
      <c r="H977" t="s">
        <v>8292</v>
      </c>
      <c r="I977" t="s">
        <v>124</v>
      </c>
      <c r="J977">
        <v>2</v>
      </c>
      <c r="K977" t="s">
        <v>32</v>
      </c>
      <c r="L977" t="s">
        <v>116</v>
      </c>
      <c r="M977" t="s">
        <v>34</v>
      </c>
      <c r="N977" s="2">
        <v>188516</v>
      </c>
      <c r="O977">
        <v>1</v>
      </c>
      <c r="P977" t="s">
        <v>35</v>
      </c>
      <c r="Q977" s="1">
        <v>43301</v>
      </c>
      <c r="R977" t="s">
        <v>35</v>
      </c>
      <c r="S977">
        <v>4</v>
      </c>
      <c r="T977">
        <v>1</v>
      </c>
      <c r="U977">
        <v>3</v>
      </c>
      <c r="V977">
        <v>1</v>
      </c>
    </row>
    <row r="978" spans="1:22" x14ac:dyDescent="0.25">
      <c r="A978" t="s">
        <v>898</v>
      </c>
      <c r="B978" t="s">
        <v>9271</v>
      </c>
      <c r="C978" t="s">
        <v>49</v>
      </c>
      <c r="D978">
        <v>40</v>
      </c>
      <c r="E978" t="s">
        <v>38</v>
      </c>
      <c r="F978" t="s">
        <v>39</v>
      </c>
      <c r="G978">
        <v>30</v>
      </c>
      <c r="H978" t="s">
        <v>8292</v>
      </c>
      <c r="I978" t="s">
        <v>56</v>
      </c>
      <c r="J978">
        <v>4</v>
      </c>
      <c r="K978" t="s">
        <v>40</v>
      </c>
      <c r="L978" t="s">
        <v>41</v>
      </c>
      <c r="M978" t="s">
        <v>34</v>
      </c>
      <c r="N978" s="2">
        <v>250555</v>
      </c>
      <c r="O978">
        <v>1</v>
      </c>
      <c r="P978" t="s">
        <v>47</v>
      </c>
      <c r="Q978" s="1">
        <v>43178</v>
      </c>
      <c r="R978" t="s">
        <v>35</v>
      </c>
      <c r="S978">
        <v>4</v>
      </c>
      <c r="T978">
        <v>4</v>
      </c>
      <c r="U978">
        <v>4</v>
      </c>
      <c r="V978">
        <v>2</v>
      </c>
    </row>
    <row r="979" spans="1:22" x14ac:dyDescent="0.25">
      <c r="A979" t="s">
        <v>1305</v>
      </c>
      <c r="B979" t="s">
        <v>9272</v>
      </c>
      <c r="C979" t="s">
        <v>49</v>
      </c>
      <c r="D979">
        <v>23</v>
      </c>
      <c r="E979" t="s">
        <v>38</v>
      </c>
      <c r="F979" t="s">
        <v>30</v>
      </c>
      <c r="G979">
        <v>16</v>
      </c>
      <c r="H979" t="s">
        <v>8291</v>
      </c>
      <c r="I979" t="s">
        <v>124</v>
      </c>
      <c r="J979">
        <v>4</v>
      </c>
      <c r="K979" t="s">
        <v>44</v>
      </c>
      <c r="L979" t="s">
        <v>45</v>
      </c>
      <c r="M979" t="s">
        <v>97</v>
      </c>
      <c r="N979" s="2">
        <v>67558</v>
      </c>
      <c r="O979">
        <v>1</v>
      </c>
      <c r="P979" t="s">
        <v>35</v>
      </c>
      <c r="Q979" s="1">
        <v>43190</v>
      </c>
      <c r="R979" t="s">
        <v>35</v>
      </c>
      <c r="S979">
        <v>4</v>
      </c>
      <c r="T979">
        <v>1</v>
      </c>
      <c r="U979">
        <v>1</v>
      </c>
      <c r="V979">
        <v>1</v>
      </c>
    </row>
    <row r="980" spans="1:22" x14ac:dyDescent="0.25">
      <c r="A980" t="s">
        <v>1534</v>
      </c>
      <c r="B980" t="s">
        <v>9273</v>
      </c>
      <c r="C980" t="s">
        <v>49</v>
      </c>
      <c r="D980">
        <v>22</v>
      </c>
      <c r="E980" t="s">
        <v>29</v>
      </c>
      <c r="F980" t="s">
        <v>30</v>
      </c>
      <c r="G980">
        <v>36</v>
      </c>
      <c r="H980" t="s">
        <v>8291</v>
      </c>
      <c r="I980" t="s">
        <v>31</v>
      </c>
      <c r="J980">
        <v>3</v>
      </c>
      <c r="K980" t="s">
        <v>74</v>
      </c>
      <c r="L980" t="s">
        <v>53</v>
      </c>
      <c r="M980" t="s">
        <v>97</v>
      </c>
      <c r="N980" s="2">
        <v>57686</v>
      </c>
      <c r="O980">
        <v>2</v>
      </c>
      <c r="P980" t="s">
        <v>35</v>
      </c>
      <c r="Q980" s="1">
        <v>43243</v>
      </c>
      <c r="R980" t="s">
        <v>35</v>
      </c>
      <c r="S980">
        <v>4</v>
      </c>
      <c r="T980">
        <v>2</v>
      </c>
      <c r="U980">
        <v>4</v>
      </c>
      <c r="V980">
        <v>1</v>
      </c>
    </row>
    <row r="981" spans="1:22" x14ac:dyDescent="0.25">
      <c r="A981" t="s">
        <v>812</v>
      </c>
      <c r="B981" t="s">
        <v>9274</v>
      </c>
      <c r="C981" t="s">
        <v>49</v>
      </c>
      <c r="D981">
        <v>25</v>
      </c>
      <c r="E981" t="s">
        <v>29</v>
      </c>
      <c r="F981" t="s">
        <v>30</v>
      </c>
      <c r="G981">
        <v>26</v>
      </c>
      <c r="H981" t="s">
        <v>8292</v>
      </c>
      <c r="I981" t="s">
        <v>31</v>
      </c>
      <c r="J981">
        <v>4</v>
      </c>
      <c r="K981" t="s">
        <v>44</v>
      </c>
      <c r="L981" t="s">
        <v>86</v>
      </c>
      <c r="M981" t="s">
        <v>97</v>
      </c>
      <c r="N981" s="2">
        <v>174400</v>
      </c>
      <c r="O981">
        <v>1</v>
      </c>
      <c r="P981" t="s">
        <v>35</v>
      </c>
      <c r="Q981" s="1">
        <v>43218</v>
      </c>
      <c r="R981" t="s">
        <v>35</v>
      </c>
      <c r="S981">
        <v>4</v>
      </c>
      <c r="T981">
        <v>0</v>
      </c>
      <c r="U981">
        <v>2</v>
      </c>
      <c r="V981">
        <v>4</v>
      </c>
    </row>
    <row r="982" spans="1:22" x14ac:dyDescent="0.25">
      <c r="A982" t="s">
        <v>1304</v>
      </c>
      <c r="B982" t="s">
        <v>9275</v>
      </c>
      <c r="C982" t="s">
        <v>28</v>
      </c>
      <c r="D982">
        <v>25</v>
      </c>
      <c r="E982" t="s">
        <v>29</v>
      </c>
      <c r="F982" t="s">
        <v>30</v>
      </c>
      <c r="G982">
        <v>24</v>
      </c>
      <c r="H982" t="s">
        <v>8291</v>
      </c>
      <c r="I982" t="s">
        <v>96</v>
      </c>
      <c r="J982">
        <v>4</v>
      </c>
      <c r="K982" t="s">
        <v>74</v>
      </c>
      <c r="L982" t="s">
        <v>116</v>
      </c>
      <c r="M982" t="s">
        <v>97</v>
      </c>
      <c r="N982" s="2">
        <v>204154</v>
      </c>
      <c r="O982">
        <v>1</v>
      </c>
      <c r="P982" t="s">
        <v>47</v>
      </c>
      <c r="Q982" s="1">
        <v>43090</v>
      </c>
      <c r="R982" t="s">
        <v>35</v>
      </c>
      <c r="S982">
        <v>5</v>
      </c>
      <c r="T982">
        <v>2</v>
      </c>
      <c r="U982">
        <v>3</v>
      </c>
      <c r="V982">
        <v>0</v>
      </c>
    </row>
    <row r="983" spans="1:22" x14ac:dyDescent="0.25">
      <c r="A983" t="s">
        <v>127</v>
      </c>
      <c r="B983" t="s">
        <v>9276</v>
      </c>
      <c r="C983" t="s">
        <v>28</v>
      </c>
      <c r="D983">
        <v>23</v>
      </c>
      <c r="E983" t="s">
        <v>29</v>
      </c>
      <c r="F983" t="s">
        <v>30</v>
      </c>
      <c r="G983">
        <v>8</v>
      </c>
      <c r="H983" t="s">
        <v>8291</v>
      </c>
      <c r="I983" t="s">
        <v>31</v>
      </c>
      <c r="J983">
        <v>2</v>
      </c>
      <c r="K983" t="s">
        <v>32</v>
      </c>
      <c r="L983" t="s">
        <v>45</v>
      </c>
      <c r="M983" t="s">
        <v>34</v>
      </c>
      <c r="N983" s="2">
        <v>46850</v>
      </c>
      <c r="O983">
        <v>1</v>
      </c>
      <c r="P983" t="s">
        <v>35</v>
      </c>
      <c r="Q983" s="1">
        <v>43393</v>
      </c>
      <c r="R983" t="s">
        <v>35</v>
      </c>
      <c r="S983">
        <v>4</v>
      </c>
      <c r="T983">
        <v>3</v>
      </c>
      <c r="U983">
        <v>4</v>
      </c>
      <c r="V983">
        <v>2</v>
      </c>
    </row>
    <row r="984" spans="1:22" x14ac:dyDescent="0.25">
      <c r="A984" t="s">
        <v>412</v>
      </c>
      <c r="B984" t="s">
        <v>9277</v>
      </c>
      <c r="C984" t="s">
        <v>37</v>
      </c>
      <c r="D984">
        <v>40</v>
      </c>
      <c r="E984" t="s">
        <v>29</v>
      </c>
      <c r="F984" t="s">
        <v>30</v>
      </c>
      <c r="G984">
        <v>40</v>
      </c>
      <c r="H984" t="s">
        <v>8291</v>
      </c>
      <c r="I984" t="s">
        <v>31</v>
      </c>
      <c r="J984">
        <v>4</v>
      </c>
      <c r="K984" t="s">
        <v>44</v>
      </c>
      <c r="L984" t="s">
        <v>45</v>
      </c>
      <c r="M984" t="s">
        <v>97</v>
      </c>
      <c r="N984" s="2">
        <v>265523</v>
      </c>
      <c r="O984">
        <v>1</v>
      </c>
      <c r="P984" t="s">
        <v>35</v>
      </c>
      <c r="Q984" s="1">
        <v>43301</v>
      </c>
      <c r="R984" t="s">
        <v>35</v>
      </c>
      <c r="S984">
        <v>4</v>
      </c>
      <c r="T984">
        <v>1</v>
      </c>
      <c r="U984">
        <v>3</v>
      </c>
      <c r="V984">
        <v>1</v>
      </c>
    </row>
    <row r="985" spans="1:22" x14ac:dyDescent="0.25">
      <c r="A985" t="s">
        <v>440</v>
      </c>
      <c r="B985" t="s">
        <v>9278</v>
      </c>
      <c r="C985" t="s">
        <v>28</v>
      </c>
      <c r="D985">
        <v>23</v>
      </c>
      <c r="E985" t="s">
        <v>29</v>
      </c>
      <c r="F985" t="s">
        <v>30</v>
      </c>
      <c r="G985">
        <v>44</v>
      </c>
      <c r="H985" t="s">
        <v>8292</v>
      </c>
      <c r="I985" t="s">
        <v>31</v>
      </c>
      <c r="J985">
        <v>3</v>
      </c>
      <c r="K985" t="s">
        <v>32</v>
      </c>
      <c r="L985" t="s">
        <v>81</v>
      </c>
      <c r="M985" t="s">
        <v>34</v>
      </c>
      <c r="N985" s="2">
        <v>81034</v>
      </c>
      <c r="O985">
        <v>2</v>
      </c>
      <c r="P985" t="s">
        <v>47</v>
      </c>
      <c r="Q985" s="1">
        <v>43184</v>
      </c>
      <c r="R985" t="s">
        <v>35</v>
      </c>
      <c r="S985">
        <v>4</v>
      </c>
      <c r="T985">
        <v>1</v>
      </c>
      <c r="U985">
        <v>1</v>
      </c>
      <c r="V985">
        <v>0</v>
      </c>
    </row>
    <row r="986" spans="1:22" x14ac:dyDescent="0.25">
      <c r="A986" t="s">
        <v>470</v>
      </c>
      <c r="B986" t="s">
        <v>9279</v>
      </c>
      <c r="C986" t="s">
        <v>28</v>
      </c>
      <c r="D986">
        <v>26</v>
      </c>
      <c r="E986" t="s">
        <v>29</v>
      </c>
      <c r="F986" t="s">
        <v>30</v>
      </c>
      <c r="G986">
        <v>28</v>
      </c>
      <c r="H986" t="s">
        <v>8291</v>
      </c>
      <c r="I986" t="s">
        <v>124</v>
      </c>
      <c r="J986">
        <v>5</v>
      </c>
      <c r="K986" t="s">
        <v>44</v>
      </c>
      <c r="L986" t="s">
        <v>116</v>
      </c>
      <c r="M986" t="s">
        <v>34</v>
      </c>
      <c r="N986" s="2">
        <v>246505</v>
      </c>
      <c r="O986">
        <v>1</v>
      </c>
      <c r="P986" t="s">
        <v>35</v>
      </c>
      <c r="Q986" s="1">
        <v>42982</v>
      </c>
      <c r="R986" t="s">
        <v>35</v>
      </c>
      <c r="S986">
        <v>5</v>
      </c>
      <c r="T986">
        <v>1</v>
      </c>
      <c r="U986">
        <v>3</v>
      </c>
      <c r="V986">
        <v>2</v>
      </c>
    </row>
    <row r="987" spans="1:22" x14ac:dyDescent="0.25">
      <c r="A987" t="s">
        <v>1056</v>
      </c>
      <c r="B987" t="s">
        <v>9280</v>
      </c>
      <c r="C987" t="s">
        <v>49</v>
      </c>
      <c r="D987">
        <v>23</v>
      </c>
      <c r="E987" t="s">
        <v>55</v>
      </c>
      <c r="F987" t="s">
        <v>30</v>
      </c>
      <c r="G987">
        <v>24</v>
      </c>
      <c r="H987" t="s">
        <v>8292</v>
      </c>
      <c r="I987" t="s">
        <v>124</v>
      </c>
      <c r="J987">
        <v>4</v>
      </c>
      <c r="K987" t="s">
        <v>44</v>
      </c>
      <c r="L987" t="s">
        <v>81</v>
      </c>
      <c r="M987" t="s">
        <v>97</v>
      </c>
      <c r="N987" s="2">
        <v>69325</v>
      </c>
      <c r="O987">
        <v>1</v>
      </c>
      <c r="P987" t="s">
        <v>35</v>
      </c>
      <c r="Q987" s="1">
        <v>43285</v>
      </c>
      <c r="R987" t="s">
        <v>35</v>
      </c>
      <c r="S987">
        <v>4</v>
      </c>
      <c r="T987">
        <v>3</v>
      </c>
      <c r="U987">
        <v>4</v>
      </c>
      <c r="V987">
        <v>4</v>
      </c>
    </row>
    <row r="988" spans="1:22" x14ac:dyDescent="0.25">
      <c r="A988" t="s">
        <v>1177</v>
      </c>
      <c r="B988" t="s">
        <v>9281</v>
      </c>
      <c r="C988" t="s">
        <v>28</v>
      </c>
      <c r="D988">
        <v>25</v>
      </c>
      <c r="E988" t="s">
        <v>38</v>
      </c>
      <c r="F988" t="s">
        <v>30</v>
      </c>
      <c r="G988">
        <v>20</v>
      </c>
      <c r="H988" t="s">
        <v>8292</v>
      </c>
      <c r="I988" t="s">
        <v>124</v>
      </c>
      <c r="J988">
        <v>4</v>
      </c>
      <c r="K988" t="s">
        <v>44</v>
      </c>
      <c r="L988" t="s">
        <v>45</v>
      </c>
      <c r="M988" t="s">
        <v>34</v>
      </c>
      <c r="N988" s="2">
        <v>96514</v>
      </c>
      <c r="O988">
        <v>1</v>
      </c>
      <c r="P988" t="s">
        <v>35</v>
      </c>
      <c r="Q988" s="1">
        <v>43135</v>
      </c>
      <c r="R988" t="s">
        <v>35</v>
      </c>
      <c r="S988">
        <v>4</v>
      </c>
      <c r="T988">
        <v>4</v>
      </c>
      <c r="U988">
        <v>4</v>
      </c>
      <c r="V988">
        <v>0</v>
      </c>
    </row>
    <row r="989" spans="1:22" x14ac:dyDescent="0.25">
      <c r="A989" t="s">
        <v>151</v>
      </c>
      <c r="B989" t="s">
        <v>9282</v>
      </c>
      <c r="C989" t="s">
        <v>49</v>
      </c>
      <c r="D989">
        <v>25</v>
      </c>
      <c r="E989" t="s">
        <v>55</v>
      </c>
      <c r="F989" t="s">
        <v>30</v>
      </c>
      <c r="G989">
        <v>28</v>
      </c>
      <c r="H989" t="s">
        <v>8291</v>
      </c>
      <c r="I989" t="s">
        <v>31</v>
      </c>
      <c r="J989">
        <v>4</v>
      </c>
      <c r="K989" t="s">
        <v>74</v>
      </c>
      <c r="L989" t="s">
        <v>81</v>
      </c>
      <c r="M989" t="s">
        <v>50</v>
      </c>
      <c r="N989" s="2">
        <v>68762</v>
      </c>
      <c r="O989">
        <v>0</v>
      </c>
      <c r="P989" t="s">
        <v>47</v>
      </c>
      <c r="Q989" s="1">
        <v>43001</v>
      </c>
      <c r="R989" t="s">
        <v>35</v>
      </c>
      <c r="S989">
        <v>5</v>
      </c>
      <c r="T989">
        <v>3</v>
      </c>
      <c r="U989">
        <v>5</v>
      </c>
      <c r="V989">
        <v>4</v>
      </c>
    </row>
    <row r="990" spans="1:22" x14ac:dyDescent="0.25">
      <c r="A990" t="s">
        <v>989</v>
      </c>
      <c r="B990" t="s">
        <v>9283</v>
      </c>
      <c r="C990" t="s">
        <v>37</v>
      </c>
      <c r="D990">
        <v>25</v>
      </c>
      <c r="E990" t="s">
        <v>38</v>
      </c>
      <c r="F990" t="s">
        <v>30</v>
      </c>
      <c r="G990">
        <v>34</v>
      </c>
      <c r="H990" t="s">
        <v>8292</v>
      </c>
      <c r="I990" t="s">
        <v>43</v>
      </c>
      <c r="J990">
        <v>1</v>
      </c>
      <c r="K990" t="s">
        <v>44</v>
      </c>
      <c r="L990" t="s">
        <v>116</v>
      </c>
      <c r="M990" t="s">
        <v>34</v>
      </c>
      <c r="N990" s="2">
        <v>170803</v>
      </c>
      <c r="O990">
        <v>0</v>
      </c>
      <c r="P990" t="s">
        <v>35</v>
      </c>
      <c r="Q990" s="1">
        <v>43210</v>
      </c>
      <c r="R990" t="s">
        <v>35</v>
      </c>
      <c r="S990">
        <v>4</v>
      </c>
      <c r="T990">
        <v>2</v>
      </c>
      <c r="U990">
        <v>2</v>
      </c>
      <c r="V990">
        <v>3</v>
      </c>
    </row>
    <row r="991" spans="1:22" x14ac:dyDescent="0.25">
      <c r="A991" t="s">
        <v>128</v>
      </c>
      <c r="B991" t="s">
        <v>9284</v>
      </c>
      <c r="C991" t="s">
        <v>49</v>
      </c>
      <c r="D991">
        <v>24</v>
      </c>
      <c r="E991" t="s">
        <v>29</v>
      </c>
      <c r="F991" t="s">
        <v>39</v>
      </c>
      <c r="G991">
        <v>33</v>
      </c>
      <c r="H991" t="s">
        <v>8291</v>
      </c>
      <c r="I991" t="s">
        <v>96</v>
      </c>
      <c r="J991">
        <v>3</v>
      </c>
      <c r="K991" t="s">
        <v>40</v>
      </c>
      <c r="L991" t="s">
        <v>41</v>
      </c>
      <c r="M991" t="s">
        <v>50</v>
      </c>
      <c r="N991" s="2">
        <v>91915</v>
      </c>
      <c r="O991">
        <v>0</v>
      </c>
      <c r="P991" t="s">
        <v>35</v>
      </c>
      <c r="Q991" s="1">
        <v>43304</v>
      </c>
      <c r="R991" t="s">
        <v>35</v>
      </c>
      <c r="S991">
        <v>4</v>
      </c>
      <c r="T991">
        <v>0</v>
      </c>
      <c r="U991">
        <v>4</v>
      </c>
      <c r="V991">
        <v>4</v>
      </c>
    </row>
    <row r="992" spans="1:22" x14ac:dyDescent="0.25">
      <c r="A992" t="s">
        <v>524</v>
      </c>
      <c r="B992" t="s">
        <v>9285</v>
      </c>
      <c r="C992" t="s">
        <v>49</v>
      </c>
      <c r="D992">
        <v>25</v>
      </c>
      <c r="E992" t="s">
        <v>29</v>
      </c>
      <c r="F992" t="s">
        <v>30</v>
      </c>
      <c r="G992">
        <v>10</v>
      </c>
      <c r="H992" t="s">
        <v>8291</v>
      </c>
      <c r="I992" t="s">
        <v>124</v>
      </c>
      <c r="J992">
        <v>3</v>
      </c>
      <c r="K992" t="s">
        <v>32</v>
      </c>
      <c r="L992" t="s">
        <v>53</v>
      </c>
      <c r="M992" t="s">
        <v>50</v>
      </c>
      <c r="N992" s="2">
        <v>23198</v>
      </c>
      <c r="O992">
        <v>0</v>
      </c>
      <c r="P992" t="s">
        <v>35</v>
      </c>
      <c r="Q992" s="1">
        <v>43307</v>
      </c>
      <c r="R992" t="s">
        <v>35</v>
      </c>
      <c r="S992">
        <v>4</v>
      </c>
      <c r="T992">
        <v>0</v>
      </c>
      <c r="U992">
        <v>3</v>
      </c>
      <c r="V992">
        <v>0</v>
      </c>
    </row>
    <row r="993" spans="1:22" x14ac:dyDescent="0.25">
      <c r="A993" t="s">
        <v>587</v>
      </c>
      <c r="B993" t="s">
        <v>9286</v>
      </c>
      <c r="C993" t="s">
        <v>28</v>
      </c>
      <c r="D993">
        <v>26</v>
      </c>
      <c r="E993" t="s">
        <v>29</v>
      </c>
      <c r="F993" t="s">
        <v>39</v>
      </c>
      <c r="G993">
        <v>39</v>
      </c>
      <c r="H993" t="s">
        <v>8291</v>
      </c>
      <c r="I993" t="s">
        <v>43</v>
      </c>
      <c r="J993">
        <v>3</v>
      </c>
      <c r="K993" t="s">
        <v>40</v>
      </c>
      <c r="L993" t="s">
        <v>41</v>
      </c>
      <c r="M993" t="s">
        <v>34</v>
      </c>
      <c r="N993" s="2">
        <v>104176</v>
      </c>
      <c r="O993">
        <v>1</v>
      </c>
      <c r="P993" t="s">
        <v>35</v>
      </c>
      <c r="Q993" s="1">
        <v>43042</v>
      </c>
      <c r="R993" t="s">
        <v>35</v>
      </c>
      <c r="S993">
        <v>5</v>
      </c>
      <c r="T993">
        <v>2</v>
      </c>
      <c r="U993">
        <v>3</v>
      </c>
      <c r="V993">
        <v>3</v>
      </c>
    </row>
    <row r="994" spans="1:22" x14ac:dyDescent="0.25">
      <c r="A994" t="s">
        <v>821</v>
      </c>
      <c r="B994" t="s">
        <v>9287</v>
      </c>
      <c r="C994" t="s">
        <v>196</v>
      </c>
      <c r="D994">
        <v>25</v>
      </c>
      <c r="E994" t="s">
        <v>55</v>
      </c>
      <c r="F994" t="s">
        <v>30</v>
      </c>
      <c r="G994">
        <v>19</v>
      </c>
      <c r="H994" t="s">
        <v>8292</v>
      </c>
      <c r="I994" t="s">
        <v>56</v>
      </c>
      <c r="J994">
        <v>2</v>
      </c>
      <c r="K994" t="s">
        <v>32</v>
      </c>
      <c r="L994" t="s">
        <v>45</v>
      </c>
      <c r="M994" t="s">
        <v>97</v>
      </c>
      <c r="N994" s="2">
        <v>83894</v>
      </c>
      <c r="O994">
        <v>1</v>
      </c>
      <c r="P994" t="s">
        <v>35</v>
      </c>
      <c r="Q994" s="1">
        <v>43281</v>
      </c>
      <c r="R994" t="s">
        <v>35</v>
      </c>
      <c r="S994">
        <v>4</v>
      </c>
      <c r="T994">
        <v>2</v>
      </c>
      <c r="U994">
        <v>2</v>
      </c>
      <c r="V994">
        <v>3</v>
      </c>
    </row>
    <row r="995" spans="1:22" x14ac:dyDescent="0.25">
      <c r="A995" t="s">
        <v>1269</v>
      </c>
      <c r="B995" t="s">
        <v>9288</v>
      </c>
      <c r="C995" t="s">
        <v>28</v>
      </c>
      <c r="D995">
        <v>25</v>
      </c>
      <c r="E995" t="s">
        <v>38</v>
      </c>
      <c r="F995" t="s">
        <v>30</v>
      </c>
      <c r="G995">
        <v>23</v>
      </c>
      <c r="H995" t="s">
        <v>8291</v>
      </c>
      <c r="I995" t="s">
        <v>43</v>
      </c>
      <c r="J995">
        <v>3</v>
      </c>
      <c r="K995" t="s">
        <v>32</v>
      </c>
      <c r="L995" t="s">
        <v>33</v>
      </c>
      <c r="M995" t="s">
        <v>34</v>
      </c>
      <c r="N995" s="2">
        <v>22525</v>
      </c>
      <c r="O995">
        <v>1</v>
      </c>
      <c r="P995" t="s">
        <v>35</v>
      </c>
      <c r="Q995" s="1">
        <v>42978</v>
      </c>
      <c r="R995" t="s">
        <v>35</v>
      </c>
      <c r="S995">
        <v>5</v>
      </c>
      <c r="T995">
        <v>3</v>
      </c>
      <c r="U995">
        <v>4</v>
      </c>
      <c r="V995">
        <v>5</v>
      </c>
    </row>
    <row r="996" spans="1:22" x14ac:dyDescent="0.25">
      <c r="A996" t="s">
        <v>411</v>
      </c>
      <c r="B996" t="s">
        <v>9289</v>
      </c>
      <c r="C996" t="s">
        <v>49</v>
      </c>
      <c r="D996">
        <v>24</v>
      </c>
      <c r="E996" t="s">
        <v>55</v>
      </c>
      <c r="F996" t="s">
        <v>30</v>
      </c>
      <c r="G996">
        <v>29</v>
      </c>
      <c r="H996" t="s">
        <v>8291</v>
      </c>
      <c r="I996" t="s">
        <v>31</v>
      </c>
      <c r="J996">
        <v>4</v>
      </c>
      <c r="K996" t="s">
        <v>32</v>
      </c>
      <c r="L996" t="s">
        <v>45</v>
      </c>
      <c r="M996" t="s">
        <v>34</v>
      </c>
      <c r="N996" s="2">
        <v>158330</v>
      </c>
      <c r="O996">
        <v>3</v>
      </c>
      <c r="P996" t="s">
        <v>47</v>
      </c>
      <c r="Q996" s="1">
        <v>42965</v>
      </c>
      <c r="R996" t="s">
        <v>35</v>
      </c>
      <c r="S996">
        <v>5</v>
      </c>
      <c r="T996">
        <v>1</v>
      </c>
      <c r="U996">
        <v>3</v>
      </c>
      <c r="V996">
        <v>0</v>
      </c>
    </row>
    <row r="997" spans="1:22" x14ac:dyDescent="0.25">
      <c r="A997" t="s">
        <v>1419</v>
      </c>
      <c r="B997" t="s">
        <v>9290</v>
      </c>
      <c r="C997" t="s">
        <v>49</v>
      </c>
      <c r="D997">
        <v>23</v>
      </c>
      <c r="E997" t="s">
        <v>29</v>
      </c>
      <c r="F997" t="s">
        <v>39</v>
      </c>
      <c r="G997">
        <v>5</v>
      </c>
      <c r="H997" t="s">
        <v>9769</v>
      </c>
      <c r="I997" t="s">
        <v>31</v>
      </c>
      <c r="J997">
        <v>3</v>
      </c>
      <c r="K997" t="s">
        <v>40</v>
      </c>
      <c r="L997" t="s">
        <v>41</v>
      </c>
      <c r="M997" t="s">
        <v>34</v>
      </c>
      <c r="N997" s="2">
        <v>69678</v>
      </c>
      <c r="O997">
        <v>1</v>
      </c>
      <c r="P997" t="s">
        <v>35</v>
      </c>
      <c r="Q997" s="1">
        <v>43194</v>
      </c>
      <c r="R997" t="s">
        <v>35</v>
      </c>
      <c r="S997">
        <v>4</v>
      </c>
      <c r="T997">
        <v>0</v>
      </c>
      <c r="U997">
        <v>0</v>
      </c>
      <c r="V997">
        <v>2</v>
      </c>
    </row>
    <row r="998" spans="1:22" x14ac:dyDescent="0.25">
      <c r="A998" t="s">
        <v>244</v>
      </c>
      <c r="B998" t="s">
        <v>9291</v>
      </c>
      <c r="C998" t="s">
        <v>49</v>
      </c>
      <c r="D998">
        <v>25</v>
      </c>
      <c r="E998" t="s">
        <v>29</v>
      </c>
      <c r="F998" t="s">
        <v>39</v>
      </c>
      <c r="G998">
        <v>28</v>
      </c>
      <c r="H998" t="s">
        <v>8291</v>
      </c>
      <c r="I998" t="s">
        <v>31</v>
      </c>
      <c r="J998">
        <v>4</v>
      </c>
      <c r="K998" t="s">
        <v>69</v>
      </c>
      <c r="L998" t="s">
        <v>41</v>
      </c>
      <c r="M998" t="s">
        <v>50</v>
      </c>
      <c r="N998" s="2">
        <v>167051</v>
      </c>
      <c r="O998">
        <v>0</v>
      </c>
      <c r="P998" t="s">
        <v>35</v>
      </c>
      <c r="Q998" s="1">
        <v>43214</v>
      </c>
      <c r="R998" t="s">
        <v>35</v>
      </c>
      <c r="S998">
        <v>4</v>
      </c>
      <c r="T998">
        <v>3</v>
      </c>
      <c r="U998">
        <v>4</v>
      </c>
      <c r="V998">
        <v>1</v>
      </c>
    </row>
    <row r="999" spans="1:22" x14ac:dyDescent="0.25">
      <c r="A999" t="s">
        <v>935</v>
      </c>
      <c r="B999" t="s">
        <v>9292</v>
      </c>
      <c r="C999" t="s">
        <v>28</v>
      </c>
      <c r="D999">
        <v>25</v>
      </c>
      <c r="E999" t="s">
        <v>29</v>
      </c>
      <c r="F999" t="s">
        <v>39</v>
      </c>
      <c r="G999">
        <v>44</v>
      </c>
      <c r="H999" t="s">
        <v>8291</v>
      </c>
      <c r="I999" t="s">
        <v>31</v>
      </c>
      <c r="J999">
        <v>1</v>
      </c>
      <c r="K999" t="s">
        <v>59</v>
      </c>
      <c r="L999" t="s">
        <v>60</v>
      </c>
      <c r="M999" t="s">
        <v>50</v>
      </c>
      <c r="N999" s="2">
        <v>37461</v>
      </c>
      <c r="O999">
        <v>0</v>
      </c>
      <c r="P999" t="s">
        <v>35</v>
      </c>
      <c r="Q999" s="1">
        <v>43213</v>
      </c>
      <c r="R999" t="s">
        <v>35</v>
      </c>
      <c r="S999">
        <v>4</v>
      </c>
      <c r="T999">
        <v>3</v>
      </c>
      <c r="U999">
        <v>4</v>
      </c>
      <c r="V999">
        <v>3</v>
      </c>
    </row>
    <row r="1000" spans="1:22" x14ac:dyDescent="0.25">
      <c r="A1000" t="s">
        <v>1335</v>
      </c>
      <c r="B1000" t="s">
        <v>9293</v>
      </c>
      <c r="C1000" t="s">
        <v>28</v>
      </c>
      <c r="D1000">
        <v>25</v>
      </c>
      <c r="E1000" t="s">
        <v>29</v>
      </c>
      <c r="F1000" t="s">
        <v>30</v>
      </c>
      <c r="G1000">
        <v>25</v>
      </c>
      <c r="H1000" t="s">
        <v>8291</v>
      </c>
      <c r="I1000" t="s">
        <v>31</v>
      </c>
      <c r="J1000">
        <v>3</v>
      </c>
      <c r="K1000" t="s">
        <v>74</v>
      </c>
      <c r="L1000" t="s">
        <v>86</v>
      </c>
      <c r="M1000" t="s">
        <v>97</v>
      </c>
      <c r="N1000" s="2">
        <v>303446</v>
      </c>
      <c r="O1000">
        <v>1</v>
      </c>
      <c r="P1000" t="s">
        <v>35</v>
      </c>
      <c r="Q1000" s="1">
        <v>43231</v>
      </c>
      <c r="R1000" t="s">
        <v>35</v>
      </c>
      <c r="S1000">
        <v>4</v>
      </c>
      <c r="T1000">
        <v>0</v>
      </c>
      <c r="U1000">
        <v>3</v>
      </c>
      <c r="V1000">
        <v>0</v>
      </c>
    </row>
    <row r="1001" spans="1:22" x14ac:dyDescent="0.25">
      <c r="A1001" t="s">
        <v>112</v>
      </c>
      <c r="B1001" t="s">
        <v>9294</v>
      </c>
      <c r="C1001" t="s">
        <v>49</v>
      </c>
      <c r="D1001">
        <v>23</v>
      </c>
      <c r="E1001" t="s">
        <v>29</v>
      </c>
      <c r="F1001" t="s">
        <v>30</v>
      </c>
      <c r="G1001">
        <v>5</v>
      </c>
      <c r="H1001" t="s">
        <v>8292</v>
      </c>
      <c r="I1001" t="s">
        <v>31</v>
      </c>
      <c r="J1001">
        <v>3</v>
      </c>
      <c r="K1001" t="s">
        <v>32</v>
      </c>
      <c r="L1001" t="s">
        <v>33</v>
      </c>
      <c r="M1001" t="s">
        <v>97</v>
      </c>
      <c r="N1001" s="2">
        <v>23995</v>
      </c>
      <c r="O1001">
        <v>1</v>
      </c>
      <c r="P1001" t="s">
        <v>35</v>
      </c>
      <c r="Q1001" s="1">
        <v>43217</v>
      </c>
      <c r="R1001" t="s">
        <v>35</v>
      </c>
      <c r="S1001">
        <v>4</v>
      </c>
      <c r="T1001">
        <v>4</v>
      </c>
      <c r="U1001">
        <v>4</v>
      </c>
      <c r="V1001">
        <v>0</v>
      </c>
    </row>
    <row r="1002" spans="1:22" x14ac:dyDescent="0.25">
      <c r="A1002" t="s">
        <v>785</v>
      </c>
      <c r="B1002" t="s">
        <v>9295</v>
      </c>
      <c r="C1002" t="s">
        <v>49</v>
      </c>
      <c r="D1002">
        <v>25</v>
      </c>
      <c r="E1002" t="s">
        <v>29</v>
      </c>
      <c r="F1002" t="s">
        <v>30</v>
      </c>
      <c r="G1002">
        <v>28</v>
      </c>
      <c r="H1002" t="s">
        <v>8291</v>
      </c>
      <c r="I1002" t="s">
        <v>31</v>
      </c>
      <c r="J1002">
        <v>4</v>
      </c>
      <c r="K1002" t="s">
        <v>44</v>
      </c>
      <c r="L1002" t="s">
        <v>81</v>
      </c>
      <c r="M1002" t="s">
        <v>50</v>
      </c>
      <c r="N1002" s="2">
        <v>70737</v>
      </c>
      <c r="O1002">
        <v>0</v>
      </c>
      <c r="P1002" t="s">
        <v>35</v>
      </c>
      <c r="Q1002" s="1">
        <v>43287</v>
      </c>
      <c r="R1002" t="s">
        <v>35</v>
      </c>
      <c r="S1002">
        <v>4</v>
      </c>
      <c r="T1002">
        <v>3</v>
      </c>
      <c r="U1002">
        <v>3</v>
      </c>
      <c r="V1002">
        <v>3</v>
      </c>
    </row>
    <row r="1003" spans="1:22" x14ac:dyDescent="0.25">
      <c r="A1003" t="s">
        <v>453</v>
      </c>
      <c r="B1003" t="s">
        <v>9296</v>
      </c>
      <c r="C1003" t="s">
        <v>28</v>
      </c>
      <c r="D1003">
        <v>23</v>
      </c>
      <c r="E1003" t="s">
        <v>29</v>
      </c>
      <c r="F1003" t="s">
        <v>30</v>
      </c>
      <c r="G1003">
        <v>1</v>
      </c>
      <c r="H1003" t="s">
        <v>9769</v>
      </c>
      <c r="I1003" t="s">
        <v>43</v>
      </c>
      <c r="J1003">
        <v>1</v>
      </c>
      <c r="K1003" t="s">
        <v>74</v>
      </c>
      <c r="L1003" t="s">
        <v>53</v>
      </c>
      <c r="M1003" t="s">
        <v>97</v>
      </c>
      <c r="N1003" s="2">
        <v>47648</v>
      </c>
      <c r="O1003">
        <v>1</v>
      </c>
      <c r="P1003" t="s">
        <v>47</v>
      </c>
      <c r="Q1003" s="1">
        <v>42976</v>
      </c>
      <c r="R1003" t="s">
        <v>35</v>
      </c>
      <c r="S1003">
        <v>5</v>
      </c>
      <c r="T1003">
        <v>2</v>
      </c>
      <c r="U1003">
        <v>4</v>
      </c>
      <c r="V1003">
        <v>5</v>
      </c>
    </row>
    <row r="1004" spans="1:22" x14ac:dyDescent="0.25">
      <c r="A1004" t="s">
        <v>652</v>
      </c>
      <c r="B1004" t="s">
        <v>9297</v>
      </c>
      <c r="C1004" t="s">
        <v>49</v>
      </c>
      <c r="D1004">
        <v>25</v>
      </c>
      <c r="E1004" t="s">
        <v>29</v>
      </c>
      <c r="F1004" t="s">
        <v>39</v>
      </c>
      <c r="G1004">
        <v>3</v>
      </c>
      <c r="H1004" t="s">
        <v>8291</v>
      </c>
      <c r="I1004" t="s">
        <v>31</v>
      </c>
      <c r="J1004">
        <v>1</v>
      </c>
      <c r="K1004" t="s">
        <v>69</v>
      </c>
      <c r="L1004" t="s">
        <v>41</v>
      </c>
      <c r="M1004" t="s">
        <v>34</v>
      </c>
      <c r="N1004" s="2">
        <v>58631</v>
      </c>
      <c r="O1004">
        <v>3</v>
      </c>
      <c r="P1004" t="s">
        <v>47</v>
      </c>
      <c r="Q1004" s="1">
        <v>43004</v>
      </c>
      <c r="R1004" t="s">
        <v>35</v>
      </c>
      <c r="S1004">
        <v>5</v>
      </c>
      <c r="T1004">
        <v>4</v>
      </c>
      <c r="U1004">
        <v>4</v>
      </c>
      <c r="V1004">
        <v>3</v>
      </c>
    </row>
    <row r="1005" spans="1:22" x14ac:dyDescent="0.25">
      <c r="A1005" t="s">
        <v>741</v>
      </c>
      <c r="B1005" t="s">
        <v>9298</v>
      </c>
      <c r="C1005" t="s">
        <v>49</v>
      </c>
      <c r="D1005">
        <v>25</v>
      </c>
      <c r="E1005" t="s">
        <v>55</v>
      </c>
      <c r="F1005" t="s">
        <v>30</v>
      </c>
      <c r="G1005">
        <v>12</v>
      </c>
      <c r="H1005" t="s">
        <v>8292</v>
      </c>
      <c r="I1005" t="s">
        <v>43</v>
      </c>
      <c r="J1005">
        <v>2</v>
      </c>
      <c r="K1005" t="s">
        <v>32</v>
      </c>
      <c r="L1005" t="s">
        <v>53</v>
      </c>
      <c r="M1005" t="s">
        <v>97</v>
      </c>
      <c r="N1005" s="2">
        <v>28926</v>
      </c>
      <c r="O1005">
        <v>2</v>
      </c>
      <c r="P1005" t="s">
        <v>47</v>
      </c>
      <c r="Q1005" s="1">
        <v>43165</v>
      </c>
      <c r="R1005" t="s">
        <v>35</v>
      </c>
      <c r="S1005">
        <v>4</v>
      </c>
      <c r="T1005">
        <v>1</v>
      </c>
      <c r="U1005">
        <v>3</v>
      </c>
      <c r="V1005">
        <v>4</v>
      </c>
    </row>
    <row r="1006" spans="1:22" x14ac:dyDescent="0.25">
      <c r="A1006" t="s">
        <v>1135</v>
      </c>
      <c r="B1006" t="s">
        <v>9299</v>
      </c>
      <c r="C1006" t="s">
        <v>37</v>
      </c>
      <c r="D1006">
        <v>25</v>
      </c>
      <c r="E1006" t="s">
        <v>29</v>
      </c>
      <c r="F1006" t="s">
        <v>30</v>
      </c>
      <c r="G1006">
        <v>19</v>
      </c>
      <c r="H1006" t="s">
        <v>9769</v>
      </c>
      <c r="I1006" t="s">
        <v>124</v>
      </c>
      <c r="J1006">
        <v>3</v>
      </c>
      <c r="K1006" t="s">
        <v>44</v>
      </c>
      <c r="L1006" t="s">
        <v>81</v>
      </c>
      <c r="M1006" t="s">
        <v>97</v>
      </c>
      <c r="N1006" s="2">
        <v>90418</v>
      </c>
      <c r="O1006">
        <v>2</v>
      </c>
      <c r="P1006" t="s">
        <v>47</v>
      </c>
      <c r="Q1006" s="1">
        <v>43145</v>
      </c>
      <c r="R1006" t="s">
        <v>35</v>
      </c>
      <c r="S1006">
        <v>4</v>
      </c>
      <c r="T1006">
        <v>4</v>
      </c>
      <c r="U1006">
        <v>4</v>
      </c>
      <c r="V1006">
        <v>4</v>
      </c>
    </row>
    <row r="1007" spans="1:22" x14ac:dyDescent="0.25">
      <c r="A1007" t="s">
        <v>1527</v>
      </c>
      <c r="B1007" t="s">
        <v>9300</v>
      </c>
      <c r="C1007" t="s">
        <v>49</v>
      </c>
      <c r="D1007">
        <v>26</v>
      </c>
      <c r="E1007" t="s">
        <v>29</v>
      </c>
      <c r="F1007" t="s">
        <v>30</v>
      </c>
      <c r="G1007">
        <v>33</v>
      </c>
      <c r="H1007" t="s">
        <v>8291</v>
      </c>
      <c r="I1007" t="s">
        <v>43</v>
      </c>
      <c r="J1007">
        <v>3</v>
      </c>
      <c r="K1007" t="s">
        <v>44</v>
      </c>
      <c r="L1007" t="s">
        <v>53</v>
      </c>
      <c r="M1007" t="s">
        <v>34</v>
      </c>
      <c r="N1007" s="2">
        <v>34805</v>
      </c>
      <c r="O1007">
        <v>0</v>
      </c>
      <c r="P1007" t="s">
        <v>35</v>
      </c>
      <c r="Q1007" s="1">
        <v>43029</v>
      </c>
      <c r="R1007" t="s">
        <v>35</v>
      </c>
      <c r="S1007">
        <v>5</v>
      </c>
      <c r="T1007">
        <v>5</v>
      </c>
      <c r="U1007">
        <v>5</v>
      </c>
      <c r="V1007">
        <v>0</v>
      </c>
    </row>
    <row r="1008" spans="1:22" x14ac:dyDescent="0.25">
      <c r="A1008" t="s">
        <v>446</v>
      </c>
      <c r="B1008" t="s">
        <v>9301</v>
      </c>
      <c r="C1008" t="s">
        <v>49</v>
      </c>
      <c r="D1008">
        <v>26</v>
      </c>
      <c r="E1008" t="s">
        <v>38</v>
      </c>
      <c r="F1008" t="s">
        <v>30</v>
      </c>
      <c r="G1008">
        <v>28</v>
      </c>
      <c r="H1008" t="s">
        <v>8292</v>
      </c>
      <c r="I1008" t="s">
        <v>124</v>
      </c>
      <c r="J1008">
        <v>4</v>
      </c>
      <c r="K1008" t="s">
        <v>32</v>
      </c>
      <c r="L1008" t="s">
        <v>45</v>
      </c>
      <c r="M1008" t="s">
        <v>97</v>
      </c>
      <c r="N1008" s="2">
        <v>79324</v>
      </c>
      <c r="O1008">
        <v>0</v>
      </c>
      <c r="P1008" t="s">
        <v>47</v>
      </c>
      <c r="Q1008" s="1">
        <v>43007</v>
      </c>
      <c r="R1008" t="s">
        <v>35</v>
      </c>
      <c r="S1008">
        <v>5</v>
      </c>
      <c r="T1008">
        <v>2</v>
      </c>
      <c r="U1008">
        <v>3</v>
      </c>
      <c r="V1008">
        <v>5</v>
      </c>
    </row>
    <row r="1009" spans="1:22" x14ac:dyDescent="0.25">
      <c r="A1009" t="s">
        <v>1002</v>
      </c>
      <c r="B1009" t="s">
        <v>9302</v>
      </c>
      <c r="C1009" t="s">
        <v>49</v>
      </c>
      <c r="D1009">
        <v>19</v>
      </c>
      <c r="E1009" t="s">
        <v>29</v>
      </c>
      <c r="F1009" t="s">
        <v>30</v>
      </c>
      <c r="G1009">
        <v>18</v>
      </c>
      <c r="H1009" t="s">
        <v>9769</v>
      </c>
      <c r="I1009" t="s">
        <v>31</v>
      </c>
      <c r="J1009">
        <v>3</v>
      </c>
      <c r="K1009" t="s">
        <v>44</v>
      </c>
      <c r="L1009" t="s">
        <v>33</v>
      </c>
      <c r="M1009" t="s">
        <v>50</v>
      </c>
      <c r="N1009" s="2">
        <v>28346</v>
      </c>
      <c r="O1009">
        <v>0</v>
      </c>
      <c r="P1009" t="s">
        <v>35</v>
      </c>
      <c r="Q1009" s="1">
        <v>44354</v>
      </c>
      <c r="R1009" t="s">
        <v>35</v>
      </c>
      <c r="S1009">
        <v>1</v>
      </c>
      <c r="T1009">
        <v>1</v>
      </c>
      <c r="U1009">
        <v>1</v>
      </c>
      <c r="V1009">
        <v>1</v>
      </c>
    </row>
    <row r="1010" spans="1:22" x14ac:dyDescent="0.25">
      <c r="A1010" t="s">
        <v>435</v>
      </c>
      <c r="B1010" t="s">
        <v>9303</v>
      </c>
      <c r="C1010" t="s">
        <v>49</v>
      </c>
      <c r="D1010">
        <v>25</v>
      </c>
      <c r="E1010" t="s">
        <v>29</v>
      </c>
      <c r="F1010" t="s">
        <v>39</v>
      </c>
      <c r="G1010">
        <v>30</v>
      </c>
      <c r="H1010" t="s">
        <v>8291</v>
      </c>
      <c r="I1010" t="s">
        <v>124</v>
      </c>
      <c r="J1010">
        <v>4</v>
      </c>
      <c r="K1010" t="s">
        <v>69</v>
      </c>
      <c r="L1010" t="s">
        <v>41</v>
      </c>
      <c r="M1010" t="s">
        <v>97</v>
      </c>
      <c r="N1010" s="2">
        <v>57742</v>
      </c>
      <c r="O1010">
        <v>2</v>
      </c>
      <c r="P1010" t="s">
        <v>47</v>
      </c>
      <c r="Q1010" s="1">
        <v>43230</v>
      </c>
      <c r="R1010" t="s">
        <v>35</v>
      </c>
      <c r="S1010">
        <v>4</v>
      </c>
      <c r="T1010">
        <v>3</v>
      </c>
      <c r="U1010">
        <v>4</v>
      </c>
      <c r="V1010">
        <v>1</v>
      </c>
    </row>
    <row r="1011" spans="1:22" x14ac:dyDescent="0.25">
      <c r="A1011" t="s">
        <v>666</v>
      </c>
      <c r="B1011" t="s">
        <v>9304</v>
      </c>
      <c r="C1011" t="s">
        <v>28</v>
      </c>
      <c r="D1011">
        <v>25</v>
      </c>
      <c r="E1011" t="s">
        <v>38</v>
      </c>
      <c r="F1011" t="s">
        <v>30</v>
      </c>
      <c r="G1011">
        <v>24</v>
      </c>
      <c r="H1011" t="s">
        <v>8291</v>
      </c>
      <c r="I1011" t="s">
        <v>31</v>
      </c>
      <c r="J1011">
        <v>1</v>
      </c>
      <c r="K1011" t="s">
        <v>44</v>
      </c>
      <c r="L1011" t="s">
        <v>81</v>
      </c>
      <c r="M1011" t="s">
        <v>97</v>
      </c>
      <c r="N1011" s="2">
        <v>121373</v>
      </c>
      <c r="O1011">
        <v>1</v>
      </c>
      <c r="P1011" t="s">
        <v>35</v>
      </c>
      <c r="Q1011" s="1">
        <v>43180</v>
      </c>
      <c r="R1011" t="s">
        <v>35</v>
      </c>
      <c r="S1011">
        <v>4</v>
      </c>
      <c r="T1011">
        <v>0</v>
      </c>
      <c r="U1011">
        <v>2</v>
      </c>
      <c r="V1011">
        <v>1</v>
      </c>
    </row>
    <row r="1012" spans="1:22" x14ac:dyDescent="0.25">
      <c r="A1012" t="s">
        <v>1078</v>
      </c>
      <c r="B1012" t="s">
        <v>9305</v>
      </c>
      <c r="C1012" t="s">
        <v>49</v>
      </c>
      <c r="D1012">
        <v>23</v>
      </c>
      <c r="E1012" t="s">
        <v>29</v>
      </c>
      <c r="F1012" t="s">
        <v>30</v>
      </c>
      <c r="G1012">
        <v>37</v>
      </c>
      <c r="H1012" t="s">
        <v>8292</v>
      </c>
      <c r="I1012" t="s">
        <v>31</v>
      </c>
      <c r="J1012">
        <v>2</v>
      </c>
      <c r="K1012" t="s">
        <v>52</v>
      </c>
      <c r="L1012" t="s">
        <v>53</v>
      </c>
      <c r="M1012" t="s">
        <v>97</v>
      </c>
      <c r="N1012" s="2">
        <v>36098</v>
      </c>
      <c r="O1012">
        <v>3</v>
      </c>
      <c r="P1012" t="s">
        <v>35</v>
      </c>
      <c r="Q1012" s="1">
        <v>43101</v>
      </c>
      <c r="R1012" t="s">
        <v>35</v>
      </c>
      <c r="S1012">
        <v>4</v>
      </c>
      <c r="T1012">
        <v>3</v>
      </c>
      <c r="U1012">
        <v>3</v>
      </c>
      <c r="V1012">
        <v>1</v>
      </c>
    </row>
    <row r="1013" spans="1:22" x14ac:dyDescent="0.25">
      <c r="A1013" t="s">
        <v>1302</v>
      </c>
      <c r="B1013" t="s">
        <v>9306</v>
      </c>
      <c r="C1013" t="s">
        <v>37</v>
      </c>
      <c r="D1013">
        <v>24</v>
      </c>
      <c r="E1013" t="s">
        <v>29</v>
      </c>
      <c r="F1013" t="s">
        <v>39</v>
      </c>
      <c r="G1013">
        <v>8</v>
      </c>
      <c r="H1013" t="s">
        <v>9769</v>
      </c>
      <c r="I1013" t="s">
        <v>43</v>
      </c>
      <c r="J1013">
        <v>2</v>
      </c>
      <c r="K1013" t="s">
        <v>62</v>
      </c>
      <c r="L1013" t="s">
        <v>41</v>
      </c>
      <c r="M1013" t="s">
        <v>50</v>
      </c>
      <c r="N1013" s="2">
        <v>85238</v>
      </c>
      <c r="O1013">
        <v>0</v>
      </c>
      <c r="P1013" t="s">
        <v>35</v>
      </c>
      <c r="Q1013" s="1">
        <v>43093</v>
      </c>
      <c r="R1013" t="s">
        <v>35</v>
      </c>
      <c r="S1013">
        <v>5</v>
      </c>
      <c r="T1013">
        <v>0</v>
      </c>
      <c r="U1013">
        <v>4</v>
      </c>
      <c r="V1013">
        <v>1</v>
      </c>
    </row>
    <row r="1014" spans="1:22" x14ac:dyDescent="0.25">
      <c r="A1014" t="s">
        <v>429</v>
      </c>
      <c r="B1014" t="s">
        <v>9307</v>
      </c>
      <c r="C1014" t="s">
        <v>49</v>
      </c>
      <c r="D1014">
        <v>23</v>
      </c>
      <c r="E1014" t="s">
        <v>29</v>
      </c>
      <c r="F1014" t="s">
        <v>39</v>
      </c>
      <c r="G1014">
        <v>8</v>
      </c>
      <c r="H1014" t="s">
        <v>8292</v>
      </c>
      <c r="I1014" t="s">
        <v>124</v>
      </c>
      <c r="J1014">
        <v>4</v>
      </c>
      <c r="K1014" t="s">
        <v>62</v>
      </c>
      <c r="L1014" t="s">
        <v>41</v>
      </c>
      <c r="M1014" t="s">
        <v>34</v>
      </c>
      <c r="N1014" s="2">
        <v>78937</v>
      </c>
      <c r="O1014">
        <v>1</v>
      </c>
      <c r="P1014" t="s">
        <v>35</v>
      </c>
      <c r="Q1014" s="1">
        <v>43200</v>
      </c>
      <c r="R1014" t="s">
        <v>35</v>
      </c>
      <c r="S1014">
        <v>4</v>
      </c>
      <c r="T1014">
        <v>0</v>
      </c>
      <c r="U1014">
        <v>3</v>
      </c>
      <c r="V1014">
        <v>0</v>
      </c>
    </row>
    <row r="1015" spans="1:22" x14ac:dyDescent="0.25">
      <c r="A1015" t="s">
        <v>1045</v>
      </c>
      <c r="B1015" t="s">
        <v>9308</v>
      </c>
      <c r="C1015" t="s">
        <v>49</v>
      </c>
      <c r="D1015">
        <v>22</v>
      </c>
      <c r="E1015" t="s">
        <v>55</v>
      </c>
      <c r="F1015" t="s">
        <v>30</v>
      </c>
      <c r="G1015">
        <v>6</v>
      </c>
      <c r="H1015" t="s">
        <v>8291</v>
      </c>
      <c r="I1015" t="s">
        <v>31</v>
      </c>
      <c r="J1015">
        <v>2</v>
      </c>
      <c r="K1015" t="s">
        <v>32</v>
      </c>
      <c r="L1015" t="s">
        <v>53</v>
      </c>
      <c r="M1015" t="s">
        <v>97</v>
      </c>
      <c r="N1015" s="2">
        <v>38169</v>
      </c>
      <c r="O1015">
        <v>3</v>
      </c>
      <c r="P1015" t="s">
        <v>35</v>
      </c>
      <c r="Q1015" s="1">
        <v>43354</v>
      </c>
      <c r="R1015" t="s">
        <v>35</v>
      </c>
      <c r="S1015">
        <v>4</v>
      </c>
      <c r="T1015">
        <v>4</v>
      </c>
      <c r="U1015">
        <v>4</v>
      </c>
      <c r="V1015">
        <v>4</v>
      </c>
    </row>
    <row r="1016" spans="1:22" x14ac:dyDescent="0.25">
      <c r="A1016" t="s">
        <v>869</v>
      </c>
      <c r="B1016" t="s">
        <v>9309</v>
      </c>
      <c r="C1016" t="s">
        <v>49</v>
      </c>
      <c r="D1016">
        <v>21</v>
      </c>
      <c r="E1016" t="s">
        <v>55</v>
      </c>
      <c r="F1016" t="s">
        <v>39</v>
      </c>
      <c r="G1016">
        <v>25</v>
      </c>
      <c r="H1016" t="s">
        <v>8291</v>
      </c>
      <c r="I1016" t="s">
        <v>31</v>
      </c>
      <c r="J1016">
        <v>3</v>
      </c>
      <c r="K1016" t="s">
        <v>69</v>
      </c>
      <c r="L1016" t="s">
        <v>41</v>
      </c>
      <c r="M1016" t="s">
        <v>34</v>
      </c>
      <c r="N1016" s="2">
        <v>69078</v>
      </c>
      <c r="O1016">
        <v>1</v>
      </c>
      <c r="P1016" t="s">
        <v>35</v>
      </c>
      <c r="Q1016" s="1">
        <v>43716</v>
      </c>
      <c r="R1016" t="s">
        <v>35</v>
      </c>
      <c r="S1016">
        <v>3</v>
      </c>
      <c r="T1016">
        <v>3</v>
      </c>
      <c r="U1016">
        <v>3</v>
      </c>
      <c r="V1016">
        <v>3</v>
      </c>
    </row>
    <row r="1017" spans="1:22" x14ac:dyDescent="0.25">
      <c r="A1017" t="s">
        <v>240</v>
      </c>
      <c r="B1017" t="s">
        <v>9310</v>
      </c>
      <c r="C1017" t="s">
        <v>28</v>
      </c>
      <c r="D1017">
        <v>23</v>
      </c>
      <c r="E1017" t="s">
        <v>29</v>
      </c>
      <c r="F1017" t="s">
        <v>144</v>
      </c>
      <c r="G1017">
        <v>39</v>
      </c>
      <c r="H1017" t="s">
        <v>8291</v>
      </c>
      <c r="I1017" t="s">
        <v>126</v>
      </c>
      <c r="J1017">
        <v>2</v>
      </c>
      <c r="K1017" t="s">
        <v>144</v>
      </c>
      <c r="L1017" t="s">
        <v>145</v>
      </c>
      <c r="M1017" t="s">
        <v>34</v>
      </c>
      <c r="N1017" s="2">
        <v>55805</v>
      </c>
      <c r="O1017">
        <v>1</v>
      </c>
      <c r="P1017" t="s">
        <v>35</v>
      </c>
      <c r="Q1017" s="1">
        <v>43037</v>
      </c>
      <c r="R1017" t="s">
        <v>35</v>
      </c>
      <c r="S1017">
        <v>5</v>
      </c>
      <c r="T1017">
        <v>3</v>
      </c>
      <c r="U1017">
        <v>3</v>
      </c>
      <c r="V1017">
        <v>1</v>
      </c>
    </row>
    <row r="1018" spans="1:22" x14ac:dyDescent="0.25">
      <c r="A1018" t="s">
        <v>1523</v>
      </c>
      <c r="B1018" t="s">
        <v>9311</v>
      </c>
      <c r="C1018" t="s">
        <v>49</v>
      </c>
      <c r="D1018">
        <v>22</v>
      </c>
      <c r="E1018" t="s">
        <v>38</v>
      </c>
      <c r="F1018" t="s">
        <v>30</v>
      </c>
      <c r="G1018">
        <v>21</v>
      </c>
      <c r="H1018" t="s">
        <v>8291</v>
      </c>
      <c r="I1018" t="s">
        <v>124</v>
      </c>
      <c r="J1018">
        <v>1</v>
      </c>
      <c r="K1018" t="s">
        <v>32</v>
      </c>
      <c r="L1018" t="s">
        <v>53</v>
      </c>
      <c r="M1018" t="s">
        <v>34</v>
      </c>
      <c r="N1018" s="2">
        <v>34193</v>
      </c>
      <c r="O1018">
        <v>0</v>
      </c>
      <c r="P1018" t="s">
        <v>35</v>
      </c>
      <c r="Q1018" s="1">
        <v>43219</v>
      </c>
      <c r="R1018" t="s">
        <v>35</v>
      </c>
      <c r="S1018">
        <v>4</v>
      </c>
      <c r="T1018">
        <v>2</v>
      </c>
      <c r="U1018">
        <v>4</v>
      </c>
      <c r="V1018">
        <v>3</v>
      </c>
    </row>
    <row r="1019" spans="1:22" x14ac:dyDescent="0.25">
      <c r="A1019" t="s">
        <v>819</v>
      </c>
      <c r="B1019" t="s">
        <v>9312</v>
      </c>
      <c r="C1019" t="s">
        <v>28</v>
      </c>
      <c r="D1019">
        <v>24</v>
      </c>
      <c r="E1019" t="s">
        <v>29</v>
      </c>
      <c r="F1019" t="s">
        <v>30</v>
      </c>
      <c r="G1019">
        <v>17</v>
      </c>
      <c r="H1019" t="s">
        <v>8292</v>
      </c>
      <c r="I1019" t="s">
        <v>124</v>
      </c>
      <c r="J1019">
        <v>4</v>
      </c>
      <c r="K1019" t="s">
        <v>74</v>
      </c>
      <c r="L1019" t="s">
        <v>33</v>
      </c>
      <c r="M1019" t="s">
        <v>34</v>
      </c>
      <c r="N1019" s="2">
        <v>30720</v>
      </c>
      <c r="O1019">
        <v>1</v>
      </c>
      <c r="P1019" t="s">
        <v>35</v>
      </c>
      <c r="Q1019" s="1">
        <v>42987</v>
      </c>
      <c r="R1019" t="s">
        <v>35</v>
      </c>
      <c r="S1019">
        <v>5</v>
      </c>
      <c r="T1019">
        <v>4</v>
      </c>
      <c r="U1019">
        <v>5</v>
      </c>
      <c r="V1019">
        <v>4</v>
      </c>
    </row>
    <row r="1020" spans="1:22" x14ac:dyDescent="0.25">
      <c r="A1020" t="s">
        <v>1041</v>
      </c>
      <c r="B1020" t="s">
        <v>9313</v>
      </c>
      <c r="C1020" t="s">
        <v>49</v>
      </c>
      <c r="D1020">
        <v>24</v>
      </c>
      <c r="E1020" t="s">
        <v>29</v>
      </c>
      <c r="F1020" t="s">
        <v>39</v>
      </c>
      <c r="G1020">
        <v>16</v>
      </c>
      <c r="H1020" t="s">
        <v>8291</v>
      </c>
      <c r="I1020" t="s">
        <v>31</v>
      </c>
      <c r="J1020">
        <v>4</v>
      </c>
      <c r="K1020" t="s">
        <v>40</v>
      </c>
      <c r="L1020" t="s">
        <v>41</v>
      </c>
      <c r="M1020" t="s">
        <v>97</v>
      </c>
      <c r="N1020" s="2">
        <v>75250</v>
      </c>
      <c r="O1020">
        <v>1</v>
      </c>
      <c r="P1020" t="s">
        <v>35</v>
      </c>
      <c r="Q1020" s="1">
        <v>43280</v>
      </c>
      <c r="R1020" t="s">
        <v>35</v>
      </c>
      <c r="S1020">
        <v>4</v>
      </c>
      <c r="T1020">
        <v>0</v>
      </c>
      <c r="U1020">
        <v>0</v>
      </c>
      <c r="V1020">
        <v>0</v>
      </c>
    </row>
    <row r="1021" spans="1:22" x14ac:dyDescent="0.25">
      <c r="A1021" t="s">
        <v>225</v>
      </c>
      <c r="B1021" t="s">
        <v>9314</v>
      </c>
      <c r="C1021" t="s">
        <v>49</v>
      </c>
      <c r="D1021">
        <v>40</v>
      </c>
      <c r="E1021" t="s">
        <v>29</v>
      </c>
      <c r="F1021" t="s">
        <v>30</v>
      </c>
      <c r="G1021">
        <v>38</v>
      </c>
      <c r="H1021" t="s">
        <v>8291</v>
      </c>
      <c r="I1021" t="s">
        <v>31</v>
      </c>
      <c r="J1021">
        <v>2</v>
      </c>
      <c r="K1021" t="s">
        <v>32</v>
      </c>
      <c r="L1021" t="s">
        <v>81</v>
      </c>
      <c r="M1021" t="s">
        <v>34</v>
      </c>
      <c r="N1021" s="2">
        <v>380248</v>
      </c>
      <c r="O1021">
        <v>0</v>
      </c>
      <c r="P1021" t="s">
        <v>47</v>
      </c>
      <c r="Q1021" s="1">
        <v>44356</v>
      </c>
      <c r="R1021" t="s">
        <v>35</v>
      </c>
      <c r="S1021">
        <v>1</v>
      </c>
      <c r="T1021">
        <v>0</v>
      </c>
      <c r="U1021">
        <v>1</v>
      </c>
      <c r="V1021">
        <v>1</v>
      </c>
    </row>
    <row r="1022" spans="1:22" x14ac:dyDescent="0.25">
      <c r="A1022" t="s">
        <v>314</v>
      </c>
      <c r="B1022" t="s">
        <v>9315</v>
      </c>
      <c r="C1022" t="s">
        <v>49</v>
      </c>
      <c r="D1022">
        <v>23</v>
      </c>
      <c r="E1022" t="s">
        <v>29</v>
      </c>
      <c r="F1022" t="s">
        <v>39</v>
      </c>
      <c r="G1022">
        <v>35</v>
      </c>
      <c r="H1022" t="s">
        <v>8291</v>
      </c>
      <c r="I1022" t="s">
        <v>31</v>
      </c>
      <c r="J1022">
        <v>3</v>
      </c>
      <c r="K1022" t="s">
        <v>62</v>
      </c>
      <c r="L1022" t="s">
        <v>41</v>
      </c>
      <c r="M1022" t="s">
        <v>97</v>
      </c>
      <c r="N1022" s="2">
        <v>45518</v>
      </c>
      <c r="O1022">
        <v>1</v>
      </c>
      <c r="P1022" t="s">
        <v>47</v>
      </c>
      <c r="Q1022" s="1">
        <v>43811</v>
      </c>
      <c r="R1022" t="s">
        <v>35</v>
      </c>
      <c r="S1022">
        <v>3</v>
      </c>
      <c r="T1022">
        <v>3</v>
      </c>
      <c r="U1022">
        <v>3</v>
      </c>
      <c r="V1022">
        <v>2</v>
      </c>
    </row>
    <row r="1023" spans="1:22" x14ac:dyDescent="0.25">
      <c r="A1023" t="s">
        <v>901</v>
      </c>
      <c r="B1023" t="s">
        <v>9316</v>
      </c>
      <c r="C1023" t="s">
        <v>28</v>
      </c>
      <c r="D1023">
        <v>28</v>
      </c>
      <c r="E1023" t="s">
        <v>29</v>
      </c>
      <c r="F1023" t="s">
        <v>30</v>
      </c>
      <c r="G1023">
        <v>17</v>
      </c>
      <c r="H1023" t="s">
        <v>9769</v>
      </c>
      <c r="I1023" t="s">
        <v>31</v>
      </c>
      <c r="J1023">
        <v>3</v>
      </c>
      <c r="K1023" t="s">
        <v>32</v>
      </c>
      <c r="L1023" t="s">
        <v>81</v>
      </c>
      <c r="M1023" t="s">
        <v>34</v>
      </c>
      <c r="N1023" s="2">
        <v>101210</v>
      </c>
      <c r="O1023">
        <v>1</v>
      </c>
      <c r="P1023" t="s">
        <v>35</v>
      </c>
      <c r="Q1023" s="1">
        <v>43833</v>
      </c>
      <c r="R1023" t="s">
        <v>35</v>
      </c>
      <c r="S1023">
        <v>2</v>
      </c>
      <c r="T1023">
        <v>2</v>
      </c>
      <c r="U1023">
        <v>2</v>
      </c>
      <c r="V1023">
        <v>1</v>
      </c>
    </row>
    <row r="1024" spans="1:22" x14ac:dyDescent="0.25">
      <c r="A1024" t="s">
        <v>1155</v>
      </c>
      <c r="B1024" t="s">
        <v>9317</v>
      </c>
      <c r="C1024" t="s">
        <v>49</v>
      </c>
      <c r="D1024">
        <v>26</v>
      </c>
      <c r="E1024" t="s">
        <v>29</v>
      </c>
      <c r="F1024" t="s">
        <v>30</v>
      </c>
      <c r="G1024">
        <v>45</v>
      </c>
      <c r="H1024" t="s">
        <v>9769</v>
      </c>
      <c r="I1024" t="s">
        <v>43</v>
      </c>
      <c r="J1024">
        <v>3</v>
      </c>
      <c r="K1024" t="s">
        <v>44</v>
      </c>
      <c r="L1024" t="s">
        <v>33</v>
      </c>
      <c r="M1024" t="s">
        <v>50</v>
      </c>
      <c r="N1024" s="2">
        <v>74096</v>
      </c>
      <c r="O1024">
        <v>0</v>
      </c>
      <c r="P1024" t="s">
        <v>35</v>
      </c>
      <c r="Q1024" s="1">
        <v>42997</v>
      </c>
      <c r="R1024" t="s">
        <v>35</v>
      </c>
      <c r="S1024">
        <v>5</v>
      </c>
      <c r="T1024">
        <v>0</v>
      </c>
      <c r="U1024">
        <v>5</v>
      </c>
      <c r="V1024">
        <v>4</v>
      </c>
    </row>
    <row r="1025" spans="1:22" x14ac:dyDescent="0.25">
      <c r="A1025" t="s">
        <v>388</v>
      </c>
      <c r="B1025" t="s">
        <v>9318</v>
      </c>
      <c r="C1025" t="s">
        <v>49</v>
      </c>
      <c r="D1025">
        <v>24</v>
      </c>
      <c r="E1025" t="s">
        <v>29</v>
      </c>
      <c r="F1025" t="s">
        <v>30</v>
      </c>
      <c r="G1025">
        <v>26</v>
      </c>
      <c r="H1025" t="s">
        <v>8291</v>
      </c>
      <c r="I1025" t="s">
        <v>31</v>
      </c>
      <c r="J1025">
        <v>3</v>
      </c>
      <c r="K1025" t="s">
        <v>32</v>
      </c>
      <c r="L1025" t="s">
        <v>81</v>
      </c>
      <c r="M1025" t="s">
        <v>34</v>
      </c>
      <c r="N1025" s="2">
        <v>80374</v>
      </c>
      <c r="O1025">
        <v>2</v>
      </c>
      <c r="P1025" t="s">
        <v>35</v>
      </c>
      <c r="Q1025" s="1">
        <v>43022</v>
      </c>
      <c r="R1025" t="s">
        <v>35</v>
      </c>
      <c r="S1025">
        <v>5</v>
      </c>
      <c r="T1025">
        <v>4</v>
      </c>
      <c r="U1025">
        <v>4</v>
      </c>
      <c r="V1025">
        <v>4</v>
      </c>
    </row>
    <row r="1026" spans="1:22" x14ac:dyDescent="0.25">
      <c r="A1026" t="s">
        <v>1225</v>
      </c>
      <c r="B1026" t="s">
        <v>9319</v>
      </c>
      <c r="C1026" t="s">
        <v>28</v>
      </c>
      <c r="D1026">
        <v>47</v>
      </c>
      <c r="E1026" t="s">
        <v>29</v>
      </c>
      <c r="F1026" t="s">
        <v>39</v>
      </c>
      <c r="G1026">
        <v>26</v>
      </c>
      <c r="H1026" t="s">
        <v>8291</v>
      </c>
      <c r="I1026" t="s">
        <v>124</v>
      </c>
      <c r="J1026">
        <v>4</v>
      </c>
      <c r="K1026" t="s">
        <v>69</v>
      </c>
      <c r="L1026" t="s">
        <v>41</v>
      </c>
      <c r="M1026" t="s">
        <v>97</v>
      </c>
      <c r="N1026" s="2">
        <v>244765</v>
      </c>
      <c r="O1026">
        <v>2</v>
      </c>
      <c r="P1026" t="s">
        <v>47</v>
      </c>
      <c r="Q1026" s="1">
        <v>43285</v>
      </c>
      <c r="R1026" t="s">
        <v>35</v>
      </c>
      <c r="S1026">
        <v>4</v>
      </c>
      <c r="T1026">
        <v>2</v>
      </c>
      <c r="U1026">
        <v>3</v>
      </c>
      <c r="V1026">
        <v>1</v>
      </c>
    </row>
    <row r="1027" spans="1:22" x14ac:dyDescent="0.25">
      <c r="A1027" t="s">
        <v>1164</v>
      </c>
      <c r="B1027" t="s">
        <v>9320</v>
      </c>
      <c r="C1027" t="s">
        <v>49</v>
      </c>
      <c r="D1027">
        <v>25</v>
      </c>
      <c r="E1027" t="s">
        <v>29</v>
      </c>
      <c r="F1027" t="s">
        <v>30</v>
      </c>
      <c r="G1027">
        <v>40</v>
      </c>
      <c r="H1027" t="s">
        <v>8292</v>
      </c>
      <c r="I1027" t="s">
        <v>31</v>
      </c>
      <c r="J1027">
        <v>2</v>
      </c>
      <c r="K1027" t="s">
        <v>44</v>
      </c>
      <c r="L1027" t="s">
        <v>45</v>
      </c>
      <c r="M1027" t="s">
        <v>34</v>
      </c>
      <c r="N1027" s="2">
        <v>80779</v>
      </c>
      <c r="O1027">
        <v>1</v>
      </c>
      <c r="P1027" t="s">
        <v>47</v>
      </c>
      <c r="Q1027" s="1">
        <v>43012</v>
      </c>
      <c r="R1027" t="s">
        <v>35</v>
      </c>
      <c r="S1027">
        <v>5</v>
      </c>
      <c r="T1027">
        <v>1</v>
      </c>
      <c r="U1027">
        <v>4</v>
      </c>
      <c r="V1027">
        <v>5</v>
      </c>
    </row>
    <row r="1028" spans="1:22" x14ac:dyDescent="0.25">
      <c r="A1028" t="s">
        <v>1010</v>
      </c>
      <c r="B1028" t="s">
        <v>9321</v>
      </c>
      <c r="C1028" t="s">
        <v>28</v>
      </c>
      <c r="D1028">
        <v>23</v>
      </c>
      <c r="E1028" t="s">
        <v>29</v>
      </c>
      <c r="F1028" t="s">
        <v>30</v>
      </c>
      <c r="G1028">
        <v>26</v>
      </c>
      <c r="H1028" t="s">
        <v>8292</v>
      </c>
      <c r="I1028" t="s">
        <v>31</v>
      </c>
      <c r="J1028">
        <v>2</v>
      </c>
      <c r="K1028" t="s">
        <v>44</v>
      </c>
      <c r="L1028" t="s">
        <v>53</v>
      </c>
      <c r="M1028" t="s">
        <v>97</v>
      </c>
      <c r="N1028" s="2">
        <v>31426</v>
      </c>
      <c r="O1028">
        <v>1</v>
      </c>
      <c r="P1028" t="s">
        <v>35</v>
      </c>
      <c r="Q1028" s="1">
        <v>43720</v>
      </c>
      <c r="R1028" t="s">
        <v>35</v>
      </c>
      <c r="S1028">
        <v>3</v>
      </c>
      <c r="T1028">
        <v>1</v>
      </c>
      <c r="U1028">
        <v>2</v>
      </c>
      <c r="V1028">
        <v>0</v>
      </c>
    </row>
    <row r="1029" spans="1:22" x14ac:dyDescent="0.25">
      <c r="A1029" t="s">
        <v>1048</v>
      </c>
      <c r="B1029" t="s">
        <v>9322</v>
      </c>
      <c r="C1029" t="s">
        <v>49</v>
      </c>
      <c r="D1029">
        <v>40</v>
      </c>
      <c r="E1029" t="s">
        <v>29</v>
      </c>
      <c r="F1029" t="s">
        <v>30</v>
      </c>
      <c r="G1029">
        <v>29</v>
      </c>
      <c r="H1029" t="s">
        <v>8291</v>
      </c>
      <c r="I1029" t="s">
        <v>31</v>
      </c>
      <c r="J1029">
        <v>3</v>
      </c>
      <c r="K1029" t="s">
        <v>44</v>
      </c>
      <c r="L1029" t="s">
        <v>116</v>
      </c>
      <c r="M1029" t="s">
        <v>34</v>
      </c>
      <c r="N1029" s="2">
        <v>304343</v>
      </c>
      <c r="O1029">
        <v>1</v>
      </c>
      <c r="P1029" t="s">
        <v>47</v>
      </c>
      <c r="Q1029" s="1">
        <v>43400</v>
      </c>
      <c r="R1029" t="s">
        <v>35</v>
      </c>
      <c r="S1029">
        <v>4</v>
      </c>
      <c r="T1029">
        <v>2</v>
      </c>
      <c r="U1029">
        <v>4</v>
      </c>
      <c r="V1029">
        <v>0</v>
      </c>
    </row>
    <row r="1030" spans="1:22" x14ac:dyDescent="0.25">
      <c r="A1030" t="s">
        <v>1339</v>
      </c>
      <c r="B1030" t="s">
        <v>9323</v>
      </c>
      <c r="C1030" t="s">
        <v>28</v>
      </c>
      <c r="D1030">
        <v>22</v>
      </c>
      <c r="E1030" t="s">
        <v>29</v>
      </c>
      <c r="F1030" t="s">
        <v>30</v>
      </c>
      <c r="G1030">
        <v>8</v>
      </c>
      <c r="H1030" t="s">
        <v>8292</v>
      </c>
      <c r="I1030" t="s">
        <v>31</v>
      </c>
      <c r="J1030">
        <v>1</v>
      </c>
      <c r="K1030" t="s">
        <v>32</v>
      </c>
      <c r="L1030" t="s">
        <v>53</v>
      </c>
      <c r="M1030" t="s">
        <v>97</v>
      </c>
      <c r="N1030" s="2">
        <v>54371</v>
      </c>
      <c r="O1030">
        <v>3</v>
      </c>
      <c r="P1030" t="s">
        <v>35</v>
      </c>
      <c r="Q1030" s="1">
        <v>43318</v>
      </c>
      <c r="R1030" t="s">
        <v>35</v>
      </c>
      <c r="S1030">
        <v>4</v>
      </c>
      <c r="T1030">
        <v>4</v>
      </c>
      <c r="U1030">
        <v>4</v>
      </c>
      <c r="V1030">
        <v>2</v>
      </c>
    </row>
    <row r="1031" spans="1:22" x14ac:dyDescent="0.25">
      <c r="A1031" t="s">
        <v>707</v>
      </c>
      <c r="B1031" t="s">
        <v>9324</v>
      </c>
      <c r="C1031" t="s">
        <v>28</v>
      </c>
      <c r="D1031">
        <v>25</v>
      </c>
      <c r="E1031" t="s">
        <v>55</v>
      </c>
      <c r="F1031" t="s">
        <v>30</v>
      </c>
      <c r="G1031">
        <v>43</v>
      </c>
      <c r="H1031" t="s">
        <v>8291</v>
      </c>
      <c r="I1031" t="s">
        <v>31</v>
      </c>
      <c r="J1031">
        <v>3</v>
      </c>
      <c r="K1031" t="s">
        <v>44</v>
      </c>
      <c r="L1031" t="s">
        <v>53</v>
      </c>
      <c r="M1031" t="s">
        <v>50</v>
      </c>
      <c r="N1031" s="2">
        <v>33086</v>
      </c>
      <c r="O1031">
        <v>0</v>
      </c>
      <c r="P1031" t="s">
        <v>35</v>
      </c>
      <c r="Q1031" s="1">
        <v>43174</v>
      </c>
      <c r="R1031" t="s">
        <v>35</v>
      </c>
      <c r="S1031">
        <v>4</v>
      </c>
      <c r="T1031">
        <v>4</v>
      </c>
      <c r="U1031">
        <v>4</v>
      </c>
      <c r="V1031">
        <v>2</v>
      </c>
    </row>
    <row r="1032" spans="1:22" x14ac:dyDescent="0.25">
      <c r="A1032" t="s">
        <v>279</v>
      </c>
      <c r="B1032" t="s">
        <v>9325</v>
      </c>
      <c r="C1032" t="s">
        <v>37</v>
      </c>
      <c r="D1032">
        <v>22</v>
      </c>
      <c r="E1032" t="s">
        <v>29</v>
      </c>
      <c r="F1032" t="s">
        <v>30</v>
      </c>
      <c r="G1032">
        <v>10</v>
      </c>
      <c r="H1032" t="s">
        <v>8292</v>
      </c>
      <c r="I1032" t="s">
        <v>56</v>
      </c>
      <c r="J1032">
        <v>4</v>
      </c>
      <c r="K1032" t="s">
        <v>44</v>
      </c>
      <c r="L1032" t="s">
        <v>53</v>
      </c>
      <c r="M1032" t="s">
        <v>34</v>
      </c>
      <c r="N1032" s="2">
        <v>28953</v>
      </c>
      <c r="O1032">
        <v>1</v>
      </c>
      <c r="P1032" t="s">
        <v>35</v>
      </c>
      <c r="Q1032" s="1">
        <v>43678</v>
      </c>
      <c r="R1032" t="s">
        <v>35</v>
      </c>
      <c r="S1032">
        <v>3</v>
      </c>
      <c r="T1032">
        <v>1</v>
      </c>
      <c r="U1032">
        <v>1</v>
      </c>
      <c r="V1032">
        <v>1</v>
      </c>
    </row>
    <row r="1033" spans="1:22" x14ac:dyDescent="0.25">
      <c r="A1033" t="s">
        <v>286</v>
      </c>
      <c r="B1033" t="s">
        <v>9326</v>
      </c>
      <c r="C1033" t="s">
        <v>28</v>
      </c>
      <c r="D1033">
        <v>21</v>
      </c>
      <c r="E1033" t="s">
        <v>29</v>
      </c>
      <c r="F1033" t="s">
        <v>30</v>
      </c>
      <c r="G1033">
        <v>35</v>
      </c>
      <c r="H1033" t="s">
        <v>9769</v>
      </c>
      <c r="I1033" t="s">
        <v>43</v>
      </c>
      <c r="J1033">
        <v>3</v>
      </c>
      <c r="K1033" t="s">
        <v>44</v>
      </c>
      <c r="L1033" t="s">
        <v>53</v>
      </c>
      <c r="M1033" t="s">
        <v>97</v>
      </c>
      <c r="N1033" s="2">
        <v>51682</v>
      </c>
      <c r="O1033">
        <v>1</v>
      </c>
      <c r="P1033" t="s">
        <v>35</v>
      </c>
      <c r="Q1033" s="1">
        <v>43631</v>
      </c>
      <c r="R1033" t="s">
        <v>35</v>
      </c>
      <c r="S1033">
        <v>3</v>
      </c>
      <c r="T1033">
        <v>1</v>
      </c>
      <c r="U1033">
        <v>3</v>
      </c>
      <c r="V1033">
        <v>0</v>
      </c>
    </row>
    <row r="1034" spans="1:22" x14ac:dyDescent="0.25">
      <c r="A1034" t="s">
        <v>139</v>
      </c>
      <c r="B1034" t="s">
        <v>9327</v>
      </c>
      <c r="C1034" t="s">
        <v>28</v>
      </c>
      <c r="D1034">
        <v>21</v>
      </c>
      <c r="E1034" t="s">
        <v>29</v>
      </c>
      <c r="F1034" t="s">
        <v>30</v>
      </c>
      <c r="G1034">
        <v>30</v>
      </c>
      <c r="H1034" t="s">
        <v>8291</v>
      </c>
      <c r="I1034" t="s">
        <v>31</v>
      </c>
      <c r="J1034">
        <v>3</v>
      </c>
      <c r="K1034" t="s">
        <v>44</v>
      </c>
      <c r="L1034" t="s">
        <v>33</v>
      </c>
      <c r="M1034" t="s">
        <v>97</v>
      </c>
      <c r="N1034" s="2">
        <v>37164</v>
      </c>
      <c r="O1034">
        <v>1</v>
      </c>
      <c r="P1034" t="s">
        <v>47</v>
      </c>
      <c r="Q1034" s="1">
        <v>43530</v>
      </c>
      <c r="R1034" t="s">
        <v>35</v>
      </c>
      <c r="S1034">
        <v>3</v>
      </c>
      <c r="T1034">
        <v>3</v>
      </c>
      <c r="U1034">
        <v>3</v>
      </c>
      <c r="V1034">
        <v>3</v>
      </c>
    </row>
    <row r="1035" spans="1:22" x14ac:dyDescent="0.25">
      <c r="A1035" t="s">
        <v>672</v>
      </c>
      <c r="B1035" t="s">
        <v>9328</v>
      </c>
      <c r="C1035" t="s">
        <v>49</v>
      </c>
      <c r="D1035">
        <v>30</v>
      </c>
      <c r="E1035" t="s">
        <v>38</v>
      </c>
      <c r="F1035" t="s">
        <v>30</v>
      </c>
      <c r="G1035">
        <v>7</v>
      </c>
      <c r="H1035" t="s">
        <v>8292</v>
      </c>
      <c r="I1035" t="s">
        <v>31</v>
      </c>
      <c r="J1035">
        <v>3</v>
      </c>
      <c r="K1035" t="s">
        <v>52</v>
      </c>
      <c r="L1035" t="s">
        <v>53</v>
      </c>
      <c r="M1035" t="s">
        <v>34</v>
      </c>
      <c r="N1035" s="2">
        <v>175692</v>
      </c>
      <c r="O1035">
        <v>1</v>
      </c>
      <c r="P1035" t="s">
        <v>35</v>
      </c>
      <c r="Q1035" s="1">
        <v>43815</v>
      </c>
      <c r="R1035" t="s">
        <v>35</v>
      </c>
      <c r="S1035">
        <v>3</v>
      </c>
      <c r="T1035">
        <v>0</v>
      </c>
      <c r="U1035">
        <v>3</v>
      </c>
      <c r="V1035">
        <v>3</v>
      </c>
    </row>
    <row r="1036" spans="1:22" x14ac:dyDescent="0.25">
      <c r="A1036" t="s">
        <v>864</v>
      </c>
      <c r="B1036" t="s">
        <v>9329</v>
      </c>
      <c r="C1036" t="s">
        <v>49</v>
      </c>
      <c r="D1036">
        <v>24</v>
      </c>
      <c r="E1036" t="s">
        <v>38</v>
      </c>
      <c r="F1036" t="s">
        <v>39</v>
      </c>
      <c r="G1036">
        <v>9</v>
      </c>
      <c r="H1036" t="s">
        <v>8291</v>
      </c>
      <c r="I1036" t="s">
        <v>65</v>
      </c>
      <c r="J1036">
        <v>1</v>
      </c>
      <c r="K1036" t="s">
        <v>40</v>
      </c>
      <c r="L1036" t="s">
        <v>41</v>
      </c>
      <c r="M1036" t="s">
        <v>34</v>
      </c>
      <c r="N1036" s="2">
        <v>125759</v>
      </c>
      <c r="O1036">
        <v>0</v>
      </c>
      <c r="P1036" t="s">
        <v>35</v>
      </c>
      <c r="Q1036" s="1">
        <v>43425</v>
      </c>
      <c r="R1036" t="s">
        <v>35</v>
      </c>
      <c r="S1036">
        <v>4</v>
      </c>
      <c r="T1036">
        <v>3</v>
      </c>
      <c r="U1036">
        <v>3</v>
      </c>
      <c r="V1036">
        <v>0</v>
      </c>
    </row>
    <row r="1037" spans="1:22" x14ac:dyDescent="0.25">
      <c r="A1037" t="s">
        <v>441</v>
      </c>
      <c r="B1037" t="s">
        <v>9330</v>
      </c>
      <c r="C1037" t="s">
        <v>49</v>
      </c>
      <c r="D1037">
        <v>29</v>
      </c>
      <c r="E1037" t="s">
        <v>29</v>
      </c>
      <c r="F1037" t="s">
        <v>39</v>
      </c>
      <c r="G1037">
        <v>8</v>
      </c>
      <c r="H1037" t="s">
        <v>8292</v>
      </c>
      <c r="I1037" t="s">
        <v>31</v>
      </c>
      <c r="J1037">
        <v>3</v>
      </c>
      <c r="K1037" t="s">
        <v>69</v>
      </c>
      <c r="L1037" t="s">
        <v>41</v>
      </c>
      <c r="M1037" t="s">
        <v>34</v>
      </c>
      <c r="N1037" s="2">
        <v>163950</v>
      </c>
      <c r="O1037">
        <v>1</v>
      </c>
      <c r="P1037" t="s">
        <v>35</v>
      </c>
      <c r="Q1037" s="1">
        <v>43585</v>
      </c>
      <c r="R1037" t="s">
        <v>35</v>
      </c>
      <c r="S1037">
        <v>3</v>
      </c>
      <c r="T1037">
        <v>3</v>
      </c>
      <c r="U1037">
        <v>3</v>
      </c>
      <c r="V1037">
        <v>0</v>
      </c>
    </row>
    <row r="1038" spans="1:22" x14ac:dyDescent="0.25">
      <c r="A1038" t="s">
        <v>877</v>
      </c>
      <c r="B1038" t="s">
        <v>9331</v>
      </c>
      <c r="C1038" t="s">
        <v>28</v>
      </c>
      <c r="D1038">
        <v>23</v>
      </c>
      <c r="E1038" t="s">
        <v>29</v>
      </c>
      <c r="F1038" t="s">
        <v>30</v>
      </c>
      <c r="G1038">
        <v>35</v>
      </c>
      <c r="H1038" t="s">
        <v>9769</v>
      </c>
      <c r="I1038" t="s">
        <v>31</v>
      </c>
      <c r="J1038">
        <v>3</v>
      </c>
      <c r="K1038" t="s">
        <v>44</v>
      </c>
      <c r="L1038" t="s">
        <v>53</v>
      </c>
      <c r="M1038" t="s">
        <v>50</v>
      </c>
      <c r="N1038" s="2">
        <v>28704</v>
      </c>
      <c r="O1038">
        <v>0</v>
      </c>
      <c r="P1038" t="s">
        <v>35</v>
      </c>
      <c r="Q1038" s="1">
        <v>43705</v>
      </c>
      <c r="R1038" t="s">
        <v>35</v>
      </c>
      <c r="S1038">
        <v>3</v>
      </c>
      <c r="T1038">
        <v>3</v>
      </c>
      <c r="U1038">
        <v>3</v>
      </c>
      <c r="V1038">
        <v>1</v>
      </c>
    </row>
    <row r="1039" spans="1:22" x14ac:dyDescent="0.25">
      <c r="A1039" t="s">
        <v>1240</v>
      </c>
      <c r="B1039" t="s">
        <v>9332</v>
      </c>
      <c r="C1039" t="s">
        <v>49</v>
      </c>
      <c r="D1039">
        <v>22</v>
      </c>
      <c r="E1039" t="s">
        <v>29</v>
      </c>
      <c r="F1039" t="s">
        <v>30</v>
      </c>
      <c r="G1039">
        <v>41</v>
      </c>
      <c r="H1039" t="s">
        <v>8291</v>
      </c>
      <c r="I1039" t="s">
        <v>43</v>
      </c>
      <c r="J1039">
        <v>5</v>
      </c>
      <c r="K1039" t="s">
        <v>32</v>
      </c>
      <c r="L1039" t="s">
        <v>45</v>
      </c>
      <c r="M1039" t="s">
        <v>50</v>
      </c>
      <c r="N1039" s="2">
        <v>75810</v>
      </c>
      <c r="O1039">
        <v>0</v>
      </c>
      <c r="P1039" t="s">
        <v>35</v>
      </c>
      <c r="Q1039" s="1">
        <v>43458</v>
      </c>
      <c r="R1039" t="s">
        <v>35</v>
      </c>
      <c r="S1039">
        <v>4</v>
      </c>
      <c r="T1039">
        <v>2</v>
      </c>
      <c r="U1039">
        <v>4</v>
      </c>
      <c r="V1039">
        <v>3</v>
      </c>
    </row>
    <row r="1040" spans="1:22" x14ac:dyDescent="0.25">
      <c r="A1040" t="s">
        <v>1146</v>
      </c>
      <c r="B1040" t="s">
        <v>9333</v>
      </c>
      <c r="C1040" t="s">
        <v>28</v>
      </c>
      <c r="D1040">
        <v>21</v>
      </c>
      <c r="E1040" t="s">
        <v>38</v>
      </c>
      <c r="F1040" t="s">
        <v>30</v>
      </c>
      <c r="G1040">
        <v>37</v>
      </c>
      <c r="H1040" t="s">
        <v>8291</v>
      </c>
      <c r="I1040" t="s">
        <v>65</v>
      </c>
      <c r="J1040">
        <v>4</v>
      </c>
      <c r="K1040" t="s">
        <v>74</v>
      </c>
      <c r="L1040" t="s">
        <v>33</v>
      </c>
      <c r="M1040" t="s">
        <v>34</v>
      </c>
      <c r="N1040" s="2">
        <v>32679</v>
      </c>
      <c r="O1040">
        <v>1</v>
      </c>
      <c r="P1040" t="s">
        <v>35</v>
      </c>
      <c r="Q1040" s="1">
        <v>43599</v>
      </c>
      <c r="R1040" t="s">
        <v>35</v>
      </c>
      <c r="S1040">
        <v>3</v>
      </c>
      <c r="T1040">
        <v>3</v>
      </c>
      <c r="U1040">
        <v>3</v>
      </c>
      <c r="V1040">
        <v>2</v>
      </c>
    </row>
    <row r="1041" spans="1:22" x14ac:dyDescent="0.25">
      <c r="A1041" t="s">
        <v>293</v>
      </c>
      <c r="B1041" t="s">
        <v>9334</v>
      </c>
      <c r="C1041" t="s">
        <v>28</v>
      </c>
      <c r="D1041">
        <v>22</v>
      </c>
      <c r="E1041" t="s">
        <v>55</v>
      </c>
      <c r="F1041" t="s">
        <v>39</v>
      </c>
      <c r="G1041">
        <v>17</v>
      </c>
      <c r="H1041" t="s">
        <v>8291</v>
      </c>
      <c r="I1041" t="s">
        <v>124</v>
      </c>
      <c r="J1041">
        <v>3</v>
      </c>
      <c r="K1041" t="s">
        <v>40</v>
      </c>
      <c r="L1041" t="s">
        <v>41</v>
      </c>
      <c r="M1041" t="s">
        <v>34</v>
      </c>
      <c r="N1041" s="2">
        <v>58270</v>
      </c>
      <c r="O1041">
        <v>1</v>
      </c>
      <c r="P1041" t="s">
        <v>35</v>
      </c>
      <c r="Q1041" s="1">
        <v>43498</v>
      </c>
      <c r="R1041" t="s">
        <v>35</v>
      </c>
      <c r="S1041">
        <v>3</v>
      </c>
      <c r="T1041">
        <v>1</v>
      </c>
      <c r="U1041">
        <v>1</v>
      </c>
      <c r="V1041">
        <v>1</v>
      </c>
    </row>
    <row r="1042" spans="1:22" x14ac:dyDescent="0.25">
      <c r="A1042" t="s">
        <v>1439</v>
      </c>
      <c r="B1042" t="s">
        <v>9335</v>
      </c>
      <c r="C1042" t="s">
        <v>49</v>
      </c>
      <c r="D1042">
        <v>35</v>
      </c>
      <c r="E1042" t="s">
        <v>29</v>
      </c>
      <c r="F1042" t="s">
        <v>39</v>
      </c>
      <c r="G1042">
        <v>36</v>
      </c>
      <c r="H1042" t="s">
        <v>8291</v>
      </c>
      <c r="I1042" t="s">
        <v>43</v>
      </c>
      <c r="J1042">
        <v>4</v>
      </c>
      <c r="K1042" t="s">
        <v>69</v>
      </c>
      <c r="L1042" t="s">
        <v>93</v>
      </c>
      <c r="M1042" t="s">
        <v>50</v>
      </c>
      <c r="N1042" s="2">
        <v>396470</v>
      </c>
      <c r="O1042">
        <v>0</v>
      </c>
      <c r="P1042" t="s">
        <v>35</v>
      </c>
      <c r="Q1042" s="1">
        <v>43546</v>
      </c>
      <c r="R1042" t="s">
        <v>35</v>
      </c>
      <c r="S1042">
        <v>3</v>
      </c>
      <c r="T1042">
        <v>3</v>
      </c>
      <c r="U1042">
        <v>3</v>
      </c>
      <c r="V1042">
        <v>2</v>
      </c>
    </row>
    <row r="1043" spans="1:22" x14ac:dyDescent="0.25">
      <c r="A1043" t="s">
        <v>700</v>
      </c>
      <c r="B1043" t="s">
        <v>9336</v>
      </c>
      <c r="C1043" t="s">
        <v>28</v>
      </c>
      <c r="D1043">
        <v>35</v>
      </c>
      <c r="E1043" t="s">
        <v>29</v>
      </c>
      <c r="F1043" t="s">
        <v>30</v>
      </c>
      <c r="G1043">
        <v>8</v>
      </c>
      <c r="H1043" t="s">
        <v>8291</v>
      </c>
      <c r="I1043" t="s">
        <v>43</v>
      </c>
      <c r="J1043">
        <v>4</v>
      </c>
      <c r="K1043" t="s">
        <v>44</v>
      </c>
      <c r="L1043" t="s">
        <v>86</v>
      </c>
      <c r="M1043" t="s">
        <v>34</v>
      </c>
      <c r="N1043" s="2">
        <v>405965</v>
      </c>
      <c r="O1043">
        <v>1</v>
      </c>
      <c r="P1043" t="s">
        <v>35</v>
      </c>
      <c r="Q1043" s="1">
        <v>43623</v>
      </c>
      <c r="R1043" t="s">
        <v>35</v>
      </c>
      <c r="S1043">
        <v>3</v>
      </c>
      <c r="T1043">
        <v>1</v>
      </c>
      <c r="U1043">
        <v>2</v>
      </c>
      <c r="V1043">
        <v>0</v>
      </c>
    </row>
    <row r="1044" spans="1:22" x14ac:dyDescent="0.25">
      <c r="A1044" t="s">
        <v>444</v>
      </c>
      <c r="B1044" t="s">
        <v>9337</v>
      </c>
      <c r="C1044" t="s">
        <v>49</v>
      </c>
      <c r="D1044">
        <v>48</v>
      </c>
      <c r="E1044" t="s">
        <v>29</v>
      </c>
      <c r="F1044" t="s">
        <v>30</v>
      </c>
      <c r="G1044">
        <v>9</v>
      </c>
      <c r="H1044" t="s">
        <v>8291</v>
      </c>
      <c r="I1044" t="s">
        <v>31</v>
      </c>
      <c r="J1044">
        <v>4</v>
      </c>
      <c r="K1044" t="s">
        <v>52</v>
      </c>
      <c r="L1044" t="s">
        <v>86</v>
      </c>
      <c r="M1044" t="s">
        <v>97</v>
      </c>
      <c r="N1044" s="2">
        <v>517695</v>
      </c>
      <c r="O1044">
        <v>1</v>
      </c>
      <c r="P1044" t="s">
        <v>35</v>
      </c>
      <c r="Q1044" s="1">
        <v>43767</v>
      </c>
      <c r="R1044" t="s">
        <v>35</v>
      </c>
      <c r="S1044">
        <v>3</v>
      </c>
      <c r="T1044">
        <v>2</v>
      </c>
      <c r="U1044">
        <v>2</v>
      </c>
      <c r="V1044">
        <v>3</v>
      </c>
    </row>
    <row r="1045" spans="1:22" x14ac:dyDescent="0.25">
      <c r="A1045" t="s">
        <v>1104</v>
      </c>
      <c r="B1045" t="s">
        <v>9338</v>
      </c>
      <c r="C1045" t="s">
        <v>49</v>
      </c>
      <c r="D1045">
        <v>36</v>
      </c>
      <c r="E1045" t="s">
        <v>29</v>
      </c>
      <c r="F1045" t="s">
        <v>39</v>
      </c>
      <c r="G1045">
        <v>20</v>
      </c>
      <c r="H1045" t="s">
        <v>9769</v>
      </c>
      <c r="I1045" t="s">
        <v>124</v>
      </c>
      <c r="J1045">
        <v>4</v>
      </c>
      <c r="K1045" t="s">
        <v>62</v>
      </c>
      <c r="L1045" t="s">
        <v>41</v>
      </c>
      <c r="M1045" t="s">
        <v>97</v>
      </c>
      <c r="N1045" s="2">
        <v>220472</v>
      </c>
      <c r="O1045">
        <v>1</v>
      </c>
      <c r="P1045" t="s">
        <v>35</v>
      </c>
      <c r="Q1045" s="1">
        <v>43558</v>
      </c>
      <c r="R1045" t="s">
        <v>35</v>
      </c>
      <c r="S1045">
        <v>3</v>
      </c>
      <c r="T1045">
        <v>1</v>
      </c>
      <c r="U1045">
        <v>1</v>
      </c>
      <c r="V1045">
        <v>0</v>
      </c>
    </row>
    <row r="1046" spans="1:22" x14ac:dyDescent="0.25">
      <c r="A1046" t="s">
        <v>447</v>
      </c>
      <c r="B1046" t="s">
        <v>9339</v>
      </c>
      <c r="C1046" t="s">
        <v>49</v>
      </c>
      <c r="D1046">
        <v>23</v>
      </c>
      <c r="E1046" t="s">
        <v>38</v>
      </c>
      <c r="F1046" t="s">
        <v>39</v>
      </c>
      <c r="G1046">
        <v>26</v>
      </c>
      <c r="H1046" t="s">
        <v>8292</v>
      </c>
      <c r="I1046" t="s">
        <v>31</v>
      </c>
      <c r="J1046">
        <v>1</v>
      </c>
      <c r="K1046" t="s">
        <v>69</v>
      </c>
      <c r="L1046" t="s">
        <v>41</v>
      </c>
      <c r="M1046" t="s">
        <v>34</v>
      </c>
      <c r="N1046" s="2">
        <v>44646</v>
      </c>
      <c r="O1046">
        <v>1</v>
      </c>
      <c r="P1046" t="s">
        <v>35</v>
      </c>
      <c r="Q1046" s="1">
        <v>43784</v>
      </c>
      <c r="R1046" t="s">
        <v>35</v>
      </c>
      <c r="S1046">
        <v>3</v>
      </c>
      <c r="T1046">
        <v>1</v>
      </c>
      <c r="U1046">
        <v>2</v>
      </c>
      <c r="V1046">
        <v>2</v>
      </c>
    </row>
    <row r="1047" spans="1:22" x14ac:dyDescent="0.25">
      <c r="A1047" t="s">
        <v>1012</v>
      </c>
      <c r="B1047" t="s">
        <v>9340</v>
      </c>
      <c r="C1047" t="s">
        <v>28</v>
      </c>
      <c r="D1047">
        <v>24</v>
      </c>
      <c r="E1047" t="s">
        <v>29</v>
      </c>
      <c r="F1047" t="s">
        <v>30</v>
      </c>
      <c r="G1047">
        <v>19</v>
      </c>
      <c r="H1047" t="s">
        <v>8291</v>
      </c>
      <c r="I1047" t="s">
        <v>31</v>
      </c>
      <c r="J1047">
        <v>2</v>
      </c>
      <c r="K1047" t="s">
        <v>44</v>
      </c>
      <c r="L1047" t="s">
        <v>53</v>
      </c>
      <c r="M1047" t="s">
        <v>50</v>
      </c>
      <c r="N1047" s="2">
        <v>32173</v>
      </c>
      <c r="O1047">
        <v>0</v>
      </c>
      <c r="P1047" t="s">
        <v>35</v>
      </c>
      <c r="Q1047" s="1">
        <v>43458</v>
      </c>
      <c r="R1047" t="s">
        <v>35</v>
      </c>
      <c r="S1047">
        <v>4</v>
      </c>
      <c r="T1047">
        <v>1</v>
      </c>
      <c r="U1047">
        <v>4</v>
      </c>
      <c r="V1047">
        <v>1</v>
      </c>
    </row>
    <row r="1048" spans="1:22" x14ac:dyDescent="0.25">
      <c r="A1048" t="s">
        <v>1449</v>
      </c>
      <c r="B1048" t="s">
        <v>9341</v>
      </c>
      <c r="C1048" t="s">
        <v>28</v>
      </c>
      <c r="D1048">
        <v>23</v>
      </c>
      <c r="E1048" t="s">
        <v>29</v>
      </c>
      <c r="F1048" t="s">
        <v>30</v>
      </c>
      <c r="G1048">
        <v>37</v>
      </c>
      <c r="H1048" t="s">
        <v>8291</v>
      </c>
      <c r="I1048" t="s">
        <v>31</v>
      </c>
      <c r="J1048">
        <v>4</v>
      </c>
      <c r="K1048" t="s">
        <v>52</v>
      </c>
      <c r="L1048" t="s">
        <v>81</v>
      </c>
      <c r="M1048" t="s">
        <v>50</v>
      </c>
      <c r="N1048" s="2">
        <v>57603</v>
      </c>
      <c r="O1048">
        <v>0</v>
      </c>
      <c r="P1048" t="s">
        <v>35</v>
      </c>
      <c r="Q1048" s="1">
        <v>43726</v>
      </c>
      <c r="R1048" t="s">
        <v>35</v>
      </c>
      <c r="S1048">
        <v>3</v>
      </c>
      <c r="T1048">
        <v>0</v>
      </c>
      <c r="U1048">
        <v>1</v>
      </c>
      <c r="V1048">
        <v>1</v>
      </c>
    </row>
    <row r="1049" spans="1:22" x14ac:dyDescent="0.25">
      <c r="A1049" t="s">
        <v>407</v>
      </c>
      <c r="B1049" t="s">
        <v>9342</v>
      </c>
      <c r="C1049" t="s">
        <v>49</v>
      </c>
      <c r="D1049">
        <v>34</v>
      </c>
      <c r="E1049" t="s">
        <v>38</v>
      </c>
      <c r="F1049" t="s">
        <v>39</v>
      </c>
      <c r="G1049">
        <v>30</v>
      </c>
      <c r="H1049" t="s">
        <v>8291</v>
      </c>
      <c r="I1049" t="s">
        <v>124</v>
      </c>
      <c r="J1049">
        <v>2</v>
      </c>
      <c r="K1049" t="s">
        <v>40</v>
      </c>
      <c r="L1049" t="s">
        <v>93</v>
      </c>
      <c r="M1049" t="s">
        <v>34</v>
      </c>
      <c r="N1049" s="2">
        <v>311448</v>
      </c>
      <c r="O1049">
        <v>2</v>
      </c>
      <c r="P1049" t="s">
        <v>47</v>
      </c>
      <c r="Q1049" s="1">
        <v>43567</v>
      </c>
      <c r="R1049" t="s">
        <v>35</v>
      </c>
      <c r="S1049">
        <v>3</v>
      </c>
      <c r="T1049">
        <v>1</v>
      </c>
      <c r="U1049">
        <v>2</v>
      </c>
      <c r="V1049">
        <v>2</v>
      </c>
    </row>
    <row r="1050" spans="1:22" x14ac:dyDescent="0.25">
      <c r="A1050" t="s">
        <v>679</v>
      </c>
      <c r="B1050" t="s">
        <v>9343</v>
      </c>
      <c r="C1050" t="s">
        <v>49</v>
      </c>
      <c r="D1050">
        <v>46</v>
      </c>
      <c r="E1050" t="s">
        <v>29</v>
      </c>
      <c r="F1050" t="s">
        <v>39</v>
      </c>
      <c r="G1050">
        <v>8</v>
      </c>
      <c r="H1050" t="s">
        <v>8291</v>
      </c>
      <c r="I1050" t="s">
        <v>124</v>
      </c>
      <c r="J1050">
        <v>3</v>
      </c>
      <c r="K1050" t="s">
        <v>40</v>
      </c>
      <c r="L1050" t="s">
        <v>41</v>
      </c>
      <c r="M1050" t="s">
        <v>34</v>
      </c>
      <c r="N1050" s="2">
        <v>249505</v>
      </c>
      <c r="O1050">
        <v>3</v>
      </c>
      <c r="P1050" t="s">
        <v>47</v>
      </c>
      <c r="Q1050" s="1">
        <v>43691</v>
      </c>
      <c r="R1050" t="s">
        <v>35</v>
      </c>
      <c r="S1050">
        <v>3</v>
      </c>
      <c r="T1050">
        <v>2</v>
      </c>
      <c r="U1050">
        <v>2</v>
      </c>
      <c r="V1050">
        <v>1</v>
      </c>
    </row>
    <row r="1051" spans="1:22" x14ac:dyDescent="0.25">
      <c r="A1051" t="s">
        <v>1053</v>
      </c>
      <c r="B1051" t="s">
        <v>9344</v>
      </c>
      <c r="C1051" t="s">
        <v>28</v>
      </c>
      <c r="D1051">
        <v>32</v>
      </c>
      <c r="E1051" t="s">
        <v>29</v>
      </c>
      <c r="F1051" t="s">
        <v>39</v>
      </c>
      <c r="G1051">
        <v>15</v>
      </c>
      <c r="H1051" t="s">
        <v>8292</v>
      </c>
      <c r="I1051" t="s">
        <v>124</v>
      </c>
      <c r="J1051">
        <v>4</v>
      </c>
      <c r="K1051" t="s">
        <v>59</v>
      </c>
      <c r="L1051" t="s">
        <v>41</v>
      </c>
      <c r="M1051" t="s">
        <v>34</v>
      </c>
      <c r="N1051" s="2">
        <v>208435</v>
      </c>
      <c r="O1051">
        <v>1</v>
      </c>
      <c r="P1051" t="s">
        <v>35</v>
      </c>
      <c r="Q1051" s="1">
        <v>43573</v>
      </c>
      <c r="R1051" t="s">
        <v>35</v>
      </c>
      <c r="S1051">
        <v>3</v>
      </c>
      <c r="T1051">
        <v>1</v>
      </c>
      <c r="U1051">
        <v>2</v>
      </c>
      <c r="V1051">
        <v>1</v>
      </c>
    </row>
    <row r="1052" spans="1:22" x14ac:dyDescent="0.25">
      <c r="A1052" t="s">
        <v>1210</v>
      </c>
      <c r="B1052" t="s">
        <v>9345</v>
      </c>
      <c r="C1052" t="s">
        <v>28</v>
      </c>
      <c r="D1052">
        <v>23</v>
      </c>
      <c r="E1052" t="s">
        <v>29</v>
      </c>
      <c r="F1052" t="s">
        <v>30</v>
      </c>
      <c r="G1052">
        <v>30</v>
      </c>
      <c r="H1052" t="s">
        <v>8291</v>
      </c>
      <c r="I1052" t="s">
        <v>124</v>
      </c>
      <c r="J1052">
        <v>4</v>
      </c>
      <c r="K1052" t="s">
        <v>32</v>
      </c>
      <c r="L1052" t="s">
        <v>81</v>
      </c>
      <c r="M1052" t="s">
        <v>50</v>
      </c>
      <c r="N1052" s="2">
        <v>54171</v>
      </c>
      <c r="O1052">
        <v>0</v>
      </c>
      <c r="P1052" t="s">
        <v>47</v>
      </c>
      <c r="Q1052" s="1">
        <v>43573</v>
      </c>
      <c r="R1052" t="s">
        <v>35</v>
      </c>
      <c r="S1052">
        <v>3</v>
      </c>
      <c r="T1052">
        <v>2</v>
      </c>
      <c r="U1052">
        <v>3</v>
      </c>
      <c r="V1052">
        <v>0</v>
      </c>
    </row>
    <row r="1053" spans="1:22" x14ac:dyDescent="0.25">
      <c r="A1053" t="s">
        <v>329</v>
      </c>
      <c r="B1053" t="s">
        <v>9346</v>
      </c>
      <c r="C1053" t="s">
        <v>49</v>
      </c>
      <c r="D1053">
        <v>24</v>
      </c>
      <c r="E1053" t="s">
        <v>29</v>
      </c>
      <c r="F1053" t="s">
        <v>30</v>
      </c>
      <c r="G1053">
        <v>45</v>
      </c>
      <c r="H1053" t="s">
        <v>8291</v>
      </c>
      <c r="I1053" t="s">
        <v>56</v>
      </c>
      <c r="J1053">
        <v>3</v>
      </c>
      <c r="K1053" t="s">
        <v>32</v>
      </c>
      <c r="L1053" t="s">
        <v>33</v>
      </c>
      <c r="M1053" t="s">
        <v>34</v>
      </c>
      <c r="N1053" s="2">
        <v>30390</v>
      </c>
      <c r="O1053">
        <v>1</v>
      </c>
      <c r="P1053" t="s">
        <v>35</v>
      </c>
      <c r="Q1053" s="1">
        <v>43630</v>
      </c>
      <c r="R1053" t="s">
        <v>35</v>
      </c>
      <c r="S1053">
        <v>3</v>
      </c>
      <c r="T1053">
        <v>0</v>
      </c>
      <c r="U1053">
        <v>2</v>
      </c>
      <c r="V1053">
        <v>2</v>
      </c>
    </row>
    <row r="1054" spans="1:22" x14ac:dyDescent="0.25">
      <c r="A1054" t="s">
        <v>256</v>
      </c>
      <c r="B1054" t="s">
        <v>9347</v>
      </c>
      <c r="C1054" t="s">
        <v>28</v>
      </c>
      <c r="D1054">
        <v>50</v>
      </c>
      <c r="E1054" t="s">
        <v>38</v>
      </c>
      <c r="F1054" t="s">
        <v>30</v>
      </c>
      <c r="G1054">
        <v>43</v>
      </c>
      <c r="H1054" t="s">
        <v>8291</v>
      </c>
      <c r="I1054" t="s">
        <v>31</v>
      </c>
      <c r="J1054">
        <v>3</v>
      </c>
      <c r="K1054" t="s">
        <v>32</v>
      </c>
      <c r="L1054" t="s">
        <v>116</v>
      </c>
      <c r="M1054" t="s">
        <v>97</v>
      </c>
      <c r="N1054" s="2">
        <v>339245</v>
      </c>
      <c r="O1054">
        <v>2</v>
      </c>
      <c r="P1054" t="s">
        <v>35</v>
      </c>
      <c r="Q1054" s="1">
        <v>43703</v>
      </c>
      <c r="R1054" t="s">
        <v>35</v>
      </c>
      <c r="S1054">
        <v>3</v>
      </c>
      <c r="T1054">
        <v>0</v>
      </c>
      <c r="U1054">
        <v>0</v>
      </c>
      <c r="V1054">
        <v>1</v>
      </c>
    </row>
    <row r="1055" spans="1:22" x14ac:dyDescent="0.25">
      <c r="A1055" t="s">
        <v>1331</v>
      </c>
      <c r="B1055" t="s">
        <v>9348</v>
      </c>
      <c r="C1055" t="s">
        <v>49</v>
      </c>
      <c r="D1055">
        <v>22</v>
      </c>
      <c r="E1055" t="s">
        <v>38</v>
      </c>
      <c r="F1055" t="s">
        <v>30</v>
      </c>
      <c r="G1055">
        <v>29</v>
      </c>
      <c r="H1055" t="s">
        <v>8291</v>
      </c>
      <c r="I1055" t="s">
        <v>124</v>
      </c>
      <c r="J1055">
        <v>2</v>
      </c>
      <c r="K1055" t="s">
        <v>44</v>
      </c>
      <c r="L1055" t="s">
        <v>53</v>
      </c>
      <c r="M1055" t="s">
        <v>50</v>
      </c>
      <c r="N1055" s="2">
        <v>45850</v>
      </c>
      <c r="O1055">
        <v>0</v>
      </c>
      <c r="P1055" t="s">
        <v>35</v>
      </c>
      <c r="Q1055" s="1">
        <v>43442</v>
      </c>
      <c r="R1055" t="s">
        <v>35</v>
      </c>
      <c r="S1055">
        <v>4</v>
      </c>
      <c r="T1055">
        <v>2</v>
      </c>
      <c r="U1055">
        <v>3</v>
      </c>
      <c r="V1055">
        <v>1</v>
      </c>
    </row>
    <row r="1056" spans="1:22" x14ac:dyDescent="0.25">
      <c r="A1056" t="s">
        <v>143</v>
      </c>
      <c r="B1056" t="s">
        <v>9349</v>
      </c>
      <c r="C1056" t="s">
        <v>28</v>
      </c>
      <c r="D1056">
        <v>21</v>
      </c>
      <c r="E1056" t="s">
        <v>38</v>
      </c>
      <c r="F1056" t="s">
        <v>144</v>
      </c>
      <c r="G1056">
        <v>42</v>
      </c>
      <c r="H1056" t="s">
        <v>8291</v>
      </c>
      <c r="I1056" t="s">
        <v>43</v>
      </c>
      <c r="J1056">
        <v>4</v>
      </c>
      <c r="K1056" t="s">
        <v>74</v>
      </c>
      <c r="L1056" t="s">
        <v>145</v>
      </c>
      <c r="M1056" t="s">
        <v>34</v>
      </c>
      <c r="N1056" s="2">
        <v>42303</v>
      </c>
      <c r="O1056">
        <v>1</v>
      </c>
      <c r="P1056" t="s">
        <v>47</v>
      </c>
      <c r="Q1056" s="1">
        <v>43690</v>
      </c>
      <c r="R1056" t="s">
        <v>35</v>
      </c>
      <c r="S1056">
        <v>3</v>
      </c>
      <c r="T1056">
        <v>2</v>
      </c>
      <c r="U1056">
        <v>2</v>
      </c>
      <c r="V1056">
        <v>2</v>
      </c>
    </row>
    <row r="1057" spans="1:22" x14ac:dyDescent="0.25">
      <c r="A1057" t="s">
        <v>818</v>
      </c>
      <c r="B1057" t="s">
        <v>9350</v>
      </c>
      <c r="C1057" t="s">
        <v>28</v>
      </c>
      <c r="D1057">
        <v>44</v>
      </c>
      <c r="E1057" t="s">
        <v>29</v>
      </c>
      <c r="F1057" t="s">
        <v>39</v>
      </c>
      <c r="G1057">
        <v>44</v>
      </c>
      <c r="H1057" t="s">
        <v>8291</v>
      </c>
      <c r="I1057" t="s">
        <v>124</v>
      </c>
      <c r="J1057">
        <v>3</v>
      </c>
      <c r="K1057" t="s">
        <v>69</v>
      </c>
      <c r="L1057" t="s">
        <v>93</v>
      </c>
      <c r="M1057" t="s">
        <v>97</v>
      </c>
      <c r="N1057" s="2">
        <v>313891</v>
      </c>
      <c r="O1057">
        <v>1</v>
      </c>
      <c r="P1057" t="s">
        <v>35</v>
      </c>
      <c r="Q1057" s="1">
        <v>43457</v>
      </c>
      <c r="R1057" t="s">
        <v>35</v>
      </c>
      <c r="S1057">
        <v>4</v>
      </c>
      <c r="T1057">
        <v>4</v>
      </c>
      <c r="U1057">
        <v>4</v>
      </c>
      <c r="V1057">
        <v>3</v>
      </c>
    </row>
    <row r="1058" spans="1:22" x14ac:dyDescent="0.25">
      <c r="A1058" t="s">
        <v>678</v>
      </c>
      <c r="B1058" t="s">
        <v>9351</v>
      </c>
      <c r="C1058" t="s">
        <v>28</v>
      </c>
      <c r="D1058">
        <v>21</v>
      </c>
      <c r="E1058" t="s">
        <v>29</v>
      </c>
      <c r="F1058" t="s">
        <v>30</v>
      </c>
      <c r="G1058">
        <v>34</v>
      </c>
      <c r="H1058" t="s">
        <v>8292</v>
      </c>
      <c r="I1058" t="s">
        <v>31</v>
      </c>
      <c r="J1058">
        <v>2</v>
      </c>
      <c r="K1058" t="s">
        <v>44</v>
      </c>
      <c r="L1058" t="s">
        <v>33</v>
      </c>
      <c r="M1058" t="s">
        <v>34</v>
      </c>
      <c r="N1058" s="2">
        <v>26137</v>
      </c>
      <c r="O1058">
        <v>1</v>
      </c>
      <c r="P1058" t="s">
        <v>35</v>
      </c>
      <c r="Q1058" s="1">
        <v>44373</v>
      </c>
      <c r="R1058" t="s">
        <v>35</v>
      </c>
      <c r="S1058">
        <v>1</v>
      </c>
      <c r="T1058">
        <v>0</v>
      </c>
      <c r="U1058">
        <v>0</v>
      </c>
      <c r="V1058">
        <v>1</v>
      </c>
    </row>
    <row r="1059" spans="1:22" x14ac:dyDescent="0.25">
      <c r="A1059" t="s">
        <v>724</v>
      </c>
      <c r="B1059" t="s">
        <v>9352</v>
      </c>
      <c r="C1059" t="s">
        <v>37</v>
      </c>
      <c r="D1059">
        <v>24</v>
      </c>
      <c r="E1059" t="s">
        <v>29</v>
      </c>
      <c r="F1059" t="s">
        <v>30</v>
      </c>
      <c r="G1059">
        <v>2</v>
      </c>
      <c r="H1059" t="s">
        <v>8291</v>
      </c>
      <c r="I1059" t="s">
        <v>43</v>
      </c>
      <c r="J1059">
        <v>1</v>
      </c>
      <c r="K1059" t="s">
        <v>32</v>
      </c>
      <c r="L1059" t="s">
        <v>53</v>
      </c>
      <c r="M1059" t="s">
        <v>34</v>
      </c>
      <c r="N1059" s="2">
        <v>28797</v>
      </c>
      <c r="O1059">
        <v>3</v>
      </c>
      <c r="P1059" t="s">
        <v>47</v>
      </c>
      <c r="Q1059" s="1">
        <v>43528</v>
      </c>
      <c r="R1059" t="s">
        <v>35</v>
      </c>
      <c r="S1059">
        <v>3</v>
      </c>
      <c r="T1059">
        <v>0</v>
      </c>
      <c r="U1059">
        <v>2</v>
      </c>
      <c r="V1059">
        <v>1</v>
      </c>
    </row>
    <row r="1060" spans="1:22" x14ac:dyDescent="0.25">
      <c r="A1060" t="s">
        <v>547</v>
      </c>
      <c r="B1060" t="s">
        <v>9353</v>
      </c>
      <c r="C1060" t="s">
        <v>28</v>
      </c>
      <c r="D1060">
        <v>24</v>
      </c>
      <c r="E1060" t="s">
        <v>29</v>
      </c>
      <c r="F1060" t="s">
        <v>30</v>
      </c>
      <c r="G1060">
        <v>9</v>
      </c>
      <c r="H1060" t="s">
        <v>8291</v>
      </c>
      <c r="I1060" t="s">
        <v>31</v>
      </c>
      <c r="J1060">
        <v>3</v>
      </c>
      <c r="K1060" t="s">
        <v>52</v>
      </c>
      <c r="L1060" t="s">
        <v>33</v>
      </c>
      <c r="M1060" t="s">
        <v>34</v>
      </c>
      <c r="N1060" s="2">
        <v>33443</v>
      </c>
      <c r="O1060">
        <v>1</v>
      </c>
      <c r="P1060" t="s">
        <v>47</v>
      </c>
      <c r="Q1060" s="1">
        <v>43732</v>
      </c>
      <c r="R1060" t="s">
        <v>35</v>
      </c>
      <c r="S1060">
        <v>3</v>
      </c>
      <c r="T1060">
        <v>3</v>
      </c>
      <c r="U1060">
        <v>3</v>
      </c>
      <c r="V1060">
        <v>0</v>
      </c>
    </row>
    <row r="1061" spans="1:22" x14ac:dyDescent="0.25">
      <c r="A1061" t="s">
        <v>231</v>
      </c>
      <c r="B1061" t="s">
        <v>9354</v>
      </c>
      <c r="C1061" t="s">
        <v>28</v>
      </c>
      <c r="D1061">
        <v>49</v>
      </c>
      <c r="E1061" t="s">
        <v>38</v>
      </c>
      <c r="F1061" t="s">
        <v>30</v>
      </c>
      <c r="G1061">
        <v>43</v>
      </c>
      <c r="H1061" t="s">
        <v>8292</v>
      </c>
      <c r="I1061" t="s">
        <v>126</v>
      </c>
      <c r="J1061">
        <v>2</v>
      </c>
      <c r="K1061" t="s">
        <v>44</v>
      </c>
      <c r="L1061" t="s">
        <v>45</v>
      </c>
      <c r="M1061" t="s">
        <v>97</v>
      </c>
      <c r="N1061" s="2">
        <v>248115</v>
      </c>
      <c r="O1061">
        <v>2</v>
      </c>
      <c r="P1061" t="s">
        <v>35</v>
      </c>
      <c r="Q1061" s="1">
        <v>43508</v>
      </c>
      <c r="R1061" t="s">
        <v>35</v>
      </c>
      <c r="S1061">
        <v>3</v>
      </c>
      <c r="T1061">
        <v>2</v>
      </c>
      <c r="U1061">
        <v>3</v>
      </c>
      <c r="V1061">
        <v>3</v>
      </c>
    </row>
    <row r="1062" spans="1:22" x14ac:dyDescent="0.25">
      <c r="A1062" t="s">
        <v>976</v>
      </c>
      <c r="B1062" t="s">
        <v>9355</v>
      </c>
      <c r="C1062" t="s">
        <v>37</v>
      </c>
      <c r="D1062">
        <v>22</v>
      </c>
      <c r="E1062" t="s">
        <v>29</v>
      </c>
      <c r="F1062" t="s">
        <v>30</v>
      </c>
      <c r="G1062">
        <v>6</v>
      </c>
      <c r="H1062" t="s">
        <v>8292</v>
      </c>
      <c r="I1062" t="s">
        <v>31</v>
      </c>
      <c r="J1062">
        <v>3</v>
      </c>
      <c r="K1062" t="s">
        <v>52</v>
      </c>
      <c r="L1062" t="s">
        <v>33</v>
      </c>
      <c r="M1062" t="s">
        <v>34</v>
      </c>
      <c r="N1062" s="2">
        <v>21649</v>
      </c>
      <c r="O1062">
        <v>1</v>
      </c>
      <c r="P1062" t="s">
        <v>35</v>
      </c>
      <c r="Q1062" s="1">
        <v>43436</v>
      </c>
      <c r="R1062" t="s">
        <v>35</v>
      </c>
      <c r="S1062">
        <v>4</v>
      </c>
      <c r="T1062">
        <v>1</v>
      </c>
      <c r="U1062">
        <v>4</v>
      </c>
      <c r="V1062">
        <v>1</v>
      </c>
    </row>
    <row r="1063" spans="1:22" x14ac:dyDescent="0.25">
      <c r="A1063" t="s">
        <v>538</v>
      </c>
      <c r="B1063" t="s">
        <v>9356</v>
      </c>
      <c r="C1063" t="s">
        <v>28</v>
      </c>
      <c r="D1063">
        <v>24</v>
      </c>
      <c r="E1063" t="s">
        <v>29</v>
      </c>
      <c r="F1063" t="s">
        <v>30</v>
      </c>
      <c r="G1063">
        <v>11</v>
      </c>
      <c r="H1063" t="s">
        <v>8291</v>
      </c>
      <c r="I1063" t="s">
        <v>31</v>
      </c>
      <c r="J1063">
        <v>3</v>
      </c>
      <c r="K1063" t="s">
        <v>44</v>
      </c>
      <c r="L1063" t="s">
        <v>81</v>
      </c>
      <c r="M1063" t="s">
        <v>50</v>
      </c>
      <c r="N1063" s="2">
        <v>57054</v>
      </c>
      <c r="O1063">
        <v>0</v>
      </c>
      <c r="P1063" t="s">
        <v>35</v>
      </c>
      <c r="Q1063" s="1">
        <v>43432</v>
      </c>
      <c r="R1063" t="s">
        <v>35</v>
      </c>
      <c r="S1063">
        <v>4</v>
      </c>
      <c r="T1063">
        <v>4</v>
      </c>
      <c r="U1063">
        <v>4</v>
      </c>
      <c r="V1063">
        <v>4</v>
      </c>
    </row>
    <row r="1064" spans="1:22" x14ac:dyDescent="0.25">
      <c r="A1064" t="s">
        <v>1142</v>
      </c>
      <c r="B1064" t="s">
        <v>9357</v>
      </c>
      <c r="C1064" t="s">
        <v>37</v>
      </c>
      <c r="D1064">
        <v>24</v>
      </c>
      <c r="E1064" t="s">
        <v>29</v>
      </c>
      <c r="F1064" t="s">
        <v>39</v>
      </c>
      <c r="G1064">
        <v>33</v>
      </c>
      <c r="H1064" t="s">
        <v>8291</v>
      </c>
      <c r="I1064" t="s">
        <v>31</v>
      </c>
      <c r="J1064">
        <v>1</v>
      </c>
      <c r="K1064" t="s">
        <v>59</v>
      </c>
      <c r="L1064" t="s">
        <v>60</v>
      </c>
      <c r="M1064" t="s">
        <v>97</v>
      </c>
      <c r="N1064" s="2">
        <v>24174</v>
      </c>
      <c r="O1064">
        <v>1</v>
      </c>
      <c r="P1064" t="s">
        <v>35</v>
      </c>
      <c r="Q1064" s="1">
        <v>43826</v>
      </c>
      <c r="R1064" t="s">
        <v>35</v>
      </c>
      <c r="S1064">
        <v>3</v>
      </c>
      <c r="T1064">
        <v>2</v>
      </c>
      <c r="U1064">
        <v>2</v>
      </c>
      <c r="V1064">
        <v>1</v>
      </c>
    </row>
    <row r="1065" spans="1:22" x14ac:dyDescent="0.25">
      <c r="A1065" t="s">
        <v>296</v>
      </c>
      <c r="B1065" t="s">
        <v>9358</v>
      </c>
      <c r="C1065" t="s">
        <v>28</v>
      </c>
      <c r="D1065">
        <v>22</v>
      </c>
      <c r="E1065" t="s">
        <v>38</v>
      </c>
      <c r="F1065" t="s">
        <v>30</v>
      </c>
      <c r="G1065">
        <v>15</v>
      </c>
      <c r="H1065" t="s">
        <v>8292</v>
      </c>
      <c r="I1065" t="s">
        <v>65</v>
      </c>
      <c r="J1065">
        <v>4</v>
      </c>
      <c r="K1065" t="s">
        <v>44</v>
      </c>
      <c r="L1065" t="s">
        <v>33</v>
      </c>
      <c r="M1065" t="s">
        <v>50</v>
      </c>
      <c r="N1065" s="2">
        <v>40115</v>
      </c>
      <c r="O1065">
        <v>0</v>
      </c>
      <c r="P1065" t="s">
        <v>35</v>
      </c>
      <c r="Q1065" s="1">
        <v>43497</v>
      </c>
      <c r="R1065" t="s">
        <v>35</v>
      </c>
      <c r="S1065">
        <v>3</v>
      </c>
      <c r="T1065">
        <v>3</v>
      </c>
      <c r="U1065">
        <v>3</v>
      </c>
      <c r="V1065">
        <v>0</v>
      </c>
    </row>
    <row r="1066" spans="1:22" x14ac:dyDescent="0.25">
      <c r="A1066" t="s">
        <v>113</v>
      </c>
      <c r="B1066" t="s">
        <v>9359</v>
      </c>
      <c r="C1066" t="s">
        <v>37</v>
      </c>
      <c r="D1066">
        <v>33</v>
      </c>
      <c r="E1066" t="s">
        <v>29</v>
      </c>
      <c r="F1066" t="s">
        <v>30</v>
      </c>
      <c r="G1066">
        <v>44</v>
      </c>
      <c r="H1066" t="s">
        <v>8291</v>
      </c>
      <c r="I1066" t="s">
        <v>31</v>
      </c>
      <c r="J1066">
        <v>3</v>
      </c>
      <c r="K1066" t="s">
        <v>32</v>
      </c>
      <c r="L1066" t="s">
        <v>86</v>
      </c>
      <c r="M1066" t="s">
        <v>50</v>
      </c>
      <c r="N1066" s="2">
        <v>230945</v>
      </c>
      <c r="O1066">
        <v>0</v>
      </c>
      <c r="P1066" t="s">
        <v>35</v>
      </c>
      <c r="Q1066" s="1">
        <v>43655</v>
      </c>
      <c r="R1066" t="s">
        <v>35</v>
      </c>
      <c r="S1066">
        <v>3</v>
      </c>
      <c r="T1066">
        <v>0</v>
      </c>
      <c r="U1066">
        <v>2</v>
      </c>
      <c r="V1066">
        <v>0</v>
      </c>
    </row>
    <row r="1067" spans="1:22" x14ac:dyDescent="0.25">
      <c r="A1067" t="s">
        <v>758</v>
      </c>
      <c r="B1067" t="s">
        <v>9360</v>
      </c>
      <c r="C1067" t="s">
        <v>49</v>
      </c>
      <c r="D1067">
        <v>22</v>
      </c>
      <c r="E1067" t="s">
        <v>29</v>
      </c>
      <c r="F1067" t="s">
        <v>30</v>
      </c>
      <c r="G1067">
        <v>26</v>
      </c>
      <c r="H1067" t="s">
        <v>8291</v>
      </c>
      <c r="I1067" t="s">
        <v>124</v>
      </c>
      <c r="J1067">
        <v>3</v>
      </c>
      <c r="K1067" t="s">
        <v>32</v>
      </c>
      <c r="L1067" t="s">
        <v>33</v>
      </c>
      <c r="M1067" t="s">
        <v>50</v>
      </c>
      <c r="N1067" s="2">
        <v>24208</v>
      </c>
      <c r="O1067">
        <v>0</v>
      </c>
      <c r="P1067" t="s">
        <v>35</v>
      </c>
      <c r="Q1067" s="1">
        <v>43474</v>
      </c>
      <c r="R1067" t="s">
        <v>35</v>
      </c>
      <c r="S1067">
        <v>3</v>
      </c>
      <c r="T1067">
        <v>1</v>
      </c>
      <c r="U1067">
        <v>3</v>
      </c>
      <c r="V1067">
        <v>2</v>
      </c>
    </row>
    <row r="1068" spans="1:22" x14ac:dyDescent="0.25">
      <c r="A1068" t="s">
        <v>516</v>
      </c>
      <c r="B1068" t="s">
        <v>9361</v>
      </c>
      <c r="C1068" t="s">
        <v>28</v>
      </c>
      <c r="D1068">
        <v>24</v>
      </c>
      <c r="E1068" t="s">
        <v>29</v>
      </c>
      <c r="F1068" t="s">
        <v>39</v>
      </c>
      <c r="G1068">
        <v>9</v>
      </c>
      <c r="H1068" t="s">
        <v>8291</v>
      </c>
      <c r="I1068" t="s">
        <v>31</v>
      </c>
      <c r="J1068">
        <v>4</v>
      </c>
      <c r="K1068" t="s">
        <v>69</v>
      </c>
      <c r="L1068" t="s">
        <v>41</v>
      </c>
      <c r="M1068" t="s">
        <v>97</v>
      </c>
      <c r="N1068" s="2">
        <v>110542</v>
      </c>
      <c r="O1068">
        <v>1</v>
      </c>
      <c r="P1068" t="s">
        <v>35</v>
      </c>
      <c r="Q1068" s="1">
        <v>43700</v>
      </c>
      <c r="R1068" t="s">
        <v>35</v>
      </c>
      <c r="S1068">
        <v>3</v>
      </c>
      <c r="T1068">
        <v>3</v>
      </c>
      <c r="U1068">
        <v>3</v>
      </c>
      <c r="V1068">
        <v>2</v>
      </c>
    </row>
    <row r="1069" spans="1:22" x14ac:dyDescent="0.25">
      <c r="A1069" t="s">
        <v>517</v>
      </c>
      <c r="B1069" t="s">
        <v>9362</v>
      </c>
      <c r="C1069" t="s">
        <v>49</v>
      </c>
      <c r="D1069">
        <v>42</v>
      </c>
      <c r="E1069" t="s">
        <v>29</v>
      </c>
      <c r="F1069" t="s">
        <v>39</v>
      </c>
      <c r="G1069">
        <v>20</v>
      </c>
      <c r="H1069" t="s">
        <v>8291</v>
      </c>
      <c r="I1069" t="s">
        <v>43</v>
      </c>
      <c r="J1069">
        <v>4</v>
      </c>
      <c r="K1069" t="s">
        <v>40</v>
      </c>
      <c r="L1069" t="s">
        <v>41</v>
      </c>
      <c r="M1069" t="s">
        <v>34</v>
      </c>
      <c r="N1069" s="2">
        <v>241646</v>
      </c>
      <c r="O1069">
        <v>3</v>
      </c>
      <c r="P1069" t="s">
        <v>47</v>
      </c>
      <c r="Q1069" s="1">
        <v>43472</v>
      </c>
      <c r="R1069" t="s">
        <v>35</v>
      </c>
      <c r="S1069">
        <v>3</v>
      </c>
      <c r="T1069">
        <v>0</v>
      </c>
      <c r="U1069">
        <v>1</v>
      </c>
      <c r="V1069">
        <v>3</v>
      </c>
    </row>
    <row r="1070" spans="1:22" x14ac:dyDescent="0.25">
      <c r="A1070" t="s">
        <v>1321</v>
      </c>
      <c r="B1070" t="s">
        <v>9363</v>
      </c>
      <c r="C1070" t="s">
        <v>37</v>
      </c>
      <c r="D1070">
        <v>42</v>
      </c>
      <c r="E1070" t="s">
        <v>29</v>
      </c>
      <c r="F1070" t="s">
        <v>30</v>
      </c>
      <c r="G1070">
        <v>33</v>
      </c>
      <c r="H1070" t="s">
        <v>8291</v>
      </c>
      <c r="I1070" t="s">
        <v>56</v>
      </c>
      <c r="J1070">
        <v>4</v>
      </c>
      <c r="K1070" t="s">
        <v>44</v>
      </c>
      <c r="L1070" t="s">
        <v>116</v>
      </c>
      <c r="M1070" t="s">
        <v>34</v>
      </c>
      <c r="N1070" s="2">
        <v>213191</v>
      </c>
      <c r="O1070">
        <v>2</v>
      </c>
      <c r="P1070" t="s">
        <v>35</v>
      </c>
      <c r="Q1070" s="1">
        <v>43468</v>
      </c>
      <c r="R1070" t="s">
        <v>35</v>
      </c>
      <c r="S1070">
        <v>3</v>
      </c>
      <c r="T1070">
        <v>0</v>
      </c>
      <c r="U1070">
        <v>1</v>
      </c>
      <c r="V1070">
        <v>2</v>
      </c>
    </row>
    <row r="1071" spans="1:22" x14ac:dyDescent="0.25">
      <c r="A1071" t="s">
        <v>675</v>
      </c>
      <c r="B1071" t="s">
        <v>9364</v>
      </c>
      <c r="C1071" t="s">
        <v>49</v>
      </c>
      <c r="D1071">
        <v>24</v>
      </c>
      <c r="E1071" t="s">
        <v>29</v>
      </c>
      <c r="F1071" t="s">
        <v>30</v>
      </c>
      <c r="G1071">
        <v>17</v>
      </c>
      <c r="H1071" t="s">
        <v>9769</v>
      </c>
      <c r="I1071" t="s">
        <v>124</v>
      </c>
      <c r="J1071">
        <v>3</v>
      </c>
      <c r="K1071" t="s">
        <v>32</v>
      </c>
      <c r="L1071" t="s">
        <v>33</v>
      </c>
      <c r="M1071" t="s">
        <v>34</v>
      </c>
      <c r="N1071" s="2">
        <v>26937</v>
      </c>
      <c r="O1071">
        <v>1</v>
      </c>
      <c r="P1071" t="s">
        <v>35</v>
      </c>
      <c r="Q1071" s="1">
        <v>43555</v>
      </c>
      <c r="R1071" t="s">
        <v>35</v>
      </c>
      <c r="S1071">
        <v>3</v>
      </c>
      <c r="T1071">
        <v>2</v>
      </c>
      <c r="U1071">
        <v>2</v>
      </c>
      <c r="V1071">
        <v>1</v>
      </c>
    </row>
    <row r="1072" spans="1:22" x14ac:dyDescent="0.25">
      <c r="A1072" t="s">
        <v>884</v>
      </c>
      <c r="B1072" t="s">
        <v>9365</v>
      </c>
      <c r="C1072" t="s">
        <v>28</v>
      </c>
      <c r="D1072">
        <v>31</v>
      </c>
      <c r="E1072" t="s">
        <v>29</v>
      </c>
      <c r="F1072" t="s">
        <v>30</v>
      </c>
      <c r="G1072">
        <v>25</v>
      </c>
      <c r="H1072" t="s">
        <v>8291</v>
      </c>
      <c r="I1072" t="s">
        <v>43</v>
      </c>
      <c r="J1072">
        <v>3</v>
      </c>
      <c r="K1072" t="s">
        <v>52</v>
      </c>
      <c r="L1072" t="s">
        <v>45</v>
      </c>
      <c r="M1072" t="s">
        <v>50</v>
      </c>
      <c r="N1072" s="2">
        <v>157676</v>
      </c>
      <c r="O1072">
        <v>0</v>
      </c>
      <c r="P1072" t="s">
        <v>35</v>
      </c>
      <c r="Q1072" s="1">
        <v>43684</v>
      </c>
      <c r="R1072" t="s">
        <v>35</v>
      </c>
      <c r="S1072">
        <v>3</v>
      </c>
      <c r="T1072">
        <v>0</v>
      </c>
      <c r="U1072">
        <v>2</v>
      </c>
      <c r="V1072">
        <v>1</v>
      </c>
    </row>
    <row r="1073" spans="1:22" x14ac:dyDescent="0.25">
      <c r="A1073" t="s">
        <v>326</v>
      </c>
      <c r="B1073" t="s">
        <v>9366</v>
      </c>
      <c r="C1073" t="s">
        <v>28</v>
      </c>
      <c r="D1073">
        <v>22</v>
      </c>
      <c r="E1073" t="s">
        <v>29</v>
      </c>
      <c r="F1073" t="s">
        <v>39</v>
      </c>
      <c r="G1073">
        <v>29</v>
      </c>
      <c r="H1073" t="s">
        <v>9769</v>
      </c>
      <c r="I1073" t="s">
        <v>124</v>
      </c>
      <c r="J1073">
        <v>2</v>
      </c>
      <c r="K1073" t="s">
        <v>62</v>
      </c>
      <c r="L1073" t="s">
        <v>41</v>
      </c>
      <c r="M1073" t="s">
        <v>97</v>
      </c>
      <c r="N1073" s="2">
        <v>58992</v>
      </c>
      <c r="O1073">
        <v>1</v>
      </c>
      <c r="P1073" t="s">
        <v>47</v>
      </c>
      <c r="Q1073" s="1">
        <v>43648</v>
      </c>
      <c r="R1073" t="s">
        <v>35</v>
      </c>
      <c r="S1073">
        <v>3</v>
      </c>
      <c r="T1073">
        <v>3</v>
      </c>
      <c r="U1073">
        <v>3</v>
      </c>
      <c r="V1073">
        <v>2</v>
      </c>
    </row>
    <row r="1074" spans="1:22" x14ac:dyDescent="0.25">
      <c r="A1074" t="s">
        <v>792</v>
      </c>
      <c r="B1074" t="s">
        <v>9367</v>
      </c>
      <c r="C1074" t="s">
        <v>49</v>
      </c>
      <c r="D1074">
        <v>40</v>
      </c>
      <c r="E1074" t="s">
        <v>29</v>
      </c>
      <c r="F1074" t="s">
        <v>39</v>
      </c>
      <c r="G1074">
        <v>5</v>
      </c>
      <c r="H1074" t="s">
        <v>8292</v>
      </c>
      <c r="I1074" t="s">
        <v>31</v>
      </c>
      <c r="J1074">
        <v>4</v>
      </c>
      <c r="K1074" t="s">
        <v>40</v>
      </c>
      <c r="L1074" t="s">
        <v>93</v>
      </c>
      <c r="M1074" t="s">
        <v>34</v>
      </c>
      <c r="N1074" s="2">
        <v>267834</v>
      </c>
      <c r="O1074">
        <v>0</v>
      </c>
      <c r="P1074" t="s">
        <v>35</v>
      </c>
      <c r="Q1074" s="1">
        <v>43565</v>
      </c>
      <c r="R1074" t="s">
        <v>35</v>
      </c>
      <c r="S1074">
        <v>3</v>
      </c>
      <c r="T1074">
        <v>3</v>
      </c>
      <c r="U1074">
        <v>3</v>
      </c>
      <c r="V1074">
        <v>0</v>
      </c>
    </row>
    <row r="1075" spans="1:22" x14ac:dyDescent="0.25">
      <c r="A1075" t="s">
        <v>251</v>
      </c>
      <c r="B1075" t="s">
        <v>9368</v>
      </c>
      <c r="C1075" t="s">
        <v>49</v>
      </c>
      <c r="D1075">
        <v>22</v>
      </c>
      <c r="E1075" t="s">
        <v>29</v>
      </c>
      <c r="F1075" t="s">
        <v>30</v>
      </c>
      <c r="G1075">
        <v>31</v>
      </c>
      <c r="H1075" t="s">
        <v>9769</v>
      </c>
      <c r="I1075" t="s">
        <v>56</v>
      </c>
      <c r="J1075">
        <v>1</v>
      </c>
      <c r="K1075" t="s">
        <v>44</v>
      </c>
      <c r="L1075" t="s">
        <v>33</v>
      </c>
      <c r="M1075" t="s">
        <v>97</v>
      </c>
      <c r="N1075" s="2">
        <v>43588</v>
      </c>
      <c r="O1075">
        <v>2</v>
      </c>
      <c r="P1075" t="s">
        <v>35</v>
      </c>
      <c r="Q1075" s="1">
        <v>43472</v>
      </c>
      <c r="R1075" t="s">
        <v>35</v>
      </c>
      <c r="S1075">
        <v>3</v>
      </c>
      <c r="T1075">
        <v>2</v>
      </c>
      <c r="U1075">
        <v>3</v>
      </c>
      <c r="V1075">
        <v>2</v>
      </c>
    </row>
    <row r="1076" spans="1:22" x14ac:dyDescent="0.25">
      <c r="A1076" t="s">
        <v>508</v>
      </c>
      <c r="B1076" t="s">
        <v>9369</v>
      </c>
      <c r="C1076" t="s">
        <v>28</v>
      </c>
      <c r="D1076">
        <v>46</v>
      </c>
      <c r="E1076" t="s">
        <v>29</v>
      </c>
      <c r="F1076" t="s">
        <v>39</v>
      </c>
      <c r="G1076">
        <v>38</v>
      </c>
      <c r="H1076" t="s">
        <v>9769</v>
      </c>
      <c r="I1076" t="s">
        <v>31</v>
      </c>
      <c r="J1076">
        <v>3</v>
      </c>
      <c r="K1076" t="s">
        <v>69</v>
      </c>
      <c r="L1076" t="s">
        <v>41</v>
      </c>
      <c r="M1076" t="s">
        <v>34</v>
      </c>
      <c r="N1076" s="2">
        <v>325452</v>
      </c>
      <c r="O1076">
        <v>1</v>
      </c>
      <c r="P1076" t="s">
        <v>35</v>
      </c>
      <c r="Q1076" s="1">
        <v>43450</v>
      </c>
      <c r="R1076" t="s">
        <v>35</v>
      </c>
      <c r="S1076">
        <v>4</v>
      </c>
      <c r="T1076">
        <v>3</v>
      </c>
      <c r="U1076">
        <v>4</v>
      </c>
      <c r="V1076">
        <v>3</v>
      </c>
    </row>
    <row r="1077" spans="1:22" x14ac:dyDescent="0.25">
      <c r="A1077" t="s">
        <v>776</v>
      </c>
      <c r="B1077" t="s">
        <v>9370</v>
      </c>
      <c r="C1077" t="s">
        <v>28</v>
      </c>
      <c r="D1077">
        <v>24</v>
      </c>
      <c r="E1077" t="s">
        <v>55</v>
      </c>
      <c r="F1077" t="s">
        <v>30</v>
      </c>
      <c r="G1077">
        <v>18</v>
      </c>
      <c r="H1077" t="s">
        <v>8292</v>
      </c>
      <c r="I1077" t="s">
        <v>124</v>
      </c>
      <c r="J1077">
        <v>3</v>
      </c>
      <c r="K1077" t="s">
        <v>44</v>
      </c>
      <c r="L1077" t="s">
        <v>53</v>
      </c>
      <c r="M1077" t="s">
        <v>97</v>
      </c>
      <c r="N1077" s="2">
        <v>104807</v>
      </c>
      <c r="O1077">
        <v>1</v>
      </c>
      <c r="P1077" t="s">
        <v>35</v>
      </c>
      <c r="Q1077" s="1">
        <v>43688</v>
      </c>
      <c r="R1077" t="s">
        <v>35</v>
      </c>
      <c r="S1077">
        <v>3</v>
      </c>
      <c r="T1077">
        <v>0</v>
      </c>
      <c r="U1077">
        <v>0</v>
      </c>
      <c r="V1077">
        <v>1</v>
      </c>
    </row>
    <row r="1078" spans="1:22" x14ac:dyDescent="0.25">
      <c r="A1078" t="s">
        <v>364</v>
      </c>
      <c r="B1078" t="s">
        <v>9371</v>
      </c>
      <c r="C1078" t="s">
        <v>49</v>
      </c>
      <c r="D1078">
        <v>21</v>
      </c>
      <c r="E1078" t="s">
        <v>29</v>
      </c>
      <c r="F1078" t="s">
        <v>30</v>
      </c>
      <c r="G1078">
        <v>4</v>
      </c>
      <c r="H1078" t="s">
        <v>8292</v>
      </c>
      <c r="I1078" t="s">
        <v>31</v>
      </c>
      <c r="J1078">
        <v>3</v>
      </c>
      <c r="K1078" t="s">
        <v>52</v>
      </c>
      <c r="L1078" t="s">
        <v>33</v>
      </c>
      <c r="M1078" t="s">
        <v>50</v>
      </c>
      <c r="N1078" s="2">
        <v>67900</v>
      </c>
      <c r="O1078">
        <v>0</v>
      </c>
      <c r="P1078" t="s">
        <v>35</v>
      </c>
      <c r="Q1078" s="1">
        <v>43640</v>
      </c>
      <c r="R1078" t="s">
        <v>35</v>
      </c>
      <c r="S1078">
        <v>3</v>
      </c>
      <c r="T1078">
        <v>3</v>
      </c>
      <c r="U1078">
        <v>3</v>
      </c>
      <c r="V1078">
        <v>2</v>
      </c>
    </row>
    <row r="1079" spans="1:22" x14ac:dyDescent="0.25">
      <c r="A1079" t="s">
        <v>1049</v>
      </c>
      <c r="B1079" t="s">
        <v>9372</v>
      </c>
      <c r="C1079" t="s">
        <v>49</v>
      </c>
      <c r="D1079">
        <v>47</v>
      </c>
      <c r="E1079" t="s">
        <v>29</v>
      </c>
      <c r="F1079" t="s">
        <v>30</v>
      </c>
      <c r="G1079">
        <v>23</v>
      </c>
      <c r="H1079" t="s">
        <v>8292</v>
      </c>
      <c r="I1079" t="s">
        <v>31</v>
      </c>
      <c r="J1079">
        <v>1</v>
      </c>
      <c r="K1079" t="s">
        <v>44</v>
      </c>
      <c r="L1079" t="s">
        <v>81</v>
      </c>
      <c r="M1079" t="s">
        <v>34</v>
      </c>
      <c r="N1079" s="2">
        <v>221827</v>
      </c>
      <c r="O1079">
        <v>1</v>
      </c>
      <c r="P1079" t="s">
        <v>35</v>
      </c>
      <c r="Q1079" s="1">
        <v>44352</v>
      </c>
      <c r="R1079" t="s">
        <v>35</v>
      </c>
      <c r="S1079">
        <v>1</v>
      </c>
      <c r="T1079">
        <v>0</v>
      </c>
      <c r="U1079">
        <v>0</v>
      </c>
      <c r="V1079">
        <v>1</v>
      </c>
    </row>
    <row r="1080" spans="1:22" x14ac:dyDescent="0.25">
      <c r="A1080" t="s">
        <v>1320</v>
      </c>
      <c r="B1080" t="s">
        <v>9373</v>
      </c>
      <c r="C1080" t="s">
        <v>49</v>
      </c>
      <c r="D1080">
        <v>19</v>
      </c>
      <c r="E1080" t="s">
        <v>38</v>
      </c>
      <c r="F1080" t="s">
        <v>30</v>
      </c>
      <c r="G1080">
        <v>45</v>
      </c>
      <c r="H1080" t="s">
        <v>8291</v>
      </c>
      <c r="I1080" t="s">
        <v>31</v>
      </c>
      <c r="J1080">
        <v>3</v>
      </c>
      <c r="K1080" t="s">
        <v>44</v>
      </c>
      <c r="L1080" t="s">
        <v>53</v>
      </c>
      <c r="M1080" t="s">
        <v>50</v>
      </c>
      <c r="N1080" s="2">
        <v>32322</v>
      </c>
      <c r="O1080">
        <v>0</v>
      </c>
      <c r="P1080" t="s">
        <v>35</v>
      </c>
      <c r="Q1080" s="1">
        <v>44308</v>
      </c>
      <c r="R1080" t="s">
        <v>35</v>
      </c>
      <c r="S1080">
        <v>1</v>
      </c>
      <c r="T1080">
        <v>1</v>
      </c>
      <c r="U1080">
        <v>1</v>
      </c>
      <c r="V1080">
        <v>1</v>
      </c>
    </row>
    <row r="1081" spans="1:22" x14ac:dyDescent="0.25">
      <c r="A1081" t="s">
        <v>1397</v>
      </c>
      <c r="B1081" t="s">
        <v>9374</v>
      </c>
      <c r="C1081" t="s">
        <v>49</v>
      </c>
      <c r="D1081">
        <v>21</v>
      </c>
      <c r="E1081" t="s">
        <v>55</v>
      </c>
      <c r="F1081" t="s">
        <v>39</v>
      </c>
      <c r="G1081">
        <v>21</v>
      </c>
      <c r="H1081" t="s">
        <v>8291</v>
      </c>
      <c r="I1081" t="s">
        <v>31</v>
      </c>
      <c r="J1081">
        <v>3</v>
      </c>
      <c r="K1081" t="s">
        <v>40</v>
      </c>
      <c r="L1081" t="s">
        <v>41</v>
      </c>
      <c r="M1081" t="s">
        <v>34</v>
      </c>
      <c r="N1081" s="2">
        <v>69402</v>
      </c>
      <c r="O1081">
        <v>1</v>
      </c>
      <c r="P1081" t="s">
        <v>35</v>
      </c>
      <c r="Q1081" s="1">
        <v>43479</v>
      </c>
      <c r="R1081" t="s">
        <v>35</v>
      </c>
      <c r="S1081">
        <v>3</v>
      </c>
      <c r="T1081">
        <v>1</v>
      </c>
      <c r="U1081">
        <v>3</v>
      </c>
      <c r="V1081">
        <v>0</v>
      </c>
    </row>
    <row r="1082" spans="1:22" x14ac:dyDescent="0.25">
      <c r="A1082" t="s">
        <v>698</v>
      </c>
      <c r="B1082" t="s">
        <v>9375</v>
      </c>
      <c r="C1082" t="s">
        <v>49</v>
      </c>
      <c r="D1082">
        <v>24</v>
      </c>
      <c r="E1082" t="s">
        <v>38</v>
      </c>
      <c r="F1082" t="s">
        <v>30</v>
      </c>
      <c r="G1082">
        <v>26</v>
      </c>
      <c r="H1082" t="s">
        <v>8291</v>
      </c>
      <c r="I1082" t="s">
        <v>96</v>
      </c>
      <c r="J1082">
        <v>4</v>
      </c>
      <c r="K1082" t="s">
        <v>74</v>
      </c>
      <c r="L1082" t="s">
        <v>33</v>
      </c>
      <c r="M1082" t="s">
        <v>97</v>
      </c>
      <c r="N1082" s="2">
        <v>35885</v>
      </c>
      <c r="O1082">
        <v>2</v>
      </c>
      <c r="P1082" t="s">
        <v>35</v>
      </c>
      <c r="Q1082" s="1">
        <v>43558</v>
      </c>
      <c r="R1082" t="s">
        <v>35</v>
      </c>
      <c r="S1082">
        <v>3</v>
      </c>
      <c r="T1082">
        <v>1</v>
      </c>
      <c r="U1082">
        <v>2</v>
      </c>
      <c r="V1082">
        <v>2</v>
      </c>
    </row>
    <row r="1083" spans="1:22" x14ac:dyDescent="0.25">
      <c r="A1083" t="s">
        <v>1516</v>
      </c>
      <c r="B1083" t="s">
        <v>9376</v>
      </c>
      <c r="C1083" t="s">
        <v>28</v>
      </c>
      <c r="D1083">
        <v>23</v>
      </c>
      <c r="E1083" t="s">
        <v>29</v>
      </c>
      <c r="F1083" t="s">
        <v>30</v>
      </c>
      <c r="G1083">
        <v>27</v>
      </c>
      <c r="H1083" t="s">
        <v>8291</v>
      </c>
      <c r="I1083" t="s">
        <v>124</v>
      </c>
      <c r="J1083">
        <v>4</v>
      </c>
      <c r="K1083" t="s">
        <v>32</v>
      </c>
      <c r="L1083" t="s">
        <v>45</v>
      </c>
      <c r="M1083" t="s">
        <v>97</v>
      </c>
      <c r="N1083" s="2">
        <v>47046</v>
      </c>
      <c r="O1083">
        <v>2</v>
      </c>
      <c r="P1083" t="s">
        <v>47</v>
      </c>
      <c r="Q1083" s="1">
        <v>43527</v>
      </c>
      <c r="R1083" t="s">
        <v>35</v>
      </c>
      <c r="S1083">
        <v>3</v>
      </c>
      <c r="T1083">
        <v>2</v>
      </c>
      <c r="U1083">
        <v>2</v>
      </c>
      <c r="V1083">
        <v>1</v>
      </c>
    </row>
    <row r="1084" spans="1:22" x14ac:dyDescent="0.25">
      <c r="A1084" t="s">
        <v>400</v>
      </c>
      <c r="B1084" t="s">
        <v>9377</v>
      </c>
      <c r="C1084" t="s">
        <v>49</v>
      </c>
      <c r="D1084">
        <v>40</v>
      </c>
      <c r="E1084" t="s">
        <v>38</v>
      </c>
      <c r="F1084" t="s">
        <v>30</v>
      </c>
      <c r="G1084">
        <v>19</v>
      </c>
      <c r="H1084" t="s">
        <v>8291</v>
      </c>
      <c r="I1084" t="s">
        <v>43</v>
      </c>
      <c r="J1084">
        <v>3</v>
      </c>
      <c r="K1084" t="s">
        <v>32</v>
      </c>
      <c r="L1084" t="s">
        <v>86</v>
      </c>
      <c r="M1084" t="s">
        <v>50</v>
      </c>
      <c r="N1084" s="2">
        <v>513325</v>
      </c>
      <c r="O1084">
        <v>0</v>
      </c>
      <c r="P1084" t="s">
        <v>35</v>
      </c>
      <c r="Q1084" s="1">
        <v>43534</v>
      </c>
      <c r="R1084" t="s">
        <v>35</v>
      </c>
      <c r="S1084">
        <v>3</v>
      </c>
      <c r="T1084">
        <v>0</v>
      </c>
      <c r="U1084">
        <v>0</v>
      </c>
      <c r="V1084">
        <v>1</v>
      </c>
    </row>
    <row r="1085" spans="1:22" x14ac:dyDescent="0.25">
      <c r="A1085" t="s">
        <v>481</v>
      </c>
      <c r="B1085" t="s">
        <v>9378</v>
      </c>
      <c r="C1085" t="s">
        <v>37</v>
      </c>
      <c r="D1085">
        <v>22</v>
      </c>
      <c r="E1085" t="s">
        <v>55</v>
      </c>
      <c r="F1085" t="s">
        <v>30</v>
      </c>
      <c r="G1085">
        <v>32</v>
      </c>
      <c r="H1085" t="s">
        <v>8292</v>
      </c>
      <c r="I1085" t="s">
        <v>31</v>
      </c>
      <c r="J1085">
        <v>2</v>
      </c>
      <c r="K1085" t="s">
        <v>44</v>
      </c>
      <c r="L1085" t="s">
        <v>33</v>
      </c>
      <c r="M1085" t="s">
        <v>50</v>
      </c>
      <c r="N1085" s="2">
        <v>38358</v>
      </c>
      <c r="O1085">
        <v>0</v>
      </c>
      <c r="P1085" t="s">
        <v>35</v>
      </c>
      <c r="Q1085" s="1">
        <v>43651</v>
      </c>
      <c r="R1085" t="s">
        <v>35</v>
      </c>
      <c r="S1085">
        <v>3</v>
      </c>
      <c r="T1085">
        <v>2</v>
      </c>
      <c r="U1085">
        <v>2</v>
      </c>
      <c r="V1085">
        <v>3</v>
      </c>
    </row>
    <row r="1086" spans="1:22" x14ac:dyDescent="0.25">
      <c r="A1086" t="s">
        <v>408</v>
      </c>
      <c r="B1086" t="s">
        <v>9379</v>
      </c>
      <c r="C1086" t="s">
        <v>28</v>
      </c>
      <c r="D1086">
        <v>23</v>
      </c>
      <c r="E1086" t="s">
        <v>29</v>
      </c>
      <c r="F1086" t="s">
        <v>30</v>
      </c>
      <c r="G1086">
        <v>30</v>
      </c>
      <c r="H1086" t="s">
        <v>8291</v>
      </c>
      <c r="I1086" t="s">
        <v>31</v>
      </c>
      <c r="J1086">
        <v>2</v>
      </c>
      <c r="K1086" t="s">
        <v>32</v>
      </c>
      <c r="L1086" t="s">
        <v>53</v>
      </c>
      <c r="M1086" t="s">
        <v>50</v>
      </c>
      <c r="N1086" s="2">
        <v>24518</v>
      </c>
      <c r="O1086">
        <v>0</v>
      </c>
      <c r="P1086" t="s">
        <v>35</v>
      </c>
      <c r="Q1086" s="1">
        <v>43580</v>
      </c>
      <c r="R1086" t="s">
        <v>35</v>
      </c>
      <c r="S1086">
        <v>3</v>
      </c>
      <c r="T1086">
        <v>2</v>
      </c>
      <c r="U1086">
        <v>2</v>
      </c>
      <c r="V1086">
        <v>3</v>
      </c>
    </row>
    <row r="1087" spans="1:22" x14ac:dyDescent="0.25">
      <c r="A1087" t="s">
        <v>103</v>
      </c>
      <c r="B1087" t="s">
        <v>9380</v>
      </c>
      <c r="C1087" t="s">
        <v>49</v>
      </c>
      <c r="D1087">
        <v>24</v>
      </c>
      <c r="E1087" t="s">
        <v>38</v>
      </c>
      <c r="F1087" t="s">
        <v>30</v>
      </c>
      <c r="G1087">
        <v>30</v>
      </c>
      <c r="H1087" t="s">
        <v>8292</v>
      </c>
      <c r="I1087" t="s">
        <v>31</v>
      </c>
      <c r="J1087">
        <v>4</v>
      </c>
      <c r="K1087" t="s">
        <v>32</v>
      </c>
      <c r="L1087" t="s">
        <v>81</v>
      </c>
      <c r="M1087" t="s">
        <v>34</v>
      </c>
      <c r="N1087" s="2">
        <v>66110</v>
      </c>
      <c r="O1087">
        <v>2</v>
      </c>
      <c r="P1087" t="s">
        <v>47</v>
      </c>
      <c r="Q1087" s="1">
        <v>43670</v>
      </c>
      <c r="R1087" t="s">
        <v>35</v>
      </c>
      <c r="S1087">
        <v>3</v>
      </c>
      <c r="T1087">
        <v>2</v>
      </c>
      <c r="U1087">
        <v>2</v>
      </c>
      <c r="V1087">
        <v>0</v>
      </c>
    </row>
    <row r="1088" spans="1:22" x14ac:dyDescent="0.25">
      <c r="A1088" t="s">
        <v>1450</v>
      </c>
      <c r="B1088" t="s">
        <v>9381</v>
      </c>
      <c r="C1088" t="s">
        <v>49</v>
      </c>
      <c r="D1088">
        <v>21</v>
      </c>
      <c r="E1088" t="s">
        <v>29</v>
      </c>
      <c r="F1088" t="s">
        <v>30</v>
      </c>
      <c r="G1088">
        <v>2</v>
      </c>
      <c r="H1088" t="s">
        <v>8291</v>
      </c>
      <c r="I1088" t="s">
        <v>31</v>
      </c>
      <c r="J1088">
        <v>2</v>
      </c>
      <c r="K1088" t="s">
        <v>74</v>
      </c>
      <c r="L1088" t="s">
        <v>53</v>
      </c>
      <c r="M1088" t="s">
        <v>50</v>
      </c>
      <c r="N1088" s="2">
        <v>31254</v>
      </c>
      <c r="O1088">
        <v>0</v>
      </c>
      <c r="P1088" t="s">
        <v>35</v>
      </c>
      <c r="Q1088" s="1">
        <v>43702</v>
      </c>
      <c r="R1088" t="s">
        <v>35</v>
      </c>
      <c r="S1088">
        <v>3</v>
      </c>
      <c r="T1088">
        <v>0</v>
      </c>
      <c r="U1088">
        <v>1</v>
      </c>
      <c r="V1088">
        <v>1</v>
      </c>
    </row>
    <row r="1089" spans="1:22" x14ac:dyDescent="0.25">
      <c r="A1089" t="s">
        <v>1065</v>
      </c>
      <c r="B1089" t="s">
        <v>9382</v>
      </c>
      <c r="C1089" t="s">
        <v>28</v>
      </c>
      <c r="D1089">
        <v>21</v>
      </c>
      <c r="E1089" t="s">
        <v>29</v>
      </c>
      <c r="F1089" t="s">
        <v>30</v>
      </c>
      <c r="G1089">
        <v>30</v>
      </c>
      <c r="H1089" t="s">
        <v>8291</v>
      </c>
      <c r="I1089" t="s">
        <v>31</v>
      </c>
      <c r="J1089">
        <v>1</v>
      </c>
      <c r="K1089" t="s">
        <v>44</v>
      </c>
      <c r="L1089" t="s">
        <v>33</v>
      </c>
      <c r="M1089" t="s">
        <v>34</v>
      </c>
      <c r="N1089" s="2">
        <v>31624</v>
      </c>
      <c r="O1089">
        <v>0</v>
      </c>
      <c r="P1089" t="s">
        <v>35</v>
      </c>
      <c r="Q1089" s="1">
        <v>43716</v>
      </c>
      <c r="R1089" t="s">
        <v>35</v>
      </c>
      <c r="S1089">
        <v>3</v>
      </c>
      <c r="T1089">
        <v>3</v>
      </c>
      <c r="U1089">
        <v>3</v>
      </c>
      <c r="V1089">
        <v>2</v>
      </c>
    </row>
    <row r="1090" spans="1:22" x14ac:dyDescent="0.25">
      <c r="A1090" t="s">
        <v>1489</v>
      </c>
      <c r="B1090" t="s">
        <v>9383</v>
      </c>
      <c r="C1090" t="s">
        <v>37</v>
      </c>
      <c r="D1090">
        <v>23</v>
      </c>
      <c r="E1090" t="s">
        <v>29</v>
      </c>
      <c r="F1090" t="s">
        <v>30</v>
      </c>
      <c r="G1090">
        <v>7</v>
      </c>
      <c r="H1090" t="s">
        <v>8291</v>
      </c>
      <c r="I1090" t="s">
        <v>31</v>
      </c>
      <c r="J1090">
        <v>1</v>
      </c>
      <c r="K1090" t="s">
        <v>32</v>
      </c>
      <c r="L1090" t="s">
        <v>53</v>
      </c>
      <c r="M1090" t="s">
        <v>50</v>
      </c>
      <c r="N1090" s="2">
        <v>27360</v>
      </c>
      <c r="O1090">
        <v>0</v>
      </c>
      <c r="P1090" t="s">
        <v>35</v>
      </c>
      <c r="Q1090" s="1">
        <v>43535</v>
      </c>
      <c r="R1090" t="s">
        <v>35</v>
      </c>
      <c r="S1090">
        <v>3</v>
      </c>
      <c r="T1090">
        <v>2</v>
      </c>
      <c r="U1090">
        <v>3</v>
      </c>
      <c r="V1090">
        <v>3</v>
      </c>
    </row>
    <row r="1091" spans="1:22" x14ac:dyDescent="0.25">
      <c r="A1091" t="s">
        <v>1464</v>
      </c>
      <c r="B1091" t="s">
        <v>9384</v>
      </c>
      <c r="C1091" t="s">
        <v>28</v>
      </c>
      <c r="D1091">
        <v>21</v>
      </c>
      <c r="E1091" t="s">
        <v>29</v>
      </c>
      <c r="F1091" t="s">
        <v>39</v>
      </c>
      <c r="G1091">
        <v>21</v>
      </c>
      <c r="H1091" t="s">
        <v>9769</v>
      </c>
      <c r="I1091" t="s">
        <v>43</v>
      </c>
      <c r="J1091">
        <v>4</v>
      </c>
      <c r="K1091" t="s">
        <v>40</v>
      </c>
      <c r="L1091" t="s">
        <v>60</v>
      </c>
      <c r="M1091" t="s">
        <v>34</v>
      </c>
      <c r="N1091" s="2">
        <v>33641</v>
      </c>
      <c r="O1091">
        <v>2</v>
      </c>
      <c r="P1091" t="s">
        <v>35</v>
      </c>
      <c r="Q1091" s="1">
        <v>43605</v>
      </c>
      <c r="R1091" t="s">
        <v>35</v>
      </c>
      <c r="S1091">
        <v>3</v>
      </c>
      <c r="T1091">
        <v>0</v>
      </c>
      <c r="U1091">
        <v>3</v>
      </c>
      <c r="V1091">
        <v>1</v>
      </c>
    </row>
    <row r="1092" spans="1:22" x14ac:dyDescent="0.25">
      <c r="A1092" t="s">
        <v>278</v>
      </c>
      <c r="B1092" t="s">
        <v>9385</v>
      </c>
      <c r="C1092" t="s">
        <v>49</v>
      </c>
      <c r="D1092">
        <v>24</v>
      </c>
      <c r="E1092" t="s">
        <v>29</v>
      </c>
      <c r="F1092" t="s">
        <v>30</v>
      </c>
      <c r="G1092">
        <v>34</v>
      </c>
      <c r="H1092" t="s">
        <v>9769</v>
      </c>
      <c r="I1092" t="s">
        <v>124</v>
      </c>
      <c r="J1092">
        <v>3</v>
      </c>
      <c r="K1092" t="s">
        <v>44</v>
      </c>
      <c r="L1092" t="s">
        <v>45</v>
      </c>
      <c r="M1092" t="s">
        <v>34</v>
      </c>
      <c r="N1092" s="2">
        <v>78242</v>
      </c>
      <c r="O1092">
        <v>1</v>
      </c>
      <c r="P1092" t="s">
        <v>35</v>
      </c>
      <c r="Q1092" s="1">
        <v>43531</v>
      </c>
      <c r="R1092" t="s">
        <v>35</v>
      </c>
      <c r="S1092">
        <v>3</v>
      </c>
      <c r="T1092">
        <v>0</v>
      </c>
      <c r="U1092">
        <v>3</v>
      </c>
      <c r="V1092">
        <v>2</v>
      </c>
    </row>
    <row r="1093" spans="1:22" x14ac:dyDescent="0.25">
      <c r="A1093" t="s">
        <v>361</v>
      </c>
      <c r="B1093" t="s">
        <v>9386</v>
      </c>
      <c r="C1093" t="s">
        <v>28</v>
      </c>
      <c r="D1093">
        <v>21</v>
      </c>
      <c r="E1093" t="s">
        <v>29</v>
      </c>
      <c r="F1093" t="s">
        <v>30</v>
      </c>
      <c r="G1093">
        <v>18</v>
      </c>
      <c r="H1093" t="s">
        <v>8291</v>
      </c>
      <c r="I1093" t="s">
        <v>56</v>
      </c>
      <c r="J1093">
        <v>2</v>
      </c>
      <c r="K1093" t="s">
        <v>44</v>
      </c>
      <c r="L1093" t="s">
        <v>33</v>
      </c>
      <c r="M1093" t="s">
        <v>34</v>
      </c>
      <c r="N1093" s="2">
        <v>29558</v>
      </c>
      <c r="O1093">
        <v>1</v>
      </c>
      <c r="P1093" t="s">
        <v>47</v>
      </c>
      <c r="Q1093" s="1">
        <v>43633</v>
      </c>
      <c r="R1093" t="s">
        <v>35</v>
      </c>
      <c r="S1093">
        <v>3</v>
      </c>
      <c r="T1093">
        <v>2</v>
      </c>
      <c r="U1093">
        <v>3</v>
      </c>
      <c r="V1093">
        <v>2</v>
      </c>
    </row>
    <row r="1094" spans="1:22" x14ac:dyDescent="0.25">
      <c r="A1094" t="s">
        <v>1386</v>
      </c>
      <c r="B1094" t="s">
        <v>9387</v>
      </c>
      <c r="C1094" t="s">
        <v>28</v>
      </c>
      <c r="D1094">
        <v>22</v>
      </c>
      <c r="E1094" t="s">
        <v>55</v>
      </c>
      <c r="F1094" t="s">
        <v>30</v>
      </c>
      <c r="G1094">
        <v>13</v>
      </c>
      <c r="H1094" t="s">
        <v>8291</v>
      </c>
      <c r="I1094" t="s">
        <v>124</v>
      </c>
      <c r="J1094">
        <v>5</v>
      </c>
      <c r="K1094" t="s">
        <v>44</v>
      </c>
      <c r="L1094" t="s">
        <v>81</v>
      </c>
      <c r="M1094" t="s">
        <v>34</v>
      </c>
      <c r="N1094" s="2">
        <v>68629</v>
      </c>
      <c r="O1094">
        <v>1</v>
      </c>
      <c r="P1094" t="s">
        <v>35</v>
      </c>
      <c r="Q1094" s="1">
        <v>43549</v>
      </c>
      <c r="R1094" t="s">
        <v>35</v>
      </c>
      <c r="S1094">
        <v>3</v>
      </c>
      <c r="T1094">
        <v>1</v>
      </c>
      <c r="U1094">
        <v>1</v>
      </c>
      <c r="V1094">
        <v>0</v>
      </c>
    </row>
    <row r="1095" spans="1:22" x14ac:dyDescent="0.25">
      <c r="A1095" t="s">
        <v>681</v>
      </c>
      <c r="B1095" t="s">
        <v>9388</v>
      </c>
      <c r="C1095" t="s">
        <v>49</v>
      </c>
      <c r="D1095">
        <v>21</v>
      </c>
      <c r="E1095" t="s">
        <v>55</v>
      </c>
      <c r="F1095" t="s">
        <v>30</v>
      </c>
      <c r="G1095">
        <v>22</v>
      </c>
      <c r="H1095" t="s">
        <v>8292</v>
      </c>
      <c r="I1095" t="s">
        <v>43</v>
      </c>
      <c r="J1095">
        <v>2</v>
      </c>
      <c r="K1095" t="s">
        <v>74</v>
      </c>
      <c r="L1095" t="s">
        <v>33</v>
      </c>
      <c r="M1095" t="s">
        <v>34</v>
      </c>
      <c r="N1095" s="2">
        <v>25208</v>
      </c>
      <c r="O1095">
        <v>0</v>
      </c>
      <c r="P1095" t="s">
        <v>47</v>
      </c>
      <c r="Q1095" s="1">
        <v>43665</v>
      </c>
      <c r="R1095" t="s">
        <v>35</v>
      </c>
      <c r="S1095">
        <v>3</v>
      </c>
      <c r="T1095">
        <v>0</v>
      </c>
      <c r="U1095">
        <v>0</v>
      </c>
      <c r="V1095">
        <v>1</v>
      </c>
    </row>
    <row r="1096" spans="1:22" x14ac:dyDescent="0.25">
      <c r="A1096" t="s">
        <v>1252</v>
      </c>
      <c r="B1096" t="s">
        <v>9389</v>
      </c>
      <c r="C1096" t="s">
        <v>28</v>
      </c>
      <c r="D1096">
        <v>21</v>
      </c>
      <c r="E1096" t="s">
        <v>38</v>
      </c>
      <c r="F1096" t="s">
        <v>30</v>
      </c>
      <c r="G1096">
        <v>36</v>
      </c>
      <c r="H1096" t="s">
        <v>8291</v>
      </c>
      <c r="I1096" t="s">
        <v>65</v>
      </c>
      <c r="J1096">
        <v>3</v>
      </c>
      <c r="K1096" t="s">
        <v>44</v>
      </c>
      <c r="L1096" t="s">
        <v>33</v>
      </c>
      <c r="M1096" t="s">
        <v>97</v>
      </c>
      <c r="N1096" s="2">
        <v>22462</v>
      </c>
      <c r="O1096">
        <v>1</v>
      </c>
      <c r="P1096" t="s">
        <v>47</v>
      </c>
      <c r="Q1096" s="1">
        <v>43489</v>
      </c>
      <c r="R1096" t="s">
        <v>35</v>
      </c>
      <c r="S1096">
        <v>3</v>
      </c>
      <c r="T1096">
        <v>2</v>
      </c>
      <c r="U1096">
        <v>2</v>
      </c>
      <c r="V1096">
        <v>3</v>
      </c>
    </row>
    <row r="1097" spans="1:22" x14ac:dyDescent="0.25">
      <c r="A1097" t="s">
        <v>1034</v>
      </c>
      <c r="B1097" t="s">
        <v>9390</v>
      </c>
      <c r="C1097" t="s">
        <v>49</v>
      </c>
      <c r="D1097">
        <v>21</v>
      </c>
      <c r="E1097" t="s">
        <v>29</v>
      </c>
      <c r="F1097" t="s">
        <v>30</v>
      </c>
      <c r="G1097">
        <v>44</v>
      </c>
      <c r="H1097" t="s">
        <v>8292</v>
      </c>
      <c r="I1097" t="s">
        <v>43</v>
      </c>
      <c r="J1097">
        <v>4</v>
      </c>
      <c r="K1097" t="s">
        <v>44</v>
      </c>
      <c r="L1097" t="s">
        <v>33</v>
      </c>
      <c r="M1097" t="s">
        <v>34</v>
      </c>
      <c r="N1097" s="2">
        <v>46366</v>
      </c>
      <c r="O1097">
        <v>1</v>
      </c>
      <c r="P1097" t="s">
        <v>35</v>
      </c>
      <c r="Q1097" s="1">
        <v>43601</v>
      </c>
      <c r="R1097" t="s">
        <v>35</v>
      </c>
      <c r="S1097">
        <v>3</v>
      </c>
      <c r="T1097">
        <v>0</v>
      </c>
      <c r="U1097">
        <v>3</v>
      </c>
      <c r="V1097">
        <v>0</v>
      </c>
    </row>
    <row r="1098" spans="1:22" x14ac:dyDescent="0.25">
      <c r="A1098" t="s">
        <v>1029</v>
      </c>
      <c r="B1098" t="s">
        <v>9391</v>
      </c>
      <c r="C1098" t="s">
        <v>28</v>
      </c>
      <c r="D1098">
        <v>22</v>
      </c>
      <c r="E1098" t="s">
        <v>29</v>
      </c>
      <c r="F1098" t="s">
        <v>30</v>
      </c>
      <c r="G1098">
        <v>32</v>
      </c>
      <c r="H1098" t="s">
        <v>8291</v>
      </c>
      <c r="I1098" t="s">
        <v>31</v>
      </c>
      <c r="J1098">
        <v>4</v>
      </c>
      <c r="K1098" t="s">
        <v>74</v>
      </c>
      <c r="L1098" t="s">
        <v>33</v>
      </c>
      <c r="M1098" t="s">
        <v>34</v>
      </c>
      <c r="N1098" s="2">
        <v>34823</v>
      </c>
      <c r="O1098">
        <v>2</v>
      </c>
      <c r="P1098" t="s">
        <v>35</v>
      </c>
      <c r="Q1098" s="1">
        <v>43759</v>
      </c>
      <c r="R1098" t="s">
        <v>35</v>
      </c>
      <c r="S1098">
        <v>3</v>
      </c>
      <c r="T1098">
        <v>3</v>
      </c>
      <c r="U1098">
        <v>3</v>
      </c>
      <c r="V1098">
        <v>3</v>
      </c>
    </row>
    <row r="1099" spans="1:22" x14ac:dyDescent="0.25">
      <c r="A1099" t="s">
        <v>242</v>
      </c>
      <c r="B1099" t="s">
        <v>9392</v>
      </c>
      <c r="C1099" t="s">
        <v>28</v>
      </c>
      <c r="D1099">
        <v>23</v>
      </c>
      <c r="E1099" t="s">
        <v>38</v>
      </c>
      <c r="F1099" t="s">
        <v>30</v>
      </c>
      <c r="G1099">
        <v>34</v>
      </c>
      <c r="H1099" t="s">
        <v>8292</v>
      </c>
      <c r="I1099" t="s">
        <v>65</v>
      </c>
      <c r="J1099">
        <v>3</v>
      </c>
      <c r="K1099" t="s">
        <v>44</v>
      </c>
      <c r="L1099" t="s">
        <v>33</v>
      </c>
      <c r="M1099" t="s">
        <v>34</v>
      </c>
      <c r="N1099" s="2">
        <v>43009</v>
      </c>
      <c r="O1099">
        <v>0</v>
      </c>
      <c r="P1099" t="s">
        <v>35</v>
      </c>
      <c r="Q1099" s="1">
        <v>43670</v>
      </c>
      <c r="R1099" t="s">
        <v>35</v>
      </c>
      <c r="S1099">
        <v>3</v>
      </c>
      <c r="T1099">
        <v>2</v>
      </c>
      <c r="U1099">
        <v>2</v>
      </c>
      <c r="V1099">
        <v>1</v>
      </c>
    </row>
    <row r="1100" spans="1:22" x14ac:dyDescent="0.25">
      <c r="A1100" t="s">
        <v>1039</v>
      </c>
      <c r="B1100" t="s">
        <v>9393</v>
      </c>
      <c r="C1100" t="s">
        <v>28</v>
      </c>
      <c r="D1100">
        <v>22</v>
      </c>
      <c r="E1100" t="s">
        <v>29</v>
      </c>
      <c r="F1100" t="s">
        <v>30</v>
      </c>
      <c r="G1100">
        <v>8</v>
      </c>
      <c r="H1100" t="s">
        <v>8291</v>
      </c>
      <c r="I1100" t="s">
        <v>43</v>
      </c>
      <c r="J1100">
        <v>3</v>
      </c>
      <c r="K1100" t="s">
        <v>44</v>
      </c>
      <c r="L1100" t="s">
        <v>33</v>
      </c>
      <c r="M1100" t="s">
        <v>50</v>
      </c>
      <c r="N1100" s="2">
        <v>26158</v>
      </c>
      <c r="O1100">
        <v>0</v>
      </c>
      <c r="P1100" t="s">
        <v>35</v>
      </c>
      <c r="Q1100" s="1">
        <v>43634</v>
      </c>
      <c r="R1100" t="s">
        <v>35</v>
      </c>
      <c r="S1100">
        <v>3</v>
      </c>
      <c r="T1100">
        <v>0</v>
      </c>
      <c r="U1100">
        <v>3</v>
      </c>
      <c r="V1100">
        <v>1</v>
      </c>
    </row>
    <row r="1101" spans="1:22" x14ac:dyDescent="0.25">
      <c r="A1101" t="s">
        <v>502</v>
      </c>
      <c r="B1101" t="s">
        <v>9394</v>
      </c>
      <c r="C1101" t="s">
        <v>28</v>
      </c>
      <c r="D1101">
        <v>21</v>
      </c>
      <c r="E1101" t="s">
        <v>29</v>
      </c>
      <c r="F1101" t="s">
        <v>30</v>
      </c>
      <c r="G1101">
        <v>43</v>
      </c>
      <c r="H1101" t="s">
        <v>8291</v>
      </c>
      <c r="I1101" t="s">
        <v>31</v>
      </c>
      <c r="J1101">
        <v>2</v>
      </c>
      <c r="K1101" t="s">
        <v>44</v>
      </c>
      <c r="L1101" t="s">
        <v>45</v>
      </c>
      <c r="M1101" t="s">
        <v>50</v>
      </c>
      <c r="N1101" s="2">
        <v>71698</v>
      </c>
      <c r="O1101">
        <v>0</v>
      </c>
      <c r="P1101" t="s">
        <v>35</v>
      </c>
      <c r="Q1101" s="1">
        <v>43621</v>
      </c>
      <c r="R1101" t="s">
        <v>35</v>
      </c>
      <c r="S1101">
        <v>3</v>
      </c>
      <c r="T1101">
        <v>0</v>
      </c>
      <c r="U1101">
        <v>3</v>
      </c>
      <c r="V1101">
        <v>3</v>
      </c>
    </row>
    <row r="1102" spans="1:22" x14ac:dyDescent="0.25">
      <c r="A1102" t="s">
        <v>663</v>
      </c>
      <c r="B1102" t="s">
        <v>9395</v>
      </c>
      <c r="C1102" t="s">
        <v>49</v>
      </c>
      <c r="D1102">
        <v>24</v>
      </c>
      <c r="E1102" t="s">
        <v>29</v>
      </c>
      <c r="F1102" t="s">
        <v>30</v>
      </c>
      <c r="G1102">
        <v>20</v>
      </c>
      <c r="H1102" t="s">
        <v>8292</v>
      </c>
      <c r="I1102" t="s">
        <v>43</v>
      </c>
      <c r="J1102">
        <v>3</v>
      </c>
      <c r="K1102" t="s">
        <v>32</v>
      </c>
      <c r="L1102" t="s">
        <v>81</v>
      </c>
      <c r="M1102" t="s">
        <v>34</v>
      </c>
      <c r="N1102" s="2">
        <v>52850</v>
      </c>
      <c r="O1102">
        <v>1</v>
      </c>
      <c r="P1102" t="s">
        <v>35</v>
      </c>
      <c r="Q1102" s="1">
        <v>43485</v>
      </c>
      <c r="R1102" t="s">
        <v>35</v>
      </c>
      <c r="S1102">
        <v>3</v>
      </c>
      <c r="T1102">
        <v>3</v>
      </c>
      <c r="U1102">
        <v>3</v>
      </c>
      <c r="V1102">
        <v>0</v>
      </c>
    </row>
    <row r="1103" spans="1:22" x14ac:dyDescent="0.25">
      <c r="A1103" t="s">
        <v>611</v>
      </c>
      <c r="B1103" t="s">
        <v>9396</v>
      </c>
      <c r="C1103" t="s">
        <v>49</v>
      </c>
      <c r="D1103">
        <v>24</v>
      </c>
      <c r="E1103" t="s">
        <v>29</v>
      </c>
      <c r="F1103" t="s">
        <v>39</v>
      </c>
      <c r="G1103">
        <v>41</v>
      </c>
      <c r="H1103" t="s">
        <v>8292</v>
      </c>
      <c r="I1103" t="s">
        <v>31</v>
      </c>
      <c r="J1103">
        <v>1</v>
      </c>
      <c r="K1103" t="s">
        <v>62</v>
      </c>
      <c r="L1103" t="s">
        <v>41</v>
      </c>
      <c r="M1103" t="s">
        <v>34</v>
      </c>
      <c r="N1103" s="2">
        <v>73498</v>
      </c>
      <c r="O1103">
        <v>0</v>
      </c>
      <c r="P1103" t="s">
        <v>47</v>
      </c>
      <c r="Q1103" s="1">
        <v>43766</v>
      </c>
      <c r="R1103" t="s">
        <v>35</v>
      </c>
      <c r="S1103">
        <v>3</v>
      </c>
      <c r="T1103">
        <v>2</v>
      </c>
      <c r="U1103">
        <v>2</v>
      </c>
      <c r="V1103">
        <v>0</v>
      </c>
    </row>
    <row r="1104" spans="1:22" x14ac:dyDescent="0.25">
      <c r="A1104" t="s">
        <v>633</v>
      </c>
      <c r="B1104" t="s">
        <v>9397</v>
      </c>
      <c r="C1104" t="s">
        <v>28</v>
      </c>
      <c r="D1104">
        <v>39</v>
      </c>
      <c r="E1104" t="s">
        <v>55</v>
      </c>
      <c r="F1104" t="s">
        <v>30</v>
      </c>
      <c r="G1104">
        <v>30</v>
      </c>
      <c r="H1104" t="s">
        <v>8291</v>
      </c>
      <c r="I1104" t="s">
        <v>31</v>
      </c>
      <c r="J1104">
        <v>4</v>
      </c>
      <c r="K1104" t="s">
        <v>44</v>
      </c>
      <c r="L1104" t="s">
        <v>81</v>
      </c>
      <c r="M1104" t="s">
        <v>50</v>
      </c>
      <c r="N1104" s="2">
        <v>152771</v>
      </c>
      <c r="O1104">
        <v>1</v>
      </c>
      <c r="P1104" t="s">
        <v>35</v>
      </c>
      <c r="Q1104" s="1">
        <v>44310</v>
      </c>
      <c r="R1104" t="s">
        <v>35</v>
      </c>
      <c r="S1104">
        <v>1</v>
      </c>
      <c r="T1104">
        <v>1</v>
      </c>
      <c r="U1104">
        <v>1</v>
      </c>
      <c r="V1104">
        <v>1</v>
      </c>
    </row>
    <row r="1105" spans="1:22" x14ac:dyDescent="0.25">
      <c r="A1105" t="s">
        <v>1412</v>
      </c>
      <c r="B1105" t="s">
        <v>9398</v>
      </c>
      <c r="C1105" t="s">
        <v>28</v>
      </c>
      <c r="D1105">
        <v>24</v>
      </c>
      <c r="E1105" t="s">
        <v>29</v>
      </c>
      <c r="F1105" t="s">
        <v>30</v>
      </c>
      <c r="G1105">
        <v>33</v>
      </c>
      <c r="H1105" t="s">
        <v>8291</v>
      </c>
      <c r="I1105" t="s">
        <v>31</v>
      </c>
      <c r="J1105">
        <v>3</v>
      </c>
      <c r="K1105" t="s">
        <v>44</v>
      </c>
      <c r="L1105" t="s">
        <v>45</v>
      </c>
      <c r="M1105" t="s">
        <v>34</v>
      </c>
      <c r="N1105" s="2">
        <v>81974</v>
      </c>
      <c r="O1105">
        <v>3</v>
      </c>
      <c r="P1105" t="s">
        <v>35</v>
      </c>
      <c r="Q1105" s="1">
        <v>43567</v>
      </c>
      <c r="R1105" t="s">
        <v>35</v>
      </c>
      <c r="S1105">
        <v>3</v>
      </c>
      <c r="T1105">
        <v>1</v>
      </c>
      <c r="U1105">
        <v>1</v>
      </c>
      <c r="V1105">
        <v>1</v>
      </c>
    </row>
    <row r="1106" spans="1:22" x14ac:dyDescent="0.25">
      <c r="A1106" t="s">
        <v>914</v>
      </c>
      <c r="B1106" t="s">
        <v>9399</v>
      </c>
      <c r="C1106" t="s">
        <v>28</v>
      </c>
      <c r="D1106">
        <v>24</v>
      </c>
      <c r="E1106" t="s">
        <v>29</v>
      </c>
      <c r="F1106" t="s">
        <v>30</v>
      </c>
      <c r="G1106">
        <v>2</v>
      </c>
      <c r="H1106" t="s">
        <v>8292</v>
      </c>
      <c r="I1106" t="s">
        <v>124</v>
      </c>
      <c r="J1106">
        <v>2</v>
      </c>
      <c r="K1106" t="s">
        <v>52</v>
      </c>
      <c r="L1106" t="s">
        <v>33</v>
      </c>
      <c r="M1106" t="s">
        <v>97</v>
      </c>
      <c r="N1106" s="2">
        <v>32313</v>
      </c>
      <c r="O1106">
        <v>2</v>
      </c>
      <c r="P1106" t="s">
        <v>35</v>
      </c>
      <c r="Q1106" s="1">
        <v>43660</v>
      </c>
      <c r="R1106" t="s">
        <v>35</v>
      </c>
      <c r="S1106">
        <v>3</v>
      </c>
      <c r="T1106">
        <v>1</v>
      </c>
      <c r="U1106">
        <v>1</v>
      </c>
      <c r="V1106">
        <v>2</v>
      </c>
    </row>
    <row r="1107" spans="1:22" x14ac:dyDescent="0.25">
      <c r="A1107" t="s">
        <v>322</v>
      </c>
      <c r="B1107" t="s">
        <v>9400</v>
      </c>
      <c r="C1107" t="s">
        <v>37</v>
      </c>
      <c r="D1107">
        <v>35</v>
      </c>
      <c r="E1107" t="s">
        <v>29</v>
      </c>
      <c r="F1107" t="s">
        <v>30</v>
      </c>
      <c r="G1107">
        <v>19</v>
      </c>
      <c r="H1107" t="s">
        <v>8291</v>
      </c>
      <c r="I1107" t="s">
        <v>65</v>
      </c>
      <c r="J1107">
        <v>2</v>
      </c>
      <c r="K1107" t="s">
        <v>32</v>
      </c>
      <c r="L1107" t="s">
        <v>81</v>
      </c>
      <c r="M1107" t="s">
        <v>34</v>
      </c>
      <c r="N1107" s="2">
        <v>187372</v>
      </c>
      <c r="O1107">
        <v>0</v>
      </c>
      <c r="P1107" t="s">
        <v>47</v>
      </c>
      <c r="Q1107" s="1">
        <v>43601</v>
      </c>
      <c r="R1107" t="s">
        <v>35</v>
      </c>
      <c r="S1107">
        <v>3</v>
      </c>
      <c r="T1107">
        <v>1</v>
      </c>
      <c r="U1107">
        <v>1</v>
      </c>
      <c r="V1107">
        <v>2</v>
      </c>
    </row>
    <row r="1108" spans="1:22" x14ac:dyDescent="0.25">
      <c r="A1108" t="s">
        <v>485</v>
      </c>
      <c r="B1108" t="s">
        <v>9401</v>
      </c>
      <c r="C1108" t="s">
        <v>49</v>
      </c>
      <c r="D1108">
        <v>28</v>
      </c>
      <c r="E1108" t="s">
        <v>55</v>
      </c>
      <c r="F1108" t="s">
        <v>144</v>
      </c>
      <c r="G1108">
        <v>4</v>
      </c>
      <c r="H1108" t="s">
        <v>9769</v>
      </c>
      <c r="I1108" t="s">
        <v>31</v>
      </c>
      <c r="J1108">
        <v>5</v>
      </c>
      <c r="K1108" t="s">
        <v>62</v>
      </c>
      <c r="L1108" t="s">
        <v>145</v>
      </c>
      <c r="M1108" t="s">
        <v>34</v>
      </c>
      <c r="N1108" s="2">
        <v>152909</v>
      </c>
      <c r="O1108">
        <v>1</v>
      </c>
      <c r="P1108" t="s">
        <v>35</v>
      </c>
      <c r="Q1108" s="1">
        <v>43511</v>
      </c>
      <c r="R1108" t="s">
        <v>35</v>
      </c>
      <c r="S1108">
        <v>3</v>
      </c>
      <c r="T1108">
        <v>1</v>
      </c>
      <c r="U1108">
        <v>3</v>
      </c>
      <c r="V1108">
        <v>2</v>
      </c>
    </row>
    <row r="1109" spans="1:22" x14ac:dyDescent="0.25">
      <c r="A1109" t="s">
        <v>414</v>
      </c>
      <c r="B1109" t="s">
        <v>9402</v>
      </c>
      <c r="C1109" t="s">
        <v>28</v>
      </c>
      <c r="D1109">
        <v>31</v>
      </c>
      <c r="E1109" t="s">
        <v>29</v>
      </c>
      <c r="F1109" t="s">
        <v>30</v>
      </c>
      <c r="G1109">
        <v>19</v>
      </c>
      <c r="H1109" t="s">
        <v>8291</v>
      </c>
      <c r="I1109" t="s">
        <v>31</v>
      </c>
      <c r="J1109">
        <v>1</v>
      </c>
      <c r="K1109" t="s">
        <v>32</v>
      </c>
      <c r="L1109" t="s">
        <v>116</v>
      </c>
      <c r="M1109" t="s">
        <v>50</v>
      </c>
      <c r="N1109" s="2">
        <v>371727</v>
      </c>
      <c r="O1109">
        <v>0</v>
      </c>
      <c r="P1109" t="s">
        <v>35</v>
      </c>
      <c r="Q1109" s="1">
        <v>43564</v>
      </c>
      <c r="R1109" t="s">
        <v>35</v>
      </c>
      <c r="S1109">
        <v>3</v>
      </c>
      <c r="T1109">
        <v>2</v>
      </c>
      <c r="U1109">
        <v>3</v>
      </c>
      <c r="V1109">
        <v>2</v>
      </c>
    </row>
    <row r="1110" spans="1:22" x14ac:dyDescent="0.25">
      <c r="A1110" t="s">
        <v>674</v>
      </c>
      <c r="B1110" t="s">
        <v>9403</v>
      </c>
      <c r="C1110" t="s">
        <v>49</v>
      </c>
      <c r="D1110">
        <v>43</v>
      </c>
      <c r="E1110" t="s">
        <v>38</v>
      </c>
      <c r="F1110" t="s">
        <v>30</v>
      </c>
      <c r="G1110">
        <v>4</v>
      </c>
      <c r="H1110" t="s">
        <v>8291</v>
      </c>
      <c r="I1110" t="s">
        <v>31</v>
      </c>
      <c r="J1110">
        <v>3</v>
      </c>
      <c r="K1110" t="s">
        <v>32</v>
      </c>
      <c r="L1110" t="s">
        <v>45</v>
      </c>
      <c r="M1110" t="s">
        <v>50</v>
      </c>
      <c r="N1110" s="2">
        <v>262392</v>
      </c>
      <c r="O1110">
        <v>0</v>
      </c>
      <c r="P1110" t="s">
        <v>47</v>
      </c>
      <c r="Q1110" s="1">
        <v>44355</v>
      </c>
      <c r="R1110" t="s">
        <v>35</v>
      </c>
      <c r="S1110">
        <v>1</v>
      </c>
      <c r="T1110">
        <v>1</v>
      </c>
      <c r="U1110">
        <v>1</v>
      </c>
      <c r="V1110">
        <v>1</v>
      </c>
    </row>
    <row r="1111" spans="1:22" x14ac:dyDescent="0.25">
      <c r="A1111" t="s">
        <v>647</v>
      </c>
      <c r="B1111" t="s">
        <v>9404</v>
      </c>
      <c r="C1111" t="s">
        <v>49</v>
      </c>
      <c r="D1111">
        <v>22</v>
      </c>
      <c r="E1111" t="s">
        <v>29</v>
      </c>
      <c r="F1111" t="s">
        <v>30</v>
      </c>
      <c r="G1111">
        <v>4</v>
      </c>
      <c r="H1111" t="s">
        <v>8291</v>
      </c>
      <c r="I1111" t="s">
        <v>31</v>
      </c>
      <c r="J1111">
        <v>2</v>
      </c>
      <c r="K1111" t="s">
        <v>44</v>
      </c>
      <c r="L1111" t="s">
        <v>81</v>
      </c>
      <c r="M1111" t="s">
        <v>50</v>
      </c>
      <c r="N1111" s="2">
        <v>73653</v>
      </c>
      <c r="O1111">
        <v>0</v>
      </c>
      <c r="P1111" t="s">
        <v>35</v>
      </c>
      <c r="Q1111" s="1">
        <v>43453</v>
      </c>
      <c r="R1111" t="s">
        <v>35</v>
      </c>
      <c r="S1111">
        <v>4</v>
      </c>
      <c r="T1111">
        <v>2</v>
      </c>
      <c r="U1111">
        <v>3</v>
      </c>
      <c r="V1111">
        <v>3</v>
      </c>
    </row>
    <row r="1112" spans="1:22" x14ac:dyDescent="0.25">
      <c r="A1112" t="s">
        <v>123</v>
      </c>
      <c r="B1112" t="s">
        <v>9405</v>
      </c>
      <c r="C1112" t="s">
        <v>28</v>
      </c>
      <c r="D1112">
        <v>22</v>
      </c>
      <c r="E1112" t="s">
        <v>55</v>
      </c>
      <c r="F1112" t="s">
        <v>39</v>
      </c>
      <c r="G1112">
        <v>14</v>
      </c>
      <c r="H1112" t="s">
        <v>8291</v>
      </c>
      <c r="I1112" t="s">
        <v>124</v>
      </c>
      <c r="J1112">
        <v>3</v>
      </c>
      <c r="K1112" t="s">
        <v>59</v>
      </c>
      <c r="L1112" t="s">
        <v>41</v>
      </c>
      <c r="M1112" t="s">
        <v>50</v>
      </c>
      <c r="N1112" s="2">
        <v>53014</v>
      </c>
      <c r="O1112">
        <v>0</v>
      </c>
      <c r="P1112" t="s">
        <v>47</v>
      </c>
      <c r="Q1112" s="1">
        <v>43500</v>
      </c>
      <c r="R1112" t="s">
        <v>35</v>
      </c>
      <c r="S1112">
        <v>3</v>
      </c>
      <c r="T1112">
        <v>3</v>
      </c>
      <c r="U1112">
        <v>3</v>
      </c>
      <c r="V1112">
        <v>0</v>
      </c>
    </row>
    <row r="1113" spans="1:22" x14ac:dyDescent="0.25">
      <c r="A1113" t="s">
        <v>1212</v>
      </c>
      <c r="B1113" t="s">
        <v>9406</v>
      </c>
      <c r="C1113" t="s">
        <v>28</v>
      </c>
      <c r="D1113">
        <v>21</v>
      </c>
      <c r="E1113" t="s">
        <v>29</v>
      </c>
      <c r="F1113" t="s">
        <v>30</v>
      </c>
      <c r="G1113">
        <v>40</v>
      </c>
      <c r="H1113" t="s">
        <v>8291</v>
      </c>
      <c r="I1113" t="s">
        <v>31</v>
      </c>
      <c r="J1113">
        <v>3</v>
      </c>
      <c r="K1113" t="s">
        <v>52</v>
      </c>
      <c r="L1113" t="s">
        <v>53</v>
      </c>
      <c r="M1113" t="s">
        <v>34</v>
      </c>
      <c r="N1113" s="2">
        <v>58274</v>
      </c>
      <c r="O1113">
        <v>1</v>
      </c>
      <c r="P1113" t="s">
        <v>35</v>
      </c>
      <c r="Q1113" s="1">
        <v>43643</v>
      </c>
      <c r="R1113" t="s">
        <v>35</v>
      </c>
      <c r="S1113">
        <v>3</v>
      </c>
      <c r="T1113">
        <v>3</v>
      </c>
      <c r="U1113">
        <v>3</v>
      </c>
      <c r="V1113">
        <v>3</v>
      </c>
    </row>
    <row r="1114" spans="1:22" x14ac:dyDescent="0.25">
      <c r="A1114" t="s">
        <v>1350</v>
      </c>
      <c r="B1114" t="s">
        <v>9407</v>
      </c>
      <c r="C1114" t="s">
        <v>49</v>
      </c>
      <c r="D1114">
        <v>23</v>
      </c>
      <c r="E1114" t="s">
        <v>29</v>
      </c>
      <c r="F1114" t="s">
        <v>30</v>
      </c>
      <c r="G1114">
        <v>25</v>
      </c>
      <c r="H1114" t="s">
        <v>8291</v>
      </c>
      <c r="I1114" t="s">
        <v>56</v>
      </c>
      <c r="J1114">
        <v>2</v>
      </c>
      <c r="K1114" t="s">
        <v>74</v>
      </c>
      <c r="L1114" t="s">
        <v>53</v>
      </c>
      <c r="M1114" t="s">
        <v>97</v>
      </c>
      <c r="N1114" s="2">
        <v>25425</v>
      </c>
      <c r="O1114">
        <v>1</v>
      </c>
      <c r="P1114" t="s">
        <v>35</v>
      </c>
      <c r="Q1114" s="1">
        <v>43690</v>
      </c>
      <c r="R1114" t="s">
        <v>35</v>
      </c>
      <c r="S1114">
        <v>3</v>
      </c>
      <c r="T1114">
        <v>1</v>
      </c>
      <c r="U1114">
        <v>3</v>
      </c>
      <c r="V1114">
        <v>2</v>
      </c>
    </row>
    <row r="1115" spans="1:22" x14ac:dyDescent="0.25">
      <c r="A1115" t="s">
        <v>401</v>
      </c>
      <c r="B1115" t="s">
        <v>9408</v>
      </c>
      <c r="C1115" t="s">
        <v>28</v>
      </c>
      <c r="D1115">
        <v>45</v>
      </c>
      <c r="E1115" t="s">
        <v>29</v>
      </c>
      <c r="F1115" t="s">
        <v>39</v>
      </c>
      <c r="G1115">
        <v>20</v>
      </c>
      <c r="H1115" t="s">
        <v>8291</v>
      </c>
      <c r="I1115" t="s">
        <v>31</v>
      </c>
      <c r="J1115">
        <v>3</v>
      </c>
      <c r="K1115" t="s">
        <v>40</v>
      </c>
      <c r="L1115" t="s">
        <v>93</v>
      </c>
      <c r="M1115" t="s">
        <v>34</v>
      </c>
      <c r="N1115" s="2">
        <v>374781</v>
      </c>
      <c r="O1115">
        <v>1</v>
      </c>
      <c r="P1115" t="s">
        <v>35</v>
      </c>
      <c r="Q1115" s="1">
        <v>44316</v>
      </c>
      <c r="R1115" t="s">
        <v>35</v>
      </c>
      <c r="S1115">
        <v>1</v>
      </c>
      <c r="T1115">
        <v>1</v>
      </c>
      <c r="U1115">
        <v>1</v>
      </c>
      <c r="V1115">
        <v>1</v>
      </c>
    </row>
    <row r="1116" spans="1:22" x14ac:dyDescent="0.25">
      <c r="A1116" t="s">
        <v>1063</v>
      </c>
      <c r="B1116" t="s">
        <v>9409</v>
      </c>
      <c r="C1116" t="s">
        <v>49</v>
      </c>
      <c r="D1116">
        <v>35</v>
      </c>
      <c r="E1116" t="s">
        <v>29</v>
      </c>
      <c r="F1116" t="s">
        <v>30</v>
      </c>
      <c r="G1116">
        <v>4</v>
      </c>
      <c r="H1116" t="s">
        <v>8291</v>
      </c>
      <c r="I1116" t="s">
        <v>31</v>
      </c>
      <c r="J1116">
        <v>2</v>
      </c>
      <c r="K1116" t="s">
        <v>44</v>
      </c>
      <c r="L1116" t="s">
        <v>53</v>
      </c>
      <c r="M1116" t="s">
        <v>50</v>
      </c>
      <c r="N1116" s="2">
        <v>423941</v>
      </c>
      <c r="O1116">
        <v>0</v>
      </c>
      <c r="P1116" t="s">
        <v>35</v>
      </c>
      <c r="Q1116" s="1">
        <v>44330</v>
      </c>
      <c r="R1116" t="s">
        <v>35</v>
      </c>
      <c r="S1116">
        <v>1</v>
      </c>
      <c r="T1116">
        <v>1</v>
      </c>
      <c r="U1116">
        <v>1</v>
      </c>
      <c r="V1116">
        <v>1</v>
      </c>
    </row>
    <row r="1117" spans="1:22" x14ac:dyDescent="0.25">
      <c r="A1117" t="s">
        <v>434</v>
      </c>
      <c r="B1117" t="s">
        <v>9410</v>
      </c>
      <c r="C1117" t="s">
        <v>28</v>
      </c>
      <c r="D1117">
        <v>21</v>
      </c>
      <c r="E1117" t="s">
        <v>55</v>
      </c>
      <c r="F1117" t="s">
        <v>30</v>
      </c>
      <c r="G1117">
        <v>42</v>
      </c>
      <c r="H1117" t="s">
        <v>8291</v>
      </c>
      <c r="I1117" t="s">
        <v>31</v>
      </c>
      <c r="J1117">
        <v>3</v>
      </c>
      <c r="K1117" t="s">
        <v>44</v>
      </c>
      <c r="L1117" t="s">
        <v>53</v>
      </c>
      <c r="M1117" t="s">
        <v>34</v>
      </c>
      <c r="N1117" s="2">
        <v>57118</v>
      </c>
      <c r="O1117">
        <v>3</v>
      </c>
      <c r="P1117" t="s">
        <v>35</v>
      </c>
      <c r="Q1117" s="1">
        <v>43529</v>
      </c>
      <c r="R1117" t="s">
        <v>35</v>
      </c>
      <c r="S1117">
        <v>3</v>
      </c>
      <c r="T1117">
        <v>1</v>
      </c>
      <c r="U1117">
        <v>3</v>
      </c>
      <c r="V1117">
        <v>0</v>
      </c>
    </row>
    <row r="1118" spans="1:22" x14ac:dyDescent="0.25">
      <c r="A1118" t="s">
        <v>302</v>
      </c>
      <c r="B1118" t="s">
        <v>9411</v>
      </c>
      <c r="C1118" t="s">
        <v>28</v>
      </c>
      <c r="D1118">
        <v>24</v>
      </c>
      <c r="E1118" t="s">
        <v>29</v>
      </c>
      <c r="F1118" t="s">
        <v>30</v>
      </c>
      <c r="G1118">
        <v>36</v>
      </c>
      <c r="H1118" t="s">
        <v>9769</v>
      </c>
      <c r="I1118" t="s">
        <v>43</v>
      </c>
      <c r="J1118">
        <v>3</v>
      </c>
      <c r="K1118" t="s">
        <v>32</v>
      </c>
      <c r="L1118" t="s">
        <v>45</v>
      </c>
      <c r="M1118" t="s">
        <v>50</v>
      </c>
      <c r="N1118" s="2">
        <v>93015</v>
      </c>
      <c r="O1118">
        <v>0</v>
      </c>
      <c r="P1118" t="s">
        <v>47</v>
      </c>
      <c r="Q1118" s="1">
        <v>43691</v>
      </c>
      <c r="R1118" t="s">
        <v>35</v>
      </c>
      <c r="S1118">
        <v>3</v>
      </c>
      <c r="T1118">
        <v>0</v>
      </c>
      <c r="U1118">
        <v>2</v>
      </c>
      <c r="V1118">
        <v>2</v>
      </c>
    </row>
    <row r="1119" spans="1:22" x14ac:dyDescent="0.25">
      <c r="A1119" t="s">
        <v>662</v>
      </c>
      <c r="B1119" t="s">
        <v>9412</v>
      </c>
      <c r="C1119" t="s">
        <v>28</v>
      </c>
      <c r="D1119">
        <v>24</v>
      </c>
      <c r="E1119" t="s">
        <v>55</v>
      </c>
      <c r="F1119" t="s">
        <v>30</v>
      </c>
      <c r="G1119">
        <v>42</v>
      </c>
      <c r="H1119" t="s">
        <v>8291</v>
      </c>
      <c r="I1119" t="s">
        <v>31</v>
      </c>
      <c r="J1119">
        <v>4</v>
      </c>
      <c r="K1119" t="s">
        <v>44</v>
      </c>
      <c r="L1119" t="s">
        <v>81</v>
      </c>
      <c r="M1119" t="s">
        <v>34</v>
      </c>
      <c r="N1119" s="2">
        <v>58717</v>
      </c>
      <c r="O1119">
        <v>1</v>
      </c>
      <c r="P1119" t="s">
        <v>35</v>
      </c>
      <c r="Q1119" s="1">
        <v>43605</v>
      </c>
      <c r="R1119" t="s">
        <v>35</v>
      </c>
      <c r="S1119">
        <v>3</v>
      </c>
      <c r="T1119">
        <v>0</v>
      </c>
      <c r="U1119">
        <v>2</v>
      </c>
      <c r="V1119">
        <v>1</v>
      </c>
    </row>
    <row r="1120" spans="1:22" x14ac:dyDescent="0.25">
      <c r="A1120" t="s">
        <v>247</v>
      </c>
      <c r="B1120" t="s">
        <v>9413</v>
      </c>
      <c r="C1120" t="s">
        <v>49</v>
      </c>
      <c r="D1120">
        <v>35</v>
      </c>
      <c r="E1120" t="s">
        <v>38</v>
      </c>
      <c r="F1120" t="s">
        <v>30</v>
      </c>
      <c r="G1120">
        <v>28</v>
      </c>
      <c r="H1120" t="s">
        <v>8291</v>
      </c>
      <c r="I1120" t="s">
        <v>124</v>
      </c>
      <c r="J1120">
        <v>3</v>
      </c>
      <c r="K1120" t="s">
        <v>44</v>
      </c>
      <c r="L1120" t="s">
        <v>45</v>
      </c>
      <c r="M1120" t="s">
        <v>50</v>
      </c>
      <c r="N1120" s="2">
        <v>222303</v>
      </c>
      <c r="O1120">
        <v>0</v>
      </c>
      <c r="P1120" t="s">
        <v>35</v>
      </c>
      <c r="Q1120" s="1">
        <v>43563</v>
      </c>
      <c r="R1120" t="s">
        <v>35</v>
      </c>
      <c r="S1120">
        <v>3</v>
      </c>
      <c r="T1120">
        <v>0</v>
      </c>
      <c r="U1120">
        <v>2</v>
      </c>
      <c r="V1120">
        <v>2</v>
      </c>
    </row>
    <row r="1121" spans="1:22" x14ac:dyDescent="0.25">
      <c r="A1121" t="s">
        <v>1110</v>
      </c>
      <c r="B1121" t="s">
        <v>9414</v>
      </c>
      <c r="C1121" t="s">
        <v>28</v>
      </c>
      <c r="D1121">
        <v>24</v>
      </c>
      <c r="E1121" t="s">
        <v>38</v>
      </c>
      <c r="F1121" t="s">
        <v>39</v>
      </c>
      <c r="G1121">
        <v>3</v>
      </c>
      <c r="H1121" t="s">
        <v>8291</v>
      </c>
      <c r="I1121" t="s">
        <v>31</v>
      </c>
      <c r="J1121">
        <v>4</v>
      </c>
      <c r="K1121" t="s">
        <v>69</v>
      </c>
      <c r="L1121" t="s">
        <v>41</v>
      </c>
      <c r="M1121" t="s">
        <v>50</v>
      </c>
      <c r="N1121" s="2">
        <v>70546</v>
      </c>
      <c r="O1121">
        <v>0</v>
      </c>
      <c r="P1121" t="s">
        <v>47</v>
      </c>
      <c r="Q1121" s="1">
        <v>43466</v>
      </c>
      <c r="R1121" t="s">
        <v>35</v>
      </c>
      <c r="S1121">
        <v>3</v>
      </c>
      <c r="T1121">
        <v>2</v>
      </c>
      <c r="U1121">
        <v>2</v>
      </c>
      <c r="V1121">
        <v>0</v>
      </c>
    </row>
    <row r="1122" spans="1:22" x14ac:dyDescent="0.25">
      <c r="A1122" t="s">
        <v>623</v>
      </c>
      <c r="B1122" t="s">
        <v>9415</v>
      </c>
      <c r="C1122" t="s">
        <v>49</v>
      </c>
      <c r="D1122">
        <v>23</v>
      </c>
      <c r="E1122" t="s">
        <v>29</v>
      </c>
      <c r="F1122" t="s">
        <v>30</v>
      </c>
      <c r="G1122">
        <v>20</v>
      </c>
      <c r="H1122" t="s">
        <v>8292</v>
      </c>
      <c r="I1122" t="s">
        <v>31</v>
      </c>
      <c r="J1122">
        <v>3</v>
      </c>
      <c r="K1122" t="s">
        <v>32</v>
      </c>
      <c r="L1122" t="s">
        <v>33</v>
      </c>
      <c r="M1122" t="s">
        <v>97</v>
      </c>
      <c r="N1122" s="2">
        <v>85006</v>
      </c>
      <c r="O1122">
        <v>2</v>
      </c>
      <c r="P1122" t="s">
        <v>35</v>
      </c>
      <c r="Q1122" s="1">
        <v>43695</v>
      </c>
      <c r="R1122" t="s">
        <v>35</v>
      </c>
      <c r="S1122">
        <v>3</v>
      </c>
      <c r="T1122">
        <v>2</v>
      </c>
      <c r="U1122">
        <v>3</v>
      </c>
      <c r="V1122">
        <v>0</v>
      </c>
    </row>
    <row r="1123" spans="1:22" x14ac:dyDescent="0.25">
      <c r="A1123" t="s">
        <v>158</v>
      </c>
      <c r="B1123" t="s">
        <v>9416</v>
      </c>
      <c r="C1123" t="s">
        <v>28</v>
      </c>
      <c r="D1123">
        <v>24</v>
      </c>
      <c r="E1123" t="s">
        <v>29</v>
      </c>
      <c r="F1123" t="s">
        <v>30</v>
      </c>
      <c r="G1123">
        <v>16</v>
      </c>
      <c r="H1123" t="s">
        <v>8291</v>
      </c>
      <c r="I1123" t="s">
        <v>65</v>
      </c>
      <c r="J1123">
        <v>4</v>
      </c>
      <c r="K1123" t="s">
        <v>44</v>
      </c>
      <c r="L1123" t="s">
        <v>81</v>
      </c>
      <c r="M1123" t="s">
        <v>34</v>
      </c>
      <c r="N1123" s="2">
        <v>82174</v>
      </c>
      <c r="O1123">
        <v>2</v>
      </c>
      <c r="P1123" t="s">
        <v>35</v>
      </c>
      <c r="Q1123" s="1">
        <v>43476</v>
      </c>
      <c r="R1123" t="s">
        <v>35</v>
      </c>
      <c r="S1123">
        <v>3</v>
      </c>
      <c r="T1123">
        <v>2</v>
      </c>
      <c r="U1123">
        <v>2</v>
      </c>
      <c r="V1123">
        <v>3</v>
      </c>
    </row>
    <row r="1124" spans="1:22" x14ac:dyDescent="0.25">
      <c r="A1124" t="s">
        <v>218</v>
      </c>
      <c r="B1124" t="s">
        <v>9417</v>
      </c>
      <c r="C1124" t="s">
        <v>49</v>
      </c>
      <c r="D1124">
        <v>31</v>
      </c>
      <c r="E1124" t="s">
        <v>29</v>
      </c>
      <c r="F1124" t="s">
        <v>39</v>
      </c>
      <c r="G1124">
        <v>38</v>
      </c>
      <c r="H1124" t="s">
        <v>8291</v>
      </c>
      <c r="I1124" t="s">
        <v>43</v>
      </c>
      <c r="J1124">
        <v>5</v>
      </c>
      <c r="K1124" t="s">
        <v>69</v>
      </c>
      <c r="L1124" t="s">
        <v>93</v>
      </c>
      <c r="M1124" t="s">
        <v>34</v>
      </c>
      <c r="N1124" s="2">
        <v>330940</v>
      </c>
      <c r="O1124">
        <v>1</v>
      </c>
      <c r="P1124" t="s">
        <v>35</v>
      </c>
      <c r="Q1124" s="1">
        <v>43552</v>
      </c>
      <c r="R1124" t="s">
        <v>35</v>
      </c>
      <c r="S1124">
        <v>3</v>
      </c>
      <c r="T1124">
        <v>1</v>
      </c>
      <c r="U1124">
        <v>3</v>
      </c>
      <c r="V1124">
        <v>3</v>
      </c>
    </row>
    <row r="1125" spans="1:22" x14ac:dyDescent="0.25">
      <c r="A1125" t="s">
        <v>136</v>
      </c>
      <c r="B1125" t="s">
        <v>9418</v>
      </c>
      <c r="C1125" t="s">
        <v>28</v>
      </c>
      <c r="D1125">
        <v>22</v>
      </c>
      <c r="E1125" t="s">
        <v>29</v>
      </c>
      <c r="F1125" t="s">
        <v>30</v>
      </c>
      <c r="G1125">
        <v>18</v>
      </c>
      <c r="H1125" t="s">
        <v>8292</v>
      </c>
      <c r="I1125" t="s">
        <v>31</v>
      </c>
      <c r="J1125">
        <v>4</v>
      </c>
      <c r="K1125" t="s">
        <v>32</v>
      </c>
      <c r="L1125" t="s">
        <v>81</v>
      </c>
      <c r="M1125" t="s">
        <v>34</v>
      </c>
      <c r="N1125" s="2">
        <v>68743</v>
      </c>
      <c r="O1125">
        <v>0</v>
      </c>
      <c r="P1125" t="s">
        <v>35</v>
      </c>
      <c r="Q1125" s="1">
        <v>43547</v>
      </c>
      <c r="R1125" t="s">
        <v>35</v>
      </c>
      <c r="S1125">
        <v>3</v>
      </c>
      <c r="T1125">
        <v>0</v>
      </c>
      <c r="U1125">
        <v>3</v>
      </c>
      <c r="V1125">
        <v>1</v>
      </c>
    </row>
    <row r="1126" spans="1:22" x14ac:dyDescent="0.25">
      <c r="A1126" t="s">
        <v>1392</v>
      </c>
      <c r="B1126" t="s">
        <v>9419</v>
      </c>
      <c r="C1126" t="s">
        <v>49</v>
      </c>
      <c r="D1126">
        <v>21</v>
      </c>
      <c r="E1126" t="s">
        <v>29</v>
      </c>
      <c r="F1126" t="s">
        <v>39</v>
      </c>
      <c r="G1126">
        <v>11</v>
      </c>
      <c r="H1126" t="s">
        <v>8292</v>
      </c>
      <c r="I1126" t="s">
        <v>31</v>
      </c>
      <c r="J1126">
        <v>1</v>
      </c>
      <c r="K1126" t="s">
        <v>62</v>
      </c>
      <c r="L1126" t="s">
        <v>60</v>
      </c>
      <c r="M1126" t="s">
        <v>34</v>
      </c>
      <c r="N1126" s="2">
        <v>42066</v>
      </c>
      <c r="O1126">
        <v>1</v>
      </c>
      <c r="P1126" t="s">
        <v>35</v>
      </c>
      <c r="Q1126" s="1">
        <v>43721</v>
      </c>
      <c r="R1126" t="s">
        <v>35</v>
      </c>
      <c r="S1126">
        <v>3</v>
      </c>
      <c r="T1126">
        <v>3</v>
      </c>
      <c r="U1126">
        <v>3</v>
      </c>
      <c r="V1126">
        <v>1</v>
      </c>
    </row>
    <row r="1127" spans="1:22" x14ac:dyDescent="0.25">
      <c r="A1127" t="s">
        <v>889</v>
      </c>
      <c r="B1127" t="s">
        <v>9420</v>
      </c>
      <c r="C1127" t="s">
        <v>49</v>
      </c>
      <c r="D1127">
        <v>23</v>
      </c>
      <c r="E1127" t="s">
        <v>29</v>
      </c>
      <c r="F1127" t="s">
        <v>30</v>
      </c>
      <c r="G1127">
        <v>31</v>
      </c>
      <c r="H1127" t="s">
        <v>8291</v>
      </c>
      <c r="I1127" t="s">
        <v>56</v>
      </c>
      <c r="J1127">
        <v>3</v>
      </c>
      <c r="K1127" t="s">
        <v>44</v>
      </c>
      <c r="L1127" t="s">
        <v>53</v>
      </c>
      <c r="M1127" t="s">
        <v>50</v>
      </c>
      <c r="N1127" s="2">
        <v>49543</v>
      </c>
      <c r="O1127">
        <v>0</v>
      </c>
      <c r="P1127" t="s">
        <v>35</v>
      </c>
      <c r="Q1127" s="1">
        <v>43462</v>
      </c>
      <c r="R1127" t="s">
        <v>35</v>
      </c>
      <c r="S1127">
        <v>4</v>
      </c>
      <c r="T1127">
        <v>3</v>
      </c>
      <c r="U1127">
        <v>3</v>
      </c>
      <c r="V1127">
        <v>1</v>
      </c>
    </row>
    <row r="1128" spans="1:22" x14ac:dyDescent="0.25">
      <c r="A1128" t="s">
        <v>1513</v>
      </c>
      <c r="B1128" t="s">
        <v>9421</v>
      </c>
      <c r="C1128" t="s">
        <v>37</v>
      </c>
      <c r="D1128">
        <v>21</v>
      </c>
      <c r="E1128" t="s">
        <v>38</v>
      </c>
      <c r="F1128" t="s">
        <v>30</v>
      </c>
      <c r="G1128">
        <v>29</v>
      </c>
      <c r="H1128" t="s">
        <v>9769</v>
      </c>
      <c r="I1128" t="s">
        <v>56</v>
      </c>
      <c r="J1128">
        <v>3</v>
      </c>
      <c r="K1128" t="s">
        <v>44</v>
      </c>
      <c r="L1128" t="s">
        <v>53</v>
      </c>
      <c r="M1128" t="s">
        <v>97</v>
      </c>
      <c r="N1128" s="2">
        <v>64887</v>
      </c>
      <c r="O1128">
        <v>1</v>
      </c>
      <c r="P1128" t="s">
        <v>35</v>
      </c>
      <c r="Q1128" s="1">
        <v>43468</v>
      </c>
      <c r="R1128" t="s">
        <v>35</v>
      </c>
      <c r="S1128">
        <v>3</v>
      </c>
      <c r="T1128">
        <v>3</v>
      </c>
      <c r="U1128">
        <v>3</v>
      </c>
      <c r="V1128">
        <v>0</v>
      </c>
    </row>
    <row r="1129" spans="1:22" x14ac:dyDescent="0.25">
      <c r="A1129" t="s">
        <v>171</v>
      </c>
      <c r="B1129" t="s">
        <v>9422</v>
      </c>
      <c r="C1129" t="s">
        <v>49</v>
      </c>
      <c r="D1129">
        <v>41</v>
      </c>
      <c r="E1129" t="s">
        <v>29</v>
      </c>
      <c r="F1129" t="s">
        <v>30</v>
      </c>
      <c r="G1129">
        <v>22</v>
      </c>
      <c r="H1129" t="s">
        <v>8291</v>
      </c>
      <c r="I1129" t="s">
        <v>31</v>
      </c>
      <c r="J1129">
        <v>3</v>
      </c>
      <c r="K1129" t="s">
        <v>44</v>
      </c>
      <c r="L1129" t="s">
        <v>45</v>
      </c>
      <c r="M1129" t="s">
        <v>50</v>
      </c>
      <c r="N1129" s="2">
        <v>235812</v>
      </c>
      <c r="O1129">
        <v>0</v>
      </c>
      <c r="P1129" t="s">
        <v>35</v>
      </c>
      <c r="Q1129" s="1">
        <v>43612</v>
      </c>
      <c r="R1129" t="s">
        <v>35</v>
      </c>
      <c r="S1129">
        <v>3</v>
      </c>
      <c r="T1129">
        <v>1</v>
      </c>
      <c r="U1129">
        <v>2</v>
      </c>
      <c r="V1129">
        <v>2</v>
      </c>
    </row>
    <row r="1130" spans="1:22" x14ac:dyDescent="0.25">
      <c r="A1130" t="s">
        <v>585</v>
      </c>
      <c r="B1130" t="s">
        <v>9423</v>
      </c>
      <c r="C1130" t="s">
        <v>49</v>
      </c>
      <c r="D1130">
        <v>28</v>
      </c>
      <c r="E1130" t="s">
        <v>29</v>
      </c>
      <c r="F1130" t="s">
        <v>144</v>
      </c>
      <c r="G1130">
        <v>14</v>
      </c>
      <c r="H1130" t="s">
        <v>8291</v>
      </c>
      <c r="I1130" t="s">
        <v>31</v>
      </c>
      <c r="J1130">
        <v>4</v>
      </c>
      <c r="K1130" t="s">
        <v>40</v>
      </c>
      <c r="L1130" t="s">
        <v>145</v>
      </c>
      <c r="M1130" t="s">
        <v>50</v>
      </c>
      <c r="N1130" s="2">
        <v>149734</v>
      </c>
      <c r="O1130">
        <v>0</v>
      </c>
      <c r="P1130" t="s">
        <v>35</v>
      </c>
      <c r="Q1130" s="1">
        <v>43832</v>
      </c>
      <c r="R1130" t="s">
        <v>35</v>
      </c>
      <c r="S1130">
        <v>2</v>
      </c>
      <c r="T1130">
        <v>0</v>
      </c>
      <c r="U1130">
        <v>1</v>
      </c>
      <c r="V1130">
        <v>1</v>
      </c>
    </row>
    <row r="1131" spans="1:22" x14ac:dyDescent="0.25">
      <c r="A1131" t="s">
        <v>1517</v>
      </c>
      <c r="B1131" t="s">
        <v>9424</v>
      </c>
      <c r="C1131" t="s">
        <v>49</v>
      </c>
      <c r="D1131">
        <v>24</v>
      </c>
      <c r="E1131" t="s">
        <v>55</v>
      </c>
      <c r="F1131" t="s">
        <v>30</v>
      </c>
      <c r="G1131">
        <v>25</v>
      </c>
      <c r="H1131" t="s">
        <v>8291</v>
      </c>
      <c r="I1131" t="s">
        <v>31</v>
      </c>
      <c r="J1131">
        <v>2</v>
      </c>
      <c r="K1131" t="s">
        <v>44</v>
      </c>
      <c r="L1131" t="s">
        <v>53</v>
      </c>
      <c r="M1131" t="s">
        <v>34</v>
      </c>
      <c r="N1131" s="2">
        <v>40342</v>
      </c>
      <c r="O1131">
        <v>1</v>
      </c>
      <c r="P1131" t="s">
        <v>47</v>
      </c>
      <c r="Q1131" s="1">
        <v>43624</v>
      </c>
      <c r="R1131" t="s">
        <v>35</v>
      </c>
      <c r="S1131">
        <v>3</v>
      </c>
      <c r="T1131">
        <v>2</v>
      </c>
      <c r="U1131">
        <v>3</v>
      </c>
      <c r="V1131">
        <v>1</v>
      </c>
    </row>
    <row r="1132" spans="1:22" x14ac:dyDescent="0.25">
      <c r="A1132" t="s">
        <v>389</v>
      </c>
      <c r="B1132" t="s">
        <v>9425</v>
      </c>
      <c r="C1132" t="s">
        <v>49</v>
      </c>
      <c r="D1132">
        <v>24</v>
      </c>
      <c r="E1132" t="s">
        <v>55</v>
      </c>
      <c r="F1132" t="s">
        <v>39</v>
      </c>
      <c r="G1132">
        <v>14</v>
      </c>
      <c r="H1132" t="s">
        <v>8291</v>
      </c>
      <c r="I1132" t="s">
        <v>43</v>
      </c>
      <c r="J1132">
        <v>3</v>
      </c>
      <c r="K1132" t="s">
        <v>40</v>
      </c>
      <c r="L1132" t="s">
        <v>41</v>
      </c>
      <c r="M1132" t="s">
        <v>97</v>
      </c>
      <c r="N1132" s="2">
        <v>52975</v>
      </c>
      <c r="O1132">
        <v>1</v>
      </c>
      <c r="P1132" t="s">
        <v>47</v>
      </c>
      <c r="Q1132" s="1">
        <v>43573</v>
      </c>
      <c r="R1132" t="s">
        <v>35</v>
      </c>
      <c r="S1132">
        <v>3</v>
      </c>
      <c r="T1132">
        <v>1</v>
      </c>
      <c r="U1132">
        <v>3</v>
      </c>
      <c r="V1132">
        <v>3</v>
      </c>
    </row>
    <row r="1133" spans="1:22" x14ac:dyDescent="0.25">
      <c r="A1133" t="s">
        <v>306</v>
      </c>
      <c r="B1133" t="s">
        <v>9426</v>
      </c>
      <c r="C1133" t="s">
        <v>28</v>
      </c>
      <c r="D1133">
        <v>24</v>
      </c>
      <c r="E1133" t="s">
        <v>55</v>
      </c>
      <c r="F1133" t="s">
        <v>30</v>
      </c>
      <c r="G1133">
        <v>19</v>
      </c>
      <c r="H1133" t="s">
        <v>8292</v>
      </c>
      <c r="I1133" t="s">
        <v>31</v>
      </c>
      <c r="J1133">
        <v>1</v>
      </c>
      <c r="K1133" t="s">
        <v>32</v>
      </c>
      <c r="L1133" t="s">
        <v>116</v>
      </c>
      <c r="M1133" t="s">
        <v>34</v>
      </c>
      <c r="N1133" s="2">
        <v>115110</v>
      </c>
      <c r="O1133">
        <v>2</v>
      </c>
      <c r="P1133" t="s">
        <v>35</v>
      </c>
      <c r="Q1133" s="1">
        <v>43788</v>
      </c>
      <c r="R1133" t="s">
        <v>35</v>
      </c>
      <c r="S1133">
        <v>3</v>
      </c>
      <c r="T1133">
        <v>3</v>
      </c>
      <c r="U1133">
        <v>3</v>
      </c>
      <c r="V1133">
        <v>3</v>
      </c>
    </row>
    <row r="1134" spans="1:22" x14ac:dyDescent="0.25">
      <c r="A1134" t="s">
        <v>915</v>
      </c>
      <c r="B1134" t="s">
        <v>9427</v>
      </c>
      <c r="C1134" t="s">
        <v>49</v>
      </c>
      <c r="D1134">
        <v>45</v>
      </c>
      <c r="E1134" t="s">
        <v>38</v>
      </c>
      <c r="F1134" t="s">
        <v>30</v>
      </c>
      <c r="G1134">
        <v>4</v>
      </c>
      <c r="H1134" t="s">
        <v>8291</v>
      </c>
      <c r="I1134" t="s">
        <v>96</v>
      </c>
      <c r="J1134">
        <v>3</v>
      </c>
      <c r="K1134" t="s">
        <v>32</v>
      </c>
      <c r="L1134" t="s">
        <v>116</v>
      </c>
      <c r="M1134" t="s">
        <v>97</v>
      </c>
      <c r="N1134" s="2">
        <v>393420</v>
      </c>
      <c r="O1134">
        <v>1</v>
      </c>
      <c r="P1134" t="s">
        <v>35</v>
      </c>
      <c r="Q1134" s="1">
        <v>43688</v>
      </c>
      <c r="R1134" t="s">
        <v>35</v>
      </c>
      <c r="S1134">
        <v>3</v>
      </c>
      <c r="T1134">
        <v>1</v>
      </c>
      <c r="U1134">
        <v>1</v>
      </c>
      <c r="V1134">
        <v>1</v>
      </c>
    </row>
    <row r="1135" spans="1:22" x14ac:dyDescent="0.25">
      <c r="A1135" t="s">
        <v>1180</v>
      </c>
      <c r="B1135" t="s">
        <v>9428</v>
      </c>
      <c r="C1135" t="s">
        <v>49</v>
      </c>
      <c r="D1135">
        <v>47</v>
      </c>
      <c r="E1135" t="s">
        <v>38</v>
      </c>
      <c r="F1135" t="s">
        <v>30</v>
      </c>
      <c r="G1135">
        <v>37</v>
      </c>
      <c r="H1135" t="s">
        <v>8292</v>
      </c>
      <c r="I1135" t="s">
        <v>43</v>
      </c>
      <c r="J1135">
        <v>3</v>
      </c>
      <c r="K1135" t="s">
        <v>44</v>
      </c>
      <c r="L1135" t="s">
        <v>86</v>
      </c>
      <c r="M1135" t="s">
        <v>97</v>
      </c>
      <c r="N1135" s="2">
        <v>350101</v>
      </c>
      <c r="O1135">
        <v>1</v>
      </c>
      <c r="P1135" t="s">
        <v>35</v>
      </c>
      <c r="Q1135" s="1">
        <v>43484</v>
      </c>
      <c r="R1135" t="s">
        <v>35</v>
      </c>
      <c r="S1135">
        <v>3</v>
      </c>
      <c r="T1135">
        <v>0</v>
      </c>
      <c r="U1135">
        <v>1</v>
      </c>
      <c r="V1135">
        <v>0</v>
      </c>
    </row>
    <row r="1136" spans="1:22" x14ac:dyDescent="0.25">
      <c r="A1136" t="s">
        <v>816</v>
      </c>
      <c r="B1136" t="s">
        <v>9429</v>
      </c>
      <c r="C1136" t="s">
        <v>37</v>
      </c>
      <c r="D1136">
        <v>23</v>
      </c>
      <c r="E1136" t="s">
        <v>38</v>
      </c>
      <c r="F1136" t="s">
        <v>30</v>
      </c>
      <c r="G1136">
        <v>26</v>
      </c>
      <c r="H1136" t="s">
        <v>8291</v>
      </c>
      <c r="I1136" t="s">
        <v>31</v>
      </c>
      <c r="J1136">
        <v>2</v>
      </c>
      <c r="K1136" t="s">
        <v>32</v>
      </c>
      <c r="L1136" t="s">
        <v>53</v>
      </c>
      <c r="M1136" t="s">
        <v>50</v>
      </c>
      <c r="N1136" s="2">
        <v>31342</v>
      </c>
      <c r="O1136">
        <v>0</v>
      </c>
      <c r="P1136" t="s">
        <v>35</v>
      </c>
      <c r="Q1136" s="1">
        <v>43546</v>
      </c>
      <c r="R1136" t="s">
        <v>35</v>
      </c>
      <c r="S1136">
        <v>3</v>
      </c>
      <c r="T1136">
        <v>0</v>
      </c>
      <c r="U1136">
        <v>3</v>
      </c>
      <c r="V1136">
        <v>0</v>
      </c>
    </row>
    <row r="1137" spans="1:22" x14ac:dyDescent="0.25">
      <c r="A1137" t="s">
        <v>926</v>
      </c>
      <c r="B1137" t="s">
        <v>9430</v>
      </c>
      <c r="C1137" t="s">
        <v>49</v>
      </c>
      <c r="D1137">
        <v>25</v>
      </c>
      <c r="E1137" t="s">
        <v>38</v>
      </c>
      <c r="F1137" t="s">
        <v>30</v>
      </c>
      <c r="G1137">
        <v>4</v>
      </c>
      <c r="H1137" t="s">
        <v>8291</v>
      </c>
      <c r="I1137" t="s">
        <v>56</v>
      </c>
      <c r="J1137">
        <v>5</v>
      </c>
      <c r="K1137" t="s">
        <v>32</v>
      </c>
      <c r="L1137" t="s">
        <v>116</v>
      </c>
      <c r="M1137" t="s">
        <v>34</v>
      </c>
      <c r="N1137" s="2">
        <v>199034</v>
      </c>
      <c r="O1137">
        <v>0</v>
      </c>
      <c r="P1137" t="s">
        <v>47</v>
      </c>
      <c r="Q1137" s="1">
        <v>43464</v>
      </c>
      <c r="R1137" t="s">
        <v>35</v>
      </c>
      <c r="S1137">
        <v>4</v>
      </c>
      <c r="T1137">
        <v>4</v>
      </c>
      <c r="U1137">
        <v>4</v>
      </c>
      <c r="V1137">
        <v>4</v>
      </c>
    </row>
    <row r="1138" spans="1:22" x14ac:dyDescent="0.25">
      <c r="A1138" t="s">
        <v>972</v>
      </c>
      <c r="B1138" t="s">
        <v>9431</v>
      </c>
      <c r="C1138" t="s">
        <v>49</v>
      </c>
      <c r="D1138">
        <v>24</v>
      </c>
      <c r="E1138" t="s">
        <v>29</v>
      </c>
      <c r="F1138" t="s">
        <v>39</v>
      </c>
      <c r="G1138">
        <v>7</v>
      </c>
      <c r="H1138" t="s">
        <v>8292</v>
      </c>
      <c r="I1138" t="s">
        <v>31</v>
      </c>
      <c r="J1138">
        <v>3</v>
      </c>
      <c r="K1138" t="s">
        <v>69</v>
      </c>
      <c r="L1138" t="s">
        <v>41</v>
      </c>
      <c r="M1138" t="s">
        <v>34</v>
      </c>
      <c r="N1138" s="2">
        <v>106586</v>
      </c>
      <c r="O1138">
        <v>1</v>
      </c>
      <c r="P1138" t="s">
        <v>35</v>
      </c>
      <c r="Q1138" s="1">
        <v>43752</v>
      </c>
      <c r="R1138" t="s">
        <v>35</v>
      </c>
      <c r="S1138">
        <v>3</v>
      </c>
      <c r="T1138">
        <v>1</v>
      </c>
      <c r="U1138">
        <v>3</v>
      </c>
      <c r="V1138">
        <v>3</v>
      </c>
    </row>
    <row r="1139" spans="1:22" x14ac:dyDescent="0.25">
      <c r="A1139" t="s">
        <v>312</v>
      </c>
      <c r="B1139" t="s">
        <v>9432</v>
      </c>
      <c r="C1139" t="s">
        <v>28</v>
      </c>
      <c r="D1139">
        <v>29</v>
      </c>
      <c r="E1139" t="s">
        <v>29</v>
      </c>
      <c r="F1139" t="s">
        <v>39</v>
      </c>
      <c r="G1139">
        <v>39</v>
      </c>
      <c r="H1139" t="s">
        <v>8292</v>
      </c>
      <c r="I1139" t="s">
        <v>31</v>
      </c>
      <c r="J1139">
        <v>1</v>
      </c>
      <c r="K1139" t="s">
        <v>69</v>
      </c>
      <c r="L1139" t="s">
        <v>41</v>
      </c>
      <c r="M1139" t="s">
        <v>97</v>
      </c>
      <c r="N1139" s="2">
        <v>183768</v>
      </c>
      <c r="O1139">
        <v>1</v>
      </c>
      <c r="P1139" t="s">
        <v>47</v>
      </c>
      <c r="Q1139" s="1">
        <v>43521</v>
      </c>
      <c r="R1139" t="s">
        <v>35</v>
      </c>
      <c r="S1139">
        <v>3</v>
      </c>
      <c r="T1139">
        <v>3</v>
      </c>
      <c r="U1139">
        <v>3</v>
      </c>
      <c r="V1139">
        <v>0</v>
      </c>
    </row>
    <row r="1140" spans="1:22" x14ac:dyDescent="0.25">
      <c r="A1140" t="s">
        <v>1258</v>
      </c>
      <c r="B1140" t="s">
        <v>9433</v>
      </c>
      <c r="C1140" t="s">
        <v>28</v>
      </c>
      <c r="D1140">
        <v>22</v>
      </c>
      <c r="E1140" t="s">
        <v>55</v>
      </c>
      <c r="F1140" t="s">
        <v>30</v>
      </c>
      <c r="G1140">
        <v>25</v>
      </c>
      <c r="H1140" t="s">
        <v>8291</v>
      </c>
      <c r="I1140" t="s">
        <v>31</v>
      </c>
      <c r="J1140">
        <v>4</v>
      </c>
      <c r="K1140" t="s">
        <v>52</v>
      </c>
      <c r="L1140" t="s">
        <v>33</v>
      </c>
      <c r="M1140" t="s">
        <v>50</v>
      </c>
      <c r="N1140" s="2">
        <v>31386</v>
      </c>
      <c r="O1140">
        <v>0</v>
      </c>
      <c r="P1140" t="s">
        <v>35</v>
      </c>
      <c r="Q1140" s="1">
        <v>43598</v>
      </c>
      <c r="R1140" t="s">
        <v>35</v>
      </c>
      <c r="S1140">
        <v>3</v>
      </c>
      <c r="T1140">
        <v>2</v>
      </c>
      <c r="U1140">
        <v>2</v>
      </c>
      <c r="V1140">
        <v>1</v>
      </c>
    </row>
    <row r="1141" spans="1:22" x14ac:dyDescent="0.25">
      <c r="A1141" t="s">
        <v>992</v>
      </c>
      <c r="B1141" t="s">
        <v>9434</v>
      </c>
      <c r="C1141" t="s">
        <v>49</v>
      </c>
      <c r="D1141">
        <v>23</v>
      </c>
      <c r="E1141" t="s">
        <v>29</v>
      </c>
      <c r="F1141" t="s">
        <v>30</v>
      </c>
      <c r="G1141">
        <v>1</v>
      </c>
      <c r="H1141" t="s">
        <v>8291</v>
      </c>
      <c r="I1141" t="s">
        <v>31</v>
      </c>
      <c r="J1141">
        <v>1</v>
      </c>
      <c r="K1141" t="s">
        <v>32</v>
      </c>
      <c r="L1141" t="s">
        <v>45</v>
      </c>
      <c r="M1141" t="s">
        <v>97</v>
      </c>
      <c r="N1141" s="2">
        <v>62324</v>
      </c>
      <c r="O1141">
        <v>2</v>
      </c>
      <c r="P1141" t="s">
        <v>35</v>
      </c>
      <c r="Q1141" s="1">
        <v>43691</v>
      </c>
      <c r="R1141" t="s">
        <v>35</v>
      </c>
      <c r="S1141">
        <v>3</v>
      </c>
      <c r="T1141">
        <v>1</v>
      </c>
      <c r="U1141">
        <v>3</v>
      </c>
      <c r="V1141">
        <v>3</v>
      </c>
    </row>
    <row r="1142" spans="1:22" x14ac:dyDescent="0.25">
      <c r="A1142" t="s">
        <v>924</v>
      </c>
      <c r="B1142" t="s">
        <v>9435</v>
      </c>
      <c r="C1142" t="s">
        <v>49</v>
      </c>
      <c r="D1142">
        <v>22</v>
      </c>
      <c r="E1142" t="s">
        <v>29</v>
      </c>
      <c r="F1142" t="s">
        <v>30</v>
      </c>
      <c r="G1142">
        <v>21</v>
      </c>
      <c r="H1142" t="s">
        <v>9769</v>
      </c>
      <c r="I1142" t="s">
        <v>43</v>
      </c>
      <c r="J1142">
        <v>3</v>
      </c>
      <c r="K1142" t="s">
        <v>44</v>
      </c>
      <c r="L1142" t="s">
        <v>33</v>
      </c>
      <c r="M1142" t="s">
        <v>50</v>
      </c>
      <c r="N1142" s="2">
        <v>27097</v>
      </c>
      <c r="O1142">
        <v>0</v>
      </c>
      <c r="P1142" t="s">
        <v>35</v>
      </c>
      <c r="Q1142" s="1">
        <v>43583</v>
      </c>
      <c r="R1142" t="s">
        <v>35</v>
      </c>
      <c r="S1142">
        <v>3</v>
      </c>
      <c r="T1142">
        <v>3</v>
      </c>
      <c r="U1142">
        <v>3</v>
      </c>
      <c r="V1142">
        <v>1</v>
      </c>
    </row>
    <row r="1143" spans="1:22" x14ac:dyDescent="0.25">
      <c r="A1143" t="s">
        <v>1011</v>
      </c>
      <c r="B1143" t="s">
        <v>9436</v>
      </c>
      <c r="C1143" t="s">
        <v>28</v>
      </c>
      <c r="D1143">
        <v>22</v>
      </c>
      <c r="E1143" t="s">
        <v>29</v>
      </c>
      <c r="F1143" t="s">
        <v>30</v>
      </c>
      <c r="G1143">
        <v>10</v>
      </c>
      <c r="H1143" t="s">
        <v>8291</v>
      </c>
      <c r="I1143" t="s">
        <v>43</v>
      </c>
      <c r="J1143">
        <v>3</v>
      </c>
      <c r="K1143" t="s">
        <v>44</v>
      </c>
      <c r="L1143" t="s">
        <v>81</v>
      </c>
      <c r="M1143" t="s">
        <v>34</v>
      </c>
      <c r="N1143" s="2">
        <v>66552</v>
      </c>
      <c r="O1143">
        <v>1</v>
      </c>
      <c r="P1143" t="s">
        <v>47</v>
      </c>
      <c r="Q1143" s="1">
        <v>43464</v>
      </c>
      <c r="R1143" t="s">
        <v>35</v>
      </c>
      <c r="S1143">
        <v>4</v>
      </c>
      <c r="T1143">
        <v>1</v>
      </c>
      <c r="U1143">
        <v>2</v>
      </c>
      <c r="V1143">
        <v>0</v>
      </c>
    </row>
    <row r="1144" spans="1:22" x14ac:dyDescent="0.25">
      <c r="A1144" t="s">
        <v>163</v>
      </c>
      <c r="B1144" t="s">
        <v>9437</v>
      </c>
      <c r="C1144" t="s">
        <v>49</v>
      </c>
      <c r="D1144">
        <v>19</v>
      </c>
      <c r="E1144" t="s">
        <v>29</v>
      </c>
      <c r="F1144" t="s">
        <v>30</v>
      </c>
      <c r="G1144">
        <v>24</v>
      </c>
      <c r="H1144" t="s">
        <v>8291</v>
      </c>
      <c r="I1144" t="s">
        <v>31</v>
      </c>
      <c r="J1144">
        <v>2</v>
      </c>
      <c r="K1144" t="s">
        <v>44</v>
      </c>
      <c r="L1144" t="s">
        <v>53</v>
      </c>
      <c r="M1144" t="s">
        <v>50</v>
      </c>
      <c r="N1144" s="2">
        <v>31014</v>
      </c>
      <c r="O1144">
        <v>1</v>
      </c>
      <c r="P1144" t="s">
        <v>35</v>
      </c>
      <c r="Q1144" s="1">
        <v>44363</v>
      </c>
      <c r="R1144" t="s">
        <v>35</v>
      </c>
      <c r="S1144">
        <v>1</v>
      </c>
      <c r="T1144">
        <v>1</v>
      </c>
      <c r="U1144">
        <v>1</v>
      </c>
      <c r="V1144">
        <v>0</v>
      </c>
    </row>
    <row r="1145" spans="1:22" x14ac:dyDescent="0.25">
      <c r="A1145" t="s">
        <v>848</v>
      </c>
      <c r="B1145" t="s">
        <v>9438</v>
      </c>
      <c r="C1145" t="s">
        <v>28</v>
      </c>
      <c r="D1145">
        <v>35</v>
      </c>
      <c r="E1145" t="s">
        <v>29</v>
      </c>
      <c r="F1145" t="s">
        <v>30</v>
      </c>
      <c r="G1145">
        <v>29</v>
      </c>
      <c r="H1145" t="s">
        <v>8291</v>
      </c>
      <c r="I1145" t="s">
        <v>124</v>
      </c>
      <c r="J1145">
        <v>3</v>
      </c>
      <c r="K1145" t="s">
        <v>32</v>
      </c>
      <c r="L1145" t="s">
        <v>116</v>
      </c>
      <c r="M1145" t="s">
        <v>97</v>
      </c>
      <c r="N1145" s="2">
        <v>519361</v>
      </c>
      <c r="O1145">
        <v>1</v>
      </c>
      <c r="P1145" t="s">
        <v>47</v>
      </c>
      <c r="Q1145" s="1">
        <v>43589</v>
      </c>
      <c r="R1145" t="s">
        <v>35</v>
      </c>
      <c r="S1145">
        <v>3</v>
      </c>
      <c r="T1145">
        <v>2</v>
      </c>
      <c r="U1145">
        <v>3</v>
      </c>
      <c r="V1145">
        <v>1</v>
      </c>
    </row>
    <row r="1146" spans="1:22" x14ac:dyDescent="0.25">
      <c r="A1146" t="s">
        <v>1198</v>
      </c>
      <c r="B1146" t="s">
        <v>9439</v>
      </c>
      <c r="C1146" t="s">
        <v>49</v>
      </c>
      <c r="D1146">
        <v>39</v>
      </c>
      <c r="E1146" t="s">
        <v>38</v>
      </c>
      <c r="F1146" t="s">
        <v>144</v>
      </c>
      <c r="G1146">
        <v>25</v>
      </c>
      <c r="H1146" t="s">
        <v>8291</v>
      </c>
      <c r="I1146" t="s">
        <v>43</v>
      </c>
      <c r="J1146">
        <v>3</v>
      </c>
      <c r="K1146" t="s">
        <v>62</v>
      </c>
      <c r="L1146" t="s">
        <v>346</v>
      </c>
      <c r="M1146" t="s">
        <v>34</v>
      </c>
      <c r="N1146" s="2">
        <v>349233</v>
      </c>
      <c r="O1146">
        <v>1</v>
      </c>
      <c r="P1146" t="s">
        <v>35</v>
      </c>
      <c r="Q1146" s="1">
        <v>43561</v>
      </c>
      <c r="R1146" t="s">
        <v>35</v>
      </c>
      <c r="S1146">
        <v>3</v>
      </c>
      <c r="T1146">
        <v>0</v>
      </c>
      <c r="U1146">
        <v>2</v>
      </c>
      <c r="V1146">
        <v>0</v>
      </c>
    </row>
    <row r="1147" spans="1:22" x14ac:dyDescent="0.25">
      <c r="A1147" t="s">
        <v>795</v>
      </c>
      <c r="B1147" t="s">
        <v>9440</v>
      </c>
      <c r="C1147" t="s">
        <v>28</v>
      </c>
      <c r="D1147">
        <v>27</v>
      </c>
      <c r="E1147" t="s">
        <v>29</v>
      </c>
      <c r="F1147" t="s">
        <v>30</v>
      </c>
      <c r="G1147">
        <v>43</v>
      </c>
      <c r="H1147" t="s">
        <v>8291</v>
      </c>
      <c r="I1147" t="s">
        <v>31</v>
      </c>
      <c r="J1147">
        <v>4</v>
      </c>
      <c r="K1147" t="s">
        <v>44</v>
      </c>
      <c r="L1147" t="s">
        <v>81</v>
      </c>
      <c r="M1147" t="s">
        <v>50</v>
      </c>
      <c r="N1147" s="2">
        <v>105702</v>
      </c>
      <c r="O1147">
        <v>0</v>
      </c>
      <c r="P1147" t="s">
        <v>35</v>
      </c>
      <c r="Q1147" s="1">
        <v>43554</v>
      </c>
      <c r="R1147" t="s">
        <v>35</v>
      </c>
      <c r="S1147">
        <v>3</v>
      </c>
      <c r="T1147">
        <v>3</v>
      </c>
      <c r="U1147">
        <v>3</v>
      </c>
      <c r="V1147">
        <v>1</v>
      </c>
    </row>
    <row r="1148" spans="1:22" x14ac:dyDescent="0.25">
      <c r="A1148" t="s">
        <v>1140</v>
      </c>
      <c r="B1148" t="s">
        <v>9441</v>
      </c>
      <c r="C1148" t="s">
        <v>37</v>
      </c>
      <c r="D1148">
        <v>28</v>
      </c>
      <c r="E1148" t="s">
        <v>38</v>
      </c>
      <c r="F1148" t="s">
        <v>30</v>
      </c>
      <c r="G1148">
        <v>40</v>
      </c>
      <c r="H1148" t="s">
        <v>8291</v>
      </c>
      <c r="I1148" t="s">
        <v>31</v>
      </c>
      <c r="J1148">
        <v>1</v>
      </c>
      <c r="K1148" t="s">
        <v>44</v>
      </c>
      <c r="L1148" t="s">
        <v>81</v>
      </c>
      <c r="M1148" t="s">
        <v>50</v>
      </c>
      <c r="N1148" s="2">
        <v>187698</v>
      </c>
      <c r="O1148">
        <v>0</v>
      </c>
      <c r="P1148" t="s">
        <v>35</v>
      </c>
      <c r="Q1148" s="1">
        <v>44364</v>
      </c>
      <c r="R1148" t="s">
        <v>35</v>
      </c>
      <c r="S1148">
        <v>1</v>
      </c>
      <c r="T1148">
        <v>0</v>
      </c>
      <c r="U1148">
        <v>1</v>
      </c>
      <c r="V1148">
        <v>1</v>
      </c>
    </row>
    <row r="1149" spans="1:22" x14ac:dyDescent="0.25">
      <c r="A1149" t="s">
        <v>929</v>
      </c>
      <c r="B1149" t="s">
        <v>9442</v>
      </c>
      <c r="C1149" t="s">
        <v>49</v>
      </c>
      <c r="D1149">
        <v>23</v>
      </c>
      <c r="E1149" t="s">
        <v>29</v>
      </c>
      <c r="F1149" t="s">
        <v>30</v>
      </c>
      <c r="G1149">
        <v>33</v>
      </c>
      <c r="H1149" t="s">
        <v>8291</v>
      </c>
      <c r="I1149" t="s">
        <v>124</v>
      </c>
      <c r="J1149">
        <v>2</v>
      </c>
      <c r="K1149" t="s">
        <v>32</v>
      </c>
      <c r="L1149" t="s">
        <v>45</v>
      </c>
      <c r="M1149" t="s">
        <v>97</v>
      </c>
      <c r="N1149" s="2">
        <v>77798</v>
      </c>
      <c r="O1149">
        <v>3</v>
      </c>
      <c r="P1149" t="s">
        <v>35</v>
      </c>
      <c r="Q1149" s="1">
        <v>43658</v>
      </c>
      <c r="R1149" t="s">
        <v>35</v>
      </c>
      <c r="S1149">
        <v>3</v>
      </c>
      <c r="T1149">
        <v>2</v>
      </c>
      <c r="U1149">
        <v>3</v>
      </c>
      <c r="V1149">
        <v>0</v>
      </c>
    </row>
    <row r="1150" spans="1:22" x14ac:dyDescent="0.25">
      <c r="A1150" t="s">
        <v>963</v>
      </c>
      <c r="B1150" t="s">
        <v>9443</v>
      </c>
      <c r="C1150" t="s">
        <v>49</v>
      </c>
      <c r="D1150">
        <v>24</v>
      </c>
      <c r="E1150" t="s">
        <v>55</v>
      </c>
      <c r="F1150" t="s">
        <v>39</v>
      </c>
      <c r="G1150">
        <v>10</v>
      </c>
      <c r="H1150" t="s">
        <v>8291</v>
      </c>
      <c r="I1150" t="s">
        <v>124</v>
      </c>
      <c r="J1150">
        <v>4</v>
      </c>
      <c r="K1150" t="s">
        <v>69</v>
      </c>
      <c r="L1150" t="s">
        <v>41</v>
      </c>
      <c r="M1150" t="s">
        <v>34</v>
      </c>
      <c r="N1150" s="2">
        <v>65432</v>
      </c>
      <c r="O1150">
        <v>0</v>
      </c>
      <c r="P1150" t="s">
        <v>35</v>
      </c>
      <c r="Q1150" s="1">
        <v>43631</v>
      </c>
      <c r="R1150" t="s">
        <v>35</v>
      </c>
      <c r="S1150">
        <v>3</v>
      </c>
      <c r="T1150">
        <v>1</v>
      </c>
      <c r="U1150">
        <v>2</v>
      </c>
      <c r="V1150">
        <v>0</v>
      </c>
    </row>
    <row r="1151" spans="1:22" x14ac:dyDescent="0.25">
      <c r="A1151" t="s">
        <v>1279</v>
      </c>
      <c r="B1151" t="s">
        <v>9444</v>
      </c>
      <c r="C1151" t="s">
        <v>28</v>
      </c>
      <c r="D1151">
        <v>24</v>
      </c>
      <c r="E1151" t="s">
        <v>38</v>
      </c>
      <c r="F1151" t="s">
        <v>39</v>
      </c>
      <c r="G1151">
        <v>9</v>
      </c>
      <c r="H1151" t="s">
        <v>8292</v>
      </c>
      <c r="I1151" t="s">
        <v>43</v>
      </c>
      <c r="J1151">
        <v>3</v>
      </c>
      <c r="K1151" t="s">
        <v>40</v>
      </c>
      <c r="L1151" t="s">
        <v>41</v>
      </c>
      <c r="M1151" t="s">
        <v>50</v>
      </c>
      <c r="N1151" s="2">
        <v>45410</v>
      </c>
      <c r="O1151">
        <v>0</v>
      </c>
      <c r="P1151" t="s">
        <v>35</v>
      </c>
      <c r="Q1151" s="1">
        <v>43500</v>
      </c>
      <c r="R1151" t="s">
        <v>35</v>
      </c>
      <c r="S1151">
        <v>3</v>
      </c>
      <c r="T1151">
        <v>3</v>
      </c>
      <c r="U1151">
        <v>3</v>
      </c>
      <c r="V1151">
        <v>1</v>
      </c>
    </row>
    <row r="1152" spans="1:22" x14ac:dyDescent="0.25">
      <c r="A1152" t="s">
        <v>723</v>
      </c>
      <c r="B1152" t="s">
        <v>9445</v>
      </c>
      <c r="C1152" t="s">
        <v>28</v>
      </c>
      <c r="D1152">
        <v>33</v>
      </c>
      <c r="E1152" t="s">
        <v>38</v>
      </c>
      <c r="F1152" t="s">
        <v>30</v>
      </c>
      <c r="G1152">
        <v>32</v>
      </c>
      <c r="H1152" t="s">
        <v>8291</v>
      </c>
      <c r="I1152" t="s">
        <v>43</v>
      </c>
      <c r="J1152">
        <v>1</v>
      </c>
      <c r="K1152" t="s">
        <v>44</v>
      </c>
      <c r="L1152" t="s">
        <v>45</v>
      </c>
      <c r="M1152" t="s">
        <v>34</v>
      </c>
      <c r="N1152" s="2">
        <v>188180</v>
      </c>
      <c r="O1152">
        <v>0</v>
      </c>
      <c r="P1152" t="s">
        <v>35</v>
      </c>
      <c r="Q1152" s="1">
        <v>43582</v>
      </c>
      <c r="R1152" t="s">
        <v>35</v>
      </c>
      <c r="S1152">
        <v>3</v>
      </c>
      <c r="T1152">
        <v>1</v>
      </c>
      <c r="U1152">
        <v>3</v>
      </c>
      <c r="V1152">
        <v>3</v>
      </c>
    </row>
    <row r="1153" spans="1:22" x14ac:dyDescent="0.25">
      <c r="A1153" t="s">
        <v>254</v>
      </c>
      <c r="B1153" t="s">
        <v>9446</v>
      </c>
      <c r="C1153" t="s">
        <v>28</v>
      </c>
      <c r="D1153">
        <v>24</v>
      </c>
      <c r="E1153" t="s">
        <v>38</v>
      </c>
      <c r="F1153" t="s">
        <v>30</v>
      </c>
      <c r="G1153">
        <v>44</v>
      </c>
      <c r="H1153" t="s">
        <v>8291</v>
      </c>
      <c r="I1153" t="s">
        <v>31</v>
      </c>
      <c r="J1153">
        <v>4</v>
      </c>
      <c r="K1153" t="s">
        <v>44</v>
      </c>
      <c r="L1153" t="s">
        <v>33</v>
      </c>
      <c r="M1153" t="s">
        <v>97</v>
      </c>
      <c r="N1153" s="2">
        <v>61230</v>
      </c>
      <c r="O1153">
        <v>1</v>
      </c>
      <c r="P1153" t="s">
        <v>35</v>
      </c>
      <c r="Q1153" s="1">
        <v>43694</v>
      </c>
      <c r="R1153" t="s">
        <v>35</v>
      </c>
      <c r="S1153">
        <v>3</v>
      </c>
      <c r="T1153">
        <v>2</v>
      </c>
      <c r="U1153">
        <v>3</v>
      </c>
      <c r="V1153">
        <v>3</v>
      </c>
    </row>
    <row r="1154" spans="1:22" x14ac:dyDescent="0.25">
      <c r="A1154" t="s">
        <v>1073</v>
      </c>
      <c r="B1154" t="s">
        <v>9447</v>
      </c>
      <c r="C1154" t="s">
        <v>49</v>
      </c>
      <c r="D1154">
        <v>19</v>
      </c>
      <c r="E1154" t="s">
        <v>38</v>
      </c>
      <c r="F1154" t="s">
        <v>144</v>
      </c>
      <c r="G1154">
        <v>24</v>
      </c>
      <c r="H1154" t="s">
        <v>9769</v>
      </c>
      <c r="I1154" t="s">
        <v>31</v>
      </c>
      <c r="J1154">
        <v>3</v>
      </c>
      <c r="K1154" t="s">
        <v>62</v>
      </c>
      <c r="L1154" t="s">
        <v>202</v>
      </c>
      <c r="M1154" t="s">
        <v>34</v>
      </c>
      <c r="N1154" s="2">
        <v>25838</v>
      </c>
      <c r="O1154">
        <v>1</v>
      </c>
      <c r="P1154" t="s">
        <v>35</v>
      </c>
      <c r="Q1154" s="1">
        <v>44322</v>
      </c>
      <c r="R1154" t="s">
        <v>35</v>
      </c>
      <c r="S1154">
        <v>1</v>
      </c>
      <c r="T1154">
        <v>0</v>
      </c>
      <c r="U1154">
        <v>0</v>
      </c>
      <c r="V1154">
        <v>0</v>
      </c>
    </row>
    <row r="1155" spans="1:22" x14ac:dyDescent="0.25">
      <c r="A1155" t="s">
        <v>908</v>
      </c>
      <c r="B1155" t="s">
        <v>9448</v>
      </c>
      <c r="C1155" t="s">
        <v>28</v>
      </c>
      <c r="D1155">
        <v>23</v>
      </c>
      <c r="E1155" t="s">
        <v>29</v>
      </c>
      <c r="F1155" t="s">
        <v>30</v>
      </c>
      <c r="G1155">
        <v>4</v>
      </c>
      <c r="H1155" t="s">
        <v>8292</v>
      </c>
      <c r="I1155" t="s">
        <v>31</v>
      </c>
      <c r="J1155">
        <v>4</v>
      </c>
      <c r="K1155" t="s">
        <v>44</v>
      </c>
      <c r="L1155" t="s">
        <v>33</v>
      </c>
      <c r="M1155" t="s">
        <v>97</v>
      </c>
      <c r="N1155" s="2">
        <v>42687</v>
      </c>
      <c r="O1155">
        <v>3</v>
      </c>
      <c r="P1155" t="s">
        <v>47</v>
      </c>
      <c r="Q1155" s="1">
        <v>44156</v>
      </c>
      <c r="R1155" t="s">
        <v>35</v>
      </c>
      <c r="S1155">
        <v>2</v>
      </c>
      <c r="T1155">
        <v>2</v>
      </c>
      <c r="U1155">
        <v>2</v>
      </c>
      <c r="V1155">
        <v>2</v>
      </c>
    </row>
    <row r="1156" spans="1:22" x14ac:dyDescent="0.25">
      <c r="A1156" t="s">
        <v>85</v>
      </c>
      <c r="B1156" t="s">
        <v>9449</v>
      </c>
      <c r="C1156" t="s">
        <v>28</v>
      </c>
      <c r="D1156">
        <v>39</v>
      </c>
      <c r="E1156" t="s">
        <v>38</v>
      </c>
      <c r="F1156" t="s">
        <v>30</v>
      </c>
      <c r="G1156">
        <v>42</v>
      </c>
      <c r="H1156" t="s">
        <v>8292</v>
      </c>
      <c r="I1156" t="s">
        <v>31</v>
      </c>
      <c r="J1156">
        <v>3</v>
      </c>
      <c r="K1156" t="s">
        <v>32</v>
      </c>
      <c r="L1156" t="s">
        <v>86</v>
      </c>
      <c r="M1156" t="s">
        <v>34</v>
      </c>
      <c r="N1156" s="2">
        <v>495977</v>
      </c>
      <c r="O1156">
        <v>1</v>
      </c>
      <c r="P1156" t="s">
        <v>35</v>
      </c>
      <c r="Q1156" s="1">
        <v>43951</v>
      </c>
      <c r="R1156" t="s">
        <v>35</v>
      </c>
      <c r="S1156">
        <v>2</v>
      </c>
      <c r="T1156">
        <v>2</v>
      </c>
      <c r="U1156">
        <v>2</v>
      </c>
      <c r="V1156">
        <v>0</v>
      </c>
    </row>
    <row r="1157" spans="1:22" x14ac:dyDescent="0.25">
      <c r="A1157" t="s">
        <v>182</v>
      </c>
      <c r="B1157" t="s">
        <v>9450</v>
      </c>
      <c r="C1157" t="s">
        <v>49</v>
      </c>
      <c r="D1157">
        <v>36</v>
      </c>
      <c r="E1157" t="s">
        <v>29</v>
      </c>
      <c r="F1157" t="s">
        <v>30</v>
      </c>
      <c r="G1157">
        <v>10</v>
      </c>
      <c r="H1157" t="s">
        <v>8291</v>
      </c>
      <c r="I1157" t="s">
        <v>31</v>
      </c>
      <c r="J1157">
        <v>4</v>
      </c>
      <c r="K1157" t="s">
        <v>32</v>
      </c>
      <c r="L1157" t="s">
        <v>81</v>
      </c>
      <c r="M1157" t="s">
        <v>97</v>
      </c>
      <c r="N1157" s="2">
        <v>297181</v>
      </c>
      <c r="O1157">
        <v>1</v>
      </c>
      <c r="P1157" t="s">
        <v>35</v>
      </c>
      <c r="Q1157" s="1">
        <v>44189</v>
      </c>
      <c r="R1157" t="s">
        <v>35</v>
      </c>
      <c r="S1157">
        <v>2</v>
      </c>
      <c r="T1157">
        <v>2</v>
      </c>
      <c r="U1157">
        <v>2</v>
      </c>
      <c r="V1157">
        <v>2</v>
      </c>
    </row>
    <row r="1158" spans="1:22" x14ac:dyDescent="0.25">
      <c r="A1158" t="s">
        <v>654</v>
      </c>
      <c r="B1158" t="s">
        <v>9451</v>
      </c>
      <c r="C1158" t="s">
        <v>49</v>
      </c>
      <c r="D1158">
        <v>22</v>
      </c>
      <c r="E1158" t="s">
        <v>29</v>
      </c>
      <c r="F1158" t="s">
        <v>30</v>
      </c>
      <c r="G1158">
        <v>36</v>
      </c>
      <c r="H1158" t="s">
        <v>8291</v>
      </c>
      <c r="I1158" t="s">
        <v>31</v>
      </c>
      <c r="J1158">
        <v>4</v>
      </c>
      <c r="K1158" t="s">
        <v>44</v>
      </c>
      <c r="L1158" t="s">
        <v>33</v>
      </c>
      <c r="M1158" t="s">
        <v>50</v>
      </c>
      <c r="N1158" s="2">
        <v>31072</v>
      </c>
      <c r="O1158">
        <v>0</v>
      </c>
      <c r="P1158" t="s">
        <v>35</v>
      </c>
      <c r="Q1158" s="1">
        <v>44089</v>
      </c>
      <c r="R1158" t="s">
        <v>35</v>
      </c>
      <c r="S1158">
        <v>2</v>
      </c>
      <c r="T1158">
        <v>2</v>
      </c>
      <c r="U1158">
        <v>2</v>
      </c>
      <c r="V1158">
        <v>1</v>
      </c>
    </row>
    <row r="1159" spans="1:22" x14ac:dyDescent="0.25">
      <c r="A1159" t="s">
        <v>567</v>
      </c>
      <c r="B1159" t="s">
        <v>9452</v>
      </c>
      <c r="C1159" t="s">
        <v>28</v>
      </c>
      <c r="D1159">
        <v>22</v>
      </c>
      <c r="E1159" t="s">
        <v>29</v>
      </c>
      <c r="F1159" t="s">
        <v>39</v>
      </c>
      <c r="G1159">
        <v>41</v>
      </c>
      <c r="H1159" t="s">
        <v>8291</v>
      </c>
      <c r="I1159" t="s">
        <v>31</v>
      </c>
      <c r="J1159">
        <v>4</v>
      </c>
      <c r="K1159" t="s">
        <v>62</v>
      </c>
      <c r="L1159" t="s">
        <v>60</v>
      </c>
      <c r="M1159" t="s">
        <v>34</v>
      </c>
      <c r="N1159" s="2">
        <v>22778</v>
      </c>
      <c r="O1159">
        <v>1</v>
      </c>
      <c r="P1159" t="s">
        <v>35</v>
      </c>
      <c r="Q1159" s="1">
        <v>44009</v>
      </c>
      <c r="R1159" t="s">
        <v>35</v>
      </c>
      <c r="S1159">
        <v>2</v>
      </c>
      <c r="T1159">
        <v>0</v>
      </c>
      <c r="U1159">
        <v>2</v>
      </c>
      <c r="V1159">
        <v>2</v>
      </c>
    </row>
    <row r="1160" spans="1:22" x14ac:dyDescent="0.25">
      <c r="A1160" t="s">
        <v>794</v>
      </c>
      <c r="B1160" t="s">
        <v>9453</v>
      </c>
      <c r="C1160" t="s">
        <v>28</v>
      </c>
      <c r="D1160">
        <v>23</v>
      </c>
      <c r="E1160" t="s">
        <v>29</v>
      </c>
      <c r="F1160" t="s">
        <v>30</v>
      </c>
      <c r="G1160">
        <v>17</v>
      </c>
      <c r="H1160" t="s">
        <v>8292</v>
      </c>
      <c r="I1160" t="s">
        <v>31</v>
      </c>
      <c r="J1160">
        <v>3</v>
      </c>
      <c r="K1160" t="s">
        <v>32</v>
      </c>
      <c r="L1160" t="s">
        <v>45</v>
      </c>
      <c r="M1160" t="s">
        <v>34</v>
      </c>
      <c r="N1160" s="2">
        <v>80236</v>
      </c>
      <c r="O1160">
        <v>0</v>
      </c>
      <c r="P1160" t="s">
        <v>35</v>
      </c>
      <c r="Q1160" s="1">
        <v>44138</v>
      </c>
      <c r="R1160" t="s">
        <v>35</v>
      </c>
      <c r="S1160">
        <v>2</v>
      </c>
      <c r="T1160">
        <v>0</v>
      </c>
      <c r="U1160">
        <v>2</v>
      </c>
      <c r="V1160">
        <v>1</v>
      </c>
    </row>
    <row r="1161" spans="1:22" x14ac:dyDescent="0.25">
      <c r="A1161" t="s">
        <v>391</v>
      </c>
      <c r="B1161" t="s">
        <v>9454</v>
      </c>
      <c r="C1161" t="s">
        <v>49</v>
      </c>
      <c r="D1161">
        <v>37</v>
      </c>
      <c r="E1161" t="s">
        <v>29</v>
      </c>
      <c r="F1161" t="s">
        <v>30</v>
      </c>
      <c r="G1161">
        <v>33</v>
      </c>
      <c r="H1161" t="s">
        <v>8291</v>
      </c>
      <c r="I1161" t="s">
        <v>31</v>
      </c>
      <c r="J1161">
        <v>1</v>
      </c>
      <c r="K1161" t="s">
        <v>32</v>
      </c>
      <c r="L1161" t="s">
        <v>81</v>
      </c>
      <c r="M1161" t="s">
        <v>34</v>
      </c>
      <c r="N1161" s="2">
        <v>236732</v>
      </c>
      <c r="O1161">
        <v>1</v>
      </c>
      <c r="P1161" t="s">
        <v>35</v>
      </c>
      <c r="Q1161" s="1">
        <v>44012</v>
      </c>
      <c r="R1161" t="s">
        <v>35</v>
      </c>
      <c r="S1161">
        <v>2</v>
      </c>
      <c r="T1161">
        <v>2</v>
      </c>
      <c r="U1161">
        <v>2</v>
      </c>
      <c r="V1161">
        <v>2</v>
      </c>
    </row>
    <row r="1162" spans="1:22" x14ac:dyDescent="0.25">
      <c r="A1162" t="s">
        <v>423</v>
      </c>
      <c r="B1162" t="s">
        <v>9455</v>
      </c>
      <c r="C1162" t="s">
        <v>28</v>
      </c>
      <c r="D1162">
        <v>20</v>
      </c>
      <c r="E1162" t="s">
        <v>29</v>
      </c>
      <c r="F1162" t="s">
        <v>30</v>
      </c>
      <c r="G1162">
        <v>25</v>
      </c>
      <c r="H1162" t="s">
        <v>8292</v>
      </c>
      <c r="I1162" t="s">
        <v>31</v>
      </c>
      <c r="J1162">
        <v>4</v>
      </c>
      <c r="K1162" t="s">
        <v>32</v>
      </c>
      <c r="L1162" t="s">
        <v>53</v>
      </c>
      <c r="M1162" t="s">
        <v>34</v>
      </c>
      <c r="N1162" s="2">
        <v>40341</v>
      </c>
      <c r="O1162">
        <v>1</v>
      </c>
      <c r="P1162" t="s">
        <v>47</v>
      </c>
      <c r="Q1162" s="1">
        <v>43939</v>
      </c>
      <c r="R1162" t="s">
        <v>35</v>
      </c>
      <c r="S1162">
        <v>2</v>
      </c>
      <c r="T1162">
        <v>1</v>
      </c>
      <c r="U1162">
        <v>1</v>
      </c>
      <c r="V1162">
        <v>2</v>
      </c>
    </row>
    <row r="1163" spans="1:22" x14ac:dyDescent="0.25">
      <c r="A1163" t="s">
        <v>811</v>
      </c>
      <c r="B1163" t="s">
        <v>9456</v>
      </c>
      <c r="C1163" t="s">
        <v>49</v>
      </c>
      <c r="D1163">
        <v>19</v>
      </c>
      <c r="E1163" t="s">
        <v>29</v>
      </c>
      <c r="F1163" t="s">
        <v>144</v>
      </c>
      <c r="G1163">
        <v>1</v>
      </c>
      <c r="H1163" t="s">
        <v>8291</v>
      </c>
      <c r="I1163" t="s">
        <v>31</v>
      </c>
      <c r="J1163">
        <v>3</v>
      </c>
      <c r="K1163" t="s">
        <v>144</v>
      </c>
      <c r="L1163" t="s">
        <v>145</v>
      </c>
      <c r="M1163" t="s">
        <v>50</v>
      </c>
      <c r="N1163" s="2">
        <v>41958</v>
      </c>
      <c r="O1163">
        <v>1</v>
      </c>
      <c r="P1163" t="s">
        <v>35</v>
      </c>
      <c r="Q1163" s="1">
        <v>44264</v>
      </c>
      <c r="R1163" t="s">
        <v>35</v>
      </c>
      <c r="S1163">
        <v>1</v>
      </c>
      <c r="T1163">
        <v>1</v>
      </c>
      <c r="U1163">
        <v>1</v>
      </c>
      <c r="V1163">
        <v>0</v>
      </c>
    </row>
    <row r="1164" spans="1:22" x14ac:dyDescent="0.25">
      <c r="A1164" t="s">
        <v>352</v>
      </c>
      <c r="B1164" t="s">
        <v>9457</v>
      </c>
      <c r="C1164" t="s">
        <v>49</v>
      </c>
      <c r="D1164">
        <v>21</v>
      </c>
      <c r="E1164" t="s">
        <v>29</v>
      </c>
      <c r="F1164" t="s">
        <v>30</v>
      </c>
      <c r="G1164">
        <v>19</v>
      </c>
      <c r="H1164" t="s">
        <v>8292</v>
      </c>
      <c r="I1164" t="s">
        <v>31</v>
      </c>
      <c r="J1164">
        <v>4</v>
      </c>
      <c r="K1164" t="s">
        <v>32</v>
      </c>
      <c r="L1164" t="s">
        <v>33</v>
      </c>
      <c r="M1164" t="s">
        <v>50</v>
      </c>
      <c r="N1164" s="2">
        <v>25114</v>
      </c>
      <c r="O1164">
        <v>0</v>
      </c>
      <c r="P1164" t="s">
        <v>35</v>
      </c>
      <c r="Q1164" s="1">
        <v>44212</v>
      </c>
      <c r="R1164" t="s">
        <v>35</v>
      </c>
      <c r="S1164">
        <v>1</v>
      </c>
      <c r="T1164">
        <v>1</v>
      </c>
      <c r="U1164">
        <v>1</v>
      </c>
      <c r="V1164">
        <v>1</v>
      </c>
    </row>
    <row r="1165" spans="1:22" x14ac:dyDescent="0.25">
      <c r="A1165" t="s">
        <v>1070</v>
      </c>
      <c r="B1165" t="s">
        <v>9458</v>
      </c>
      <c r="C1165" t="s">
        <v>49</v>
      </c>
      <c r="D1165">
        <v>22</v>
      </c>
      <c r="E1165" t="s">
        <v>29</v>
      </c>
      <c r="F1165" t="s">
        <v>39</v>
      </c>
      <c r="G1165">
        <v>25</v>
      </c>
      <c r="H1165" t="s">
        <v>8291</v>
      </c>
      <c r="I1165" t="s">
        <v>31</v>
      </c>
      <c r="J1165">
        <v>3</v>
      </c>
      <c r="K1165" t="s">
        <v>74</v>
      </c>
      <c r="L1165" t="s">
        <v>41</v>
      </c>
      <c r="M1165" t="s">
        <v>34</v>
      </c>
      <c r="N1165" s="2">
        <v>48716</v>
      </c>
      <c r="O1165">
        <v>1</v>
      </c>
      <c r="P1165" t="s">
        <v>35</v>
      </c>
      <c r="Q1165" s="1">
        <v>44338</v>
      </c>
      <c r="R1165" t="s">
        <v>35</v>
      </c>
      <c r="S1165">
        <v>1</v>
      </c>
      <c r="T1165">
        <v>1</v>
      </c>
      <c r="U1165">
        <v>1</v>
      </c>
      <c r="V1165">
        <v>1</v>
      </c>
    </row>
    <row r="1166" spans="1:22" x14ac:dyDescent="0.25">
      <c r="A1166" t="s">
        <v>591</v>
      </c>
      <c r="B1166" t="s">
        <v>9459</v>
      </c>
      <c r="C1166" t="s">
        <v>28</v>
      </c>
      <c r="D1166">
        <v>25</v>
      </c>
      <c r="E1166" t="s">
        <v>38</v>
      </c>
      <c r="F1166" t="s">
        <v>30</v>
      </c>
      <c r="G1166">
        <v>40</v>
      </c>
      <c r="H1166" t="s">
        <v>8292</v>
      </c>
      <c r="I1166" t="s">
        <v>31</v>
      </c>
      <c r="J1166">
        <v>4</v>
      </c>
      <c r="K1166" t="s">
        <v>52</v>
      </c>
      <c r="L1166" t="s">
        <v>81</v>
      </c>
      <c r="M1166" t="s">
        <v>34</v>
      </c>
      <c r="N1166" s="2">
        <v>67200</v>
      </c>
      <c r="O1166">
        <v>3</v>
      </c>
      <c r="P1166" t="s">
        <v>35</v>
      </c>
      <c r="Q1166" s="1">
        <v>43926</v>
      </c>
      <c r="R1166" t="s">
        <v>35</v>
      </c>
      <c r="S1166">
        <v>2</v>
      </c>
      <c r="T1166">
        <v>2</v>
      </c>
      <c r="U1166">
        <v>2</v>
      </c>
      <c r="V1166">
        <v>2</v>
      </c>
    </row>
    <row r="1167" spans="1:22" x14ac:dyDescent="0.25">
      <c r="A1167" t="s">
        <v>564</v>
      </c>
      <c r="B1167" t="s">
        <v>9460</v>
      </c>
      <c r="C1167" t="s">
        <v>28</v>
      </c>
      <c r="D1167">
        <v>28</v>
      </c>
      <c r="E1167" t="s">
        <v>29</v>
      </c>
      <c r="F1167" t="s">
        <v>39</v>
      </c>
      <c r="G1167">
        <v>42</v>
      </c>
      <c r="H1167" t="s">
        <v>8291</v>
      </c>
      <c r="I1167" t="s">
        <v>31</v>
      </c>
      <c r="J1167">
        <v>3</v>
      </c>
      <c r="K1167" t="s">
        <v>69</v>
      </c>
      <c r="L1167" t="s">
        <v>41</v>
      </c>
      <c r="M1167" t="s">
        <v>34</v>
      </c>
      <c r="N1167" s="2">
        <v>128192</v>
      </c>
      <c r="O1167">
        <v>1</v>
      </c>
      <c r="P1167" t="s">
        <v>35</v>
      </c>
      <c r="Q1167" s="1">
        <v>44232</v>
      </c>
      <c r="R1167" t="s">
        <v>35</v>
      </c>
      <c r="S1167">
        <v>1</v>
      </c>
      <c r="T1167">
        <v>1</v>
      </c>
      <c r="U1167">
        <v>1</v>
      </c>
      <c r="V1167">
        <v>0</v>
      </c>
    </row>
    <row r="1168" spans="1:22" x14ac:dyDescent="0.25">
      <c r="A1168" t="s">
        <v>553</v>
      </c>
      <c r="B1168" t="s">
        <v>9461</v>
      </c>
      <c r="C1168" t="s">
        <v>49</v>
      </c>
      <c r="D1168">
        <v>23</v>
      </c>
      <c r="E1168" t="s">
        <v>29</v>
      </c>
      <c r="F1168" t="s">
        <v>39</v>
      </c>
      <c r="G1168">
        <v>26</v>
      </c>
      <c r="H1168" t="s">
        <v>8292</v>
      </c>
      <c r="I1168" t="s">
        <v>31</v>
      </c>
      <c r="J1168">
        <v>3</v>
      </c>
      <c r="K1168" t="s">
        <v>62</v>
      </c>
      <c r="L1168" t="s">
        <v>41</v>
      </c>
      <c r="M1168" t="s">
        <v>50</v>
      </c>
      <c r="N1168" s="2">
        <v>67718</v>
      </c>
      <c r="O1168">
        <v>0</v>
      </c>
      <c r="P1168" t="s">
        <v>35</v>
      </c>
      <c r="Q1168" s="1">
        <v>44050</v>
      </c>
      <c r="R1168" t="s">
        <v>35</v>
      </c>
      <c r="S1168">
        <v>2</v>
      </c>
      <c r="T1168">
        <v>1</v>
      </c>
      <c r="U1168">
        <v>2</v>
      </c>
      <c r="V1168">
        <v>1</v>
      </c>
    </row>
    <row r="1169" spans="1:22" x14ac:dyDescent="0.25">
      <c r="A1169" t="s">
        <v>325</v>
      </c>
      <c r="B1169" t="s">
        <v>9462</v>
      </c>
      <c r="C1169" t="s">
        <v>49</v>
      </c>
      <c r="D1169">
        <v>29</v>
      </c>
      <c r="E1169" t="s">
        <v>38</v>
      </c>
      <c r="F1169" t="s">
        <v>39</v>
      </c>
      <c r="G1169">
        <v>13</v>
      </c>
      <c r="H1169" t="s">
        <v>8291</v>
      </c>
      <c r="I1169" t="s">
        <v>31</v>
      </c>
      <c r="J1169">
        <v>3</v>
      </c>
      <c r="K1169" t="s">
        <v>40</v>
      </c>
      <c r="L1169" t="s">
        <v>41</v>
      </c>
      <c r="M1169" t="s">
        <v>34</v>
      </c>
      <c r="N1169" s="2">
        <v>126008</v>
      </c>
      <c r="O1169">
        <v>1</v>
      </c>
      <c r="P1169" t="s">
        <v>35</v>
      </c>
      <c r="Q1169" s="1">
        <v>44181</v>
      </c>
      <c r="R1169" t="s">
        <v>35</v>
      </c>
      <c r="S1169">
        <v>2</v>
      </c>
      <c r="T1169">
        <v>2</v>
      </c>
      <c r="U1169">
        <v>2</v>
      </c>
      <c r="V1169">
        <v>1</v>
      </c>
    </row>
    <row r="1170" spans="1:22" x14ac:dyDescent="0.25">
      <c r="A1170" t="s">
        <v>1371</v>
      </c>
      <c r="B1170" t="s">
        <v>9463</v>
      </c>
      <c r="C1170" t="s">
        <v>49</v>
      </c>
      <c r="D1170">
        <v>28</v>
      </c>
      <c r="E1170" t="s">
        <v>29</v>
      </c>
      <c r="F1170" t="s">
        <v>30</v>
      </c>
      <c r="G1170">
        <v>38</v>
      </c>
      <c r="H1170" t="s">
        <v>8291</v>
      </c>
      <c r="I1170" t="s">
        <v>31</v>
      </c>
      <c r="J1170">
        <v>3</v>
      </c>
      <c r="K1170" t="s">
        <v>44</v>
      </c>
      <c r="L1170" t="s">
        <v>45</v>
      </c>
      <c r="M1170" t="s">
        <v>97</v>
      </c>
      <c r="N1170" s="2">
        <v>151229</v>
      </c>
      <c r="O1170">
        <v>1</v>
      </c>
      <c r="P1170" t="s">
        <v>35</v>
      </c>
      <c r="Q1170" s="1">
        <v>43846</v>
      </c>
      <c r="R1170" t="s">
        <v>35</v>
      </c>
      <c r="S1170">
        <v>2</v>
      </c>
      <c r="T1170">
        <v>0</v>
      </c>
      <c r="U1170">
        <v>0</v>
      </c>
      <c r="V1170">
        <v>2</v>
      </c>
    </row>
    <row r="1171" spans="1:22" x14ac:dyDescent="0.25">
      <c r="A1171" t="s">
        <v>1375</v>
      </c>
      <c r="B1171" t="s">
        <v>9464</v>
      </c>
      <c r="C1171" t="s">
        <v>49</v>
      </c>
      <c r="D1171">
        <v>21</v>
      </c>
      <c r="E1171" t="s">
        <v>29</v>
      </c>
      <c r="F1171" t="s">
        <v>39</v>
      </c>
      <c r="G1171">
        <v>18</v>
      </c>
      <c r="H1171" t="s">
        <v>9769</v>
      </c>
      <c r="I1171" t="s">
        <v>31</v>
      </c>
      <c r="J1171">
        <v>4</v>
      </c>
      <c r="K1171" t="s">
        <v>62</v>
      </c>
      <c r="L1171" t="s">
        <v>41</v>
      </c>
      <c r="M1171" t="s">
        <v>50</v>
      </c>
      <c r="N1171" s="2">
        <v>49374</v>
      </c>
      <c r="O1171">
        <v>0</v>
      </c>
      <c r="P1171" t="s">
        <v>35</v>
      </c>
      <c r="Q1171" s="1">
        <v>44154</v>
      </c>
      <c r="R1171" t="s">
        <v>35</v>
      </c>
      <c r="S1171">
        <v>2</v>
      </c>
      <c r="T1171">
        <v>2</v>
      </c>
      <c r="U1171">
        <v>2</v>
      </c>
      <c r="V1171">
        <v>1</v>
      </c>
    </row>
    <row r="1172" spans="1:22" x14ac:dyDescent="0.25">
      <c r="A1172" t="s">
        <v>1141</v>
      </c>
      <c r="B1172" t="s">
        <v>9465</v>
      </c>
      <c r="C1172" t="s">
        <v>49</v>
      </c>
      <c r="D1172">
        <v>23</v>
      </c>
      <c r="E1172" t="s">
        <v>29</v>
      </c>
      <c r="F1172" t="s">
        <v>30</v>
      </c>
      <c r="G1172">
        <v>34</v>
      </c>
      <c r="H1172" t="s">
        <v>9769</v>
      </c>
      <c r="I1172" t="s">
        <v>31</v>
      </c>
      <c r="J1172">
        <v>2</v>
      </c>
      <c r="K1172" t="s">
        <v>44</v>
      </c>
      <c r="L1172" t="s">
        <v>33</v>
      </c>
      <c r="M1172" t="s">
        <v>34</v>
      </c>
      <c r="N1172" s="2">
        <v>29956</v>
      </c>
      <c r="O1172">
        <v>0</v>
      </c>
      <c r="P1172" t="s">
        <v>35</v>
      </c>
      <c r="Q1172" s="1">
        <v>43915</v>
      </c>
      <c r="R1172" t="s">
        <v>35</v>
      </c>
      <c r="S1172">
        <v>2</v>
      </c>
      <c r="T1172">
        <v>1</v>
      </c>
      <c r="U1172">
        <v>1</v>
      </c>
      <c r="V1172">
        <v>2</v>
      </c>
    </row>
    <row r="1173" spans="1:22" x14ac:dyDescent="0.25">
      <c r="A1173" t="s">
        <v>419</v>
      </c>
      <c r="B1173" t="s">
        <v>9466</v>
      </c>
      <c r="C1173" t="s">
        <v>49</v>
      </c>
      <c r="D1173">
        <v>19</v>
      </c>
      <c r="E1173" t="s">
        <v>29</v>
      </c>
      <c r="F1173" t="s">
        <v>30</v>
      </c>
      <c r="G1173">
        <v>36</v>
      </c>
      <c r="H1173" t="s">
        <v>8291</v>
      </c>
      <c r="I1173" t="s">
        <v>31</v>
      </c>
      <c r="J1173">
        <v>2</v>
      </c>
      <c r="K1173" t="s">
        <v>32</v>
      </c>
      <c r="L1173" t="s">
        <v>33</v>
      </c>
      <c r="M1173" t="s">
        <v>50</v>
      </c>
      <c r="N1173" s="2">
        <v>23385</v>
      </c>
      <c r="O1173">
        <v>2</v>
      </c>
      <c r="P1173" t="s">
        <v>35</v>
      </c>
      <c r="Q1173" s="1">
        <v>44202</v>
      </c>
      <c r="R1173" t="s">
        <v>35</v>
      </c>
      <c r="S1173">
        <v>1</v>
      </c>
      <c r="T1173">
        <v>0</v>
      </c>
      <c r="U1173">
        <v>1</v>
      </c>
      <c r="V1173">
        <v>1</v>
      </c>
    </row>
    <row r="1174" spans="1:22" x14ac:dyDescent="0.25">
      <c r="A1174" t="s">
        <v>964</v>
      </c>
      <c r="B1174" t="s">
        <v>9467</v>
      </c>
      <c r="C1174" t="s">
        <v>28</v>
      </c>
      <c r="D1174">
        <v>21</v>
      </c>
      <c r="E1174" t="s">
        <v>29</v>
      </c>
      <c r="F1174" t="s">
        <v>30</v>
      </c>
      <c r="G1174">
        <v>29</v>
      </c>
      <c r="H1174" t="s">
        <v>8292</v>
      </c>
      <c r="I1174" t="s">
        <v>31</v>
      </c>
      <c r="J1174">
        <v>4</v>
      </c>
      <c r="K1174" t="s">
        <v>32</v>
      </c>
      <c r="L1174" t="s">
        <v>33</v>
      </c>
      <c r="M1174" t="s">
        <v>97</v>
      </c>
      <c r="N1174" s="2">
        <v>31618</v>
      </c>
      <c r="O1174">
        <v>2</v>
      </c>
      <c r="P1174" t="s">
        <v>35</v>
      </c>
      <c r="Q1174" s="1">
        <v>43874</v>
      </c>
      <c r="R1174" t="s">
        <v>35</v>
      </c>
      <c r="S1174">
        <v>2</v>
      </c>
      <c r="T1174">
        <v>0</v>
      </c>
      <c r="U1174">
        <v>2</v>
      </c>
      <c r="V1174">
        <v>2</v>
      </c>
    </row>
    <row r="1175" spans="1:22" x14ac:dyDescent="0.25">
      <c r="A1175" t="s">
        <v>245</v>
      </c>
      <c r="B1175" t="s">
        <v>9468</v>
      </c>
      <c r="C1175" t="s">
        <v>28</v>
      </c>
      <c r="D1175">
        <v>28</v>
      </c>
      <c r="E1175" t="s">
        <v>38</v>
      </c>
      <c r="F1175" t="s">
        <v>39</v>
      </c>
      <c r="G1175">
        <v>29</v>
      </c>
      <c r="H1175" t="s">
        <v>8291</v>
      </c>
      <c r="I1175" t="s">
        <v>31</v>
      </c>
      <c r="J1175">
        <v>3</v>
      </c>
      <c r="K1175" t="s">
        <v>40</v>
      </c>
      <c r="L1175" t="s">
        <v>41</v>
      </c>
      <c r="M1175" t="s">
        <v>34</v>
      </c>
      <c r="N1175" s="2">
        <v>327674</v>
      </c>
      <c r="O1175">
        <v>3</v>
      </c>
      <c r="P1175" t="s">
        <v>35</v>
      </c>
      <c r="Q1175" s="1">
        <v>43987</v>
      </c>
      <c r="R1175" t="s">
        <v>35</v>
      </c>
      <c r="S1175">
        <v>2</v>
      </c>
      <c r="T1175">
        <v>2</v>
      </c>
      <c r="U1175">
        <v>2</v>
      </c>
      <c r="V1175">
        <v>1</v>
      </c>
    </row>
    <row r="1176" spans="1:22" x14ac:dyDescent="0.25">
      <c r="A1176" t="s">
        <v>568</v>
      </c>
      <c r="B1176" t="s">
        <v>9469</v>
      </c>
      <c r="C1176" t="s">
        <v>28</v>
      </c>
      <c r="D1176">
        <v>21</v>
      </c>
      <c r="E1176" t="s">
        <v>29</v>
      </c>
      <c r="F1176" t="s">
        <v>30</v>
      </c>
      <c r="G1176">
        <v>23</v>
      </c>
      <c r="H1176" t="s">
        <v>8291</v>
      </c>
      <c r="I1176" t="s">
        <v>31</v>
      </c>
      <c r="J1176">
        <v>2</v>
      </c>
      <c r="K1176" t="s">
        <v>32</v>
      </c>
      <c r="L1176" t="s">
        <v>45</v>
      </c>
      <c r="M1176" t="s">
        <v>97</v>
      </c>
      <c r="N1176" s="2">
        <v>56541</v>
      </c>
      <c r="O1176">
        <v>2</v>
      </c>
      <c r="P1176" t="s">
        <v>35</v>
      </c>
      <c r="Q1176" s="1">
        <v>44175</v>
      </c>
      <c r="R1176" t="s">
        <v>35</v>
      </c>
      <c r="S1176">
        <v>2</v>
      </c>
      <c r="T1176">
        <v>0</v>
      </c>
      <c r="U1176">
        <v>1</v>
      </c>
      <c r="V1176">
        <v>0</v>
      </c>
    </row>
    <row r="1177" spans="1:22" x14ac:dyDescent="0.25">
      <c r="A1177" t="s">
        <v>418</v>
      </c>
      <c r="B1177" t="s">
        <v>9470</v>
      </c>
      <c r="C1177" t="s">
        <v>49</v>
      </c>
      <c r="D1177">
        <v>21</v>
      </c>
      <c r="E1177" t="s">
        <v>55</v>
      </c>
      <c r="F1177" t="s">
        <v>30</v>
      </c>
      <c r="G1177">
        <v>24</v>
      </c>
      <c r="H1177" t="s">
        <v>8291</v>
      </c>
      <c r="I1177" t="s">
        <v>31</v>
      </c>
      <c r="J1177">
        <v>5</v>
      </c>
      <c r="K1177" t="s">
        <v>32</v>
      </c>
      <c r="L1177" t="s">
        <v>33</v>
      </c>
      <c r="M1177" t="s">
        <v>34</v>
      </c>
      <c r="N1177" s="2">
        <v>53912</v>
      </c>
      <c r="O1177">
        <v>2</v>
      </c>
      <c r="P1177" t="s">
        <v>47</v>
      </c>
      <c r="Q1177" s="1">
        <v>44288</v>
      </c>
      <c r="R1177" t="s">
        <v>35</v>
      </c>
      <c r="S1177">
        <v>1</v>
      </c>
      <c r="T1177">
        <v>1</v>
      </c>
      <c r="U1177">
        <v>1</v>
      </c>
      <c r="V1177">
        <v>0</v>
      </c>
    </row>
    <row r="1178" spans="1:22" x14ac:dyDescent="0.25">
      <c r="A1178" t="s">
        <v>190</v>
      </c>
      <c r="B1178" t="s">
        <v>9471</v>
      </c>
      <c r="C1178" t="s">
        <v>37</v>
      </c>
      <c r="D1178">
        <v>22</v>
      </c>
      <c r="E1178" t="s">
        <v>29</v>
      </c>
      <c r="F1178" t="s">
        <v>30</v>
      </c>
      <c r="G1178">
        <v>16</v>
      </c>
      <c r="H1178" t="s">
        <v>8292</v>
      </c>
      <c r="I1178" t="s">
        <v>31</v>
      </c>
      <c r="J1178">
        <v>1</v>
      </c>
      <c r="K1178" t="s">
        <v>44</v>
      </c>
      <c r="L1178" t="s">
        <v>53</v>
      </c>
      <c r="M1178" t="s">
        <v>34</v>
      </c>
      <c r="N1178" s="2">
        <v>78467</v>
      </c>
      <c r="O1178">
        <v>2</v>
      </c>
      <c r="P1178" t="s">
        <v>47</v>
      </c>
      <c r="Q1178" s="1">
        <v>44221</v>
      </c>
      <c r="R1178" t="s">
        <v>35</v>
      </c>
      <c r="S1178">
        <v>1</v>
      </c>
      <c r="T1178">
        <v>0</v>
      </c>
      <c r="U1178">
        <v>1</v>
      </c>
      <c r="V1178">
        <v>0</v>
      </c>
    </row>
    <row r="1179" spans="1:22" x14ac:dyDescent="0.25">
      <c r="A1179" t="s">
        <v>686</v>
      </c>
      <c r="B1179" t="s">
        <v>9472</v>
      </c>
      <c r="C1179" t="s">
        <v>49</v>
      </c>
      <c r="D1179">
        <v>28</v>
      </c>
      <c r="E1179" t="s">
        <v>29</v>
      </c>
      <c r="F1179" t="s">
        <v>39</v>
      </c>
      <c r="G1179">
        <v>18</v>
      </c>
      <c r="H1179" t="s">
        <v>9769</v>
      </c>
      <c r="I1179" t="s">
        <v>31</v>
      </c>
      <c r="J1179">
        <v>3</v>
      </c>
      <c r="K1179" t="s">
        <v>62</v>
      </c>
      <c r="L1179" t="s">
        <v>41</v>
      </c>
      <c r="M1179" t="s">
        <v>34</v>
      </c>
      <c r="N1179" s="2">
        <v>113501</v>
      </c>
      <c r="O1179">
        <v>1</v>
      </c>
      <c r="P1179" t="s">
        <v>47</v>
      </c>
      <c r="Q1179" s="1">
        <v>44096</v>
      </c>
      <c r="R1179" t="s">
        <v>35</v>
      </c>
      <c r="S1179">
        <v>2</v>
      </c>
      <c r="T1179">
        <v>2</v>
      </c>
      <c r="U1179">
        <v>2</v>
      </c>
      <c r="V1179">
        <v>2</v>
      </c>
    </row>
    <row r="1180" spans="1:22" x14ac:dyDescent="0.25">
      <c r="A1180" t="s">
        <v>838</v>
      </c>
      <c r="B1180" t="s">
        <v>9473</v>
      </c>
      <c r="C1180" t="s">
        <v>49</v>
      </c>
      <c r="D1180">
        <v>22</v>
      </c>
      <c r="E1180" t="s">
        <v>29</v>
      </c>
      <c r="F1180" t="s">
        <v>39</v>
      </c>
      <c r="G1180">
        <v>5</v>
      </c>
      <c r="H1180" t="s">
        <v>8292</v>
      </c>
      <c r="I1180" t="s">
        <v>31</v>
      </c>
      <c r="J1180">
        <v>2</v>
      </c>
      <c r="K1180" t="s">
        <v>62</v>
      </c>
      <c r="L1180" t="s">
        <v>41</v>
      </c>
      <c r="M1180" t="s">
        <v>34</v>
      </c>
      <c r="N1180" s="2">
        <v>45220</v>
      </c>
      <c r="O1180">
        <v>0</v>
      </c>
      <c r="P1180" t="s">
        <v>35</v>
      </c>
      <c r="Q1180" s="1">
        <v>43967</v>
      </c>
      <c r="R1180" t="s">
        <v>35</v>
      </c>
      <c r="S1180">
        <v>2</v>
      </c>
      <c r="T1180">
        <v>0</v>
      </c>
      <c r="U1180">
        <v>0</v>
      </c>
      <c r="V1180">
        <v>0</v>
      </c>
    </row>
    <row r="1181" spans="1:22" x14ac:dyDescent="0.25">
      <c r="A1181" t="s">
        <v>918</v>
      </c>
      <c r="B1181" t="s">
        <v>9474</v>
      </c>
      <c r="C1181" t="s">
        <v>28</v>
      </c>
      <c r="D1181">
        <v>20</v>
      </c>
      <c r="E1181" t="s">
        <v>29</v>
      </c>
      <c r="F1181" t="s">
        <v>30</v>
      </c>
      <c r="G1181">
        <v>38</v>
      </c>
      <c r="H1181" t="s">
        <v>8291</v>
      </c>
      <c r="I1181" t="s">
        <v>31</v>
      </c>
      <c r="J1181">
        <v>3</v>
      </c>
      <c r="K1181" t="s">
        <v>52</v>
      </c>
      <c r="L1181" t="s">
        <v>33</v>
      </c>
      <c r="M1181" t="s">
        <v>97</v>
      </c>
      <c r="N1181" s="2">
        <v>21344</v>
      </c>
      <c r="O1181">
        <v>1</v>
      </c>
      <c r="P1181" t="s">
        <v>35</v>
      </c>
      <c r="Q1181" s="1">
        <v>44099</v>
      </c>
      <c r="R1181" t="s">
        <v>35</v>
      </c>
      <c r="S1181">
        <v>2</v>
      </c>
      <c r="T1181">
        <v>1</v>
      </c>
      <c r="U1181">
        <v>2</v>
      </c>
      <c r="V1181">
        <v>2</v>
      </c>
    </row>
    <row r="1182" spans="1:22" x14ac:dyDescent="0.25">
      <c r="A1182" t="s">
        <v>1071</v>
      </c>
      <c r="B1182" t="s">
        <v>9475</v>
      </c>
      <c r="C1182" t="s">
        <v>49</v>
      </c>
      <c r="D1182">
        <v>22</v>
      </c>
      <c r="E1182" t="s">
        <v>29</v>
      </c>
      <c r="F1182" t="s">
        <v>39</v>
      </c>
      <c r="G1182">
        <v>22</v>
      </c>
      <c r="H1182" t="s">
        <v>8291</v>
      </c>
      <c r="I1182" t="s">
        <v>31</v>
      </c>
      <c r="J1182">
        <v>1</v>
      </c>
      <c r="K1182" t="s">
        <v>74</v>
      </c>
      <c r="L1182" t="s">
        <v>41</v>
      </c>
      <c r="M1182" t="s">
        <v>34</v>
      </c>
      <c r="N1182" s="2">
        <v>48698</v>
      </c>
      <c r="O1182">
        <v>0</v>
      </c>
      <c r="P1182" t="s">
        <v>47</v>
      </c>
      <c r="Q1182" s="1">
        <v>44245</v>
      </c>
      <c r="R1182" t="s">
        <v>35</v>
      </c>
      <c r="S1182">
        <v>1</v>
      </c>
      <c r="T1182">
        <v>0</v>
      </c>
      <c r="U1182">
        <v>1</v>
      </c>
      <c r="V1182">
        <v>1</v>
      </c>
    </row>
    <row r="1183" spans="1:22" x14ac:dyDescent="0.25">
      <c r="A1183" t="s">
        <v>773</v>
      </c>
      <c r="B1183" t="s">
        <v>9476</v>
      </c>
      <c r="C1183" t="s">
        <v>28</v>
      </c>
      <c r="D1183">
        <v>50</v>
      </c>
      <c r="E1183" t="s">
        <v>38</v>
      </c>
      <c r="F1183" t="s">
        <v>30</v>
      </c>
      <c r="G1183">
        <v>38</v>
      </c>
      <c r="H1183" t="s">
        <v>8292</v>
      </c>
      <c r="I1183" t="s">
        <v>31</v>
      </c>
      <c r="J1183">
        <v>4</v>
      </c>
      <c r="K1183" t="s">
        <v>32</v>
      </c>
      <c r="L1183" t="s">
        <v>45</v>
      </c>
      <c r="M1183" t="s">
        <v>34</v>
      </c>
      <c r="N1183" s="2">
        <v>366078</v>
      </c>
      <c r="O1183">
        <v>0</v>
      </c>
      <c r="P1183" t="s">
        <v>35</v>
      </c>
      <c r="Q1183" s="1">
        <v>44280</v>
      </c>
      <c r="R1183" t="s">
        <v>35</v>
      </c>
      <c r="S1183">
        <v>1</v>
      </c>
      <c r="T1183">
        <v>0</v>
      </c>
      <c r="U1183">
        <v>0</v>
      </c>
      <c r="V1183">
        <v>1</v>
      </c>
    </row>
    <row r="1184" spans="1:22" x14ac:dyDescent="0.25">
      <c r="A1184" t="s">
        <v>466</v>
      </c>
      <c r="B1184" t="s">
        <v>9477</v>
      </c>
      <c r="C1184" t="s">
        <v>49</v>
      </c>
      <c r="D1184">
        <v>47</v>
      </c>
      <c r="E1184" t="s">
        <v>29</v>
      </c>
      <c r="F1184" t="s">
        <v>30</v>
      </c>
      <c r="G1184">
        <v>32</v>
      </c>
      <c r="H1184" t="s">
        <v>8291</v>
      </c>
      <c r="I1184" t="s">
        <v>31</v>
      </c>
      <c r="J1184">
        <v>3</v>
      </c>
      <c r="K1184" t="s">
        <v>32</v>
      </c>
      <c r="L1184" t="s">
        <v>45</v>
      </c>
      <c r="M1184" t="s">
        <v>50</v>
      </c>
      <c r="N1184" s="2">
        <v>243869</v>
      </c>
      <c r="O1184">
        <v>0</v>
      </c>
      <c r="P1184" t="s">
        <v>35</v>
      </c>
      <c r="Q1184" s="1">
        <v>44108</v>
      </c>
      <c r="R1184" t="s">
        <v>35</v>
      </c>
      <c r="S1184">
        <v>2</v>
      </c>
      <c r="T1184">
        <v>1</v>
      </c>
      <c r="U1184">
        <v>1</v>
      </c>
      <c r="V1184">
        <v>0</v>
      </c>
    </row>
    <row r="1185" spans="1:22" x14ac:dyDescent="0.25">
      <c r="A1185" t="s">
        <v>1365</v>
      </c>
      <c r="B1185" t="s">
        <v>9478</v>
      </c>
      <c r="C1185" t="s">
        <v>28</v>
      </c>
      <c r="D1185">
        <v>24</v>
      </c>
      <c r="E1185" t="s">
        <v>29</v>
      </c>
      <c r="F1185" t="s">
        <v>39</v>
      </c>
      <c r="G1185">
        <v>17</v>
      </c>
      <c r="H1185" t="s">
        <v>9769</v>
      </c>
      <c r="I1185" t="s">
        <v>31</v>
      </c>
      <c r="J1185">
        <v>2</v>
      </c>
      <c r="K1185" t="s">
        <v>40</v>
      </c>
      <c r="L1185" t="s">
        <v>60</v>
      </c>
      <c r="M1185" t="s">
        <v>34</v>
      </c>
      <c r="N1185" s="2">
        <v>63234</v>
      </c>
      <c r="O1185">
        <v>1</v>
      </c>
      <c r="P1185" t="s">
        <v>35</v>
      </c>
      <c r="Q1185" s="1">
        <v>43838</v>
      </c>
      <c r="R1185" t="s">
        <v>35</v>
      </c>
      <c r="S1185">
        <v>2</v>
      </c>
      <c r="T1185">
        <v>1</v>
      </c>
      <c r="U1185">
        <v>2</v>
      </c>
      <c r="V1185">
        <v>2</v>
      </c>
    </row>
    <row r="1186" spans="1:22" x14ac:dyDescent="0.25">
      <c r="A1186" t="s">
        <v>1284</v>
      </c>
      <c r="B1186" t="s">
        <v>9479</v>
      </c>
      <c r="C1186" t="s">
        <v>49</v>
      </c>
      <c r="D1186">
        <v>36</v>
      </c>
      <c r="E1186" t="s">
        <v>29</v>
      </c>
      <c r="F1186" t="s">
        <v>30</v>
      </c>
      <c r="G1186">
        <v>2</v>
      </c>
      <c r="H1186" t="s">
        <v>9769</v>
      </c>
      <c r="I1186" t="s">
        <v>31</v>
      </c>
      <c r="J1186">
        <v>2</v>
      </c>
      <c r="K1186" t="s">
        <v>44</v>
      </c>
      <c r="L1186" t="s">
        <v>116</v>
      </c>
      <c r="M1186" t="s">
        <v>97</v>
      </c>
      <c r="N1186" s="2">
        <v>247730</v>
      </c>
      <c r="O1186">
        <v>1</v>
      </c>
      <c r="P1186" t="s">
        <v>47</v>
      </c>
      <c r="Q1186" s="1">
        <v>43915</v>
      </c>
      <c r="R1186" t="s">
        <v>35</v>
      </c>
      <c r="S1186">
        <v>2</v>
      </c>
      <c r="T1186">
        <v>2</v>
      </c>
      <c r="U1186">
        <v>2</v>
      </c>
      <c r="V1186">
        <v>0</v>
      </c>
    </row>
    <row r="1187" spans="1:22" x14ac:dyDescent="0.25">
      <c r="A1187" t="s">
        <v>699</v>
      </c>
      <c r="B1187" t="s">
        <v>9480</v>
      </c>
      <c r="C1187" t="s">
        <v>28</v>
      </c>
      <c r="D1187">
        <v>40</v>
      </c>
      <c r="E1187" t="s">
        <v>55</v>
      </c>
      <c r="F1187" t="s">
        <v>30</v>
      </c>
      <c r="G1187">
        <v>15</v>
      </c>
      <c r="H1187" t="s">
        <v>8292</v>
      </c>
      <c r="I1187" t="s">
        <v>31</v>
      </c>
      <c r="J1187">
        <v>1</v>
      </c>
      <c r="K1187" t="s">
        <v>32</v>
      </c>
      <c r="L1187" t="s">
        <v>86</v>
      </c>
      <c r="M1187" t="s">
        <v>50</v>
      </c>
      <c r="N1187" s="2">
        <v>465219</v>
      </c>
      <c r="O1187">
        <v>0</v>
      </c>
      <c r="P1187" t="s">
        <v>35</v>
      </c>
      <c r="Q1187" s="1">
        <v>44060</v>
      </c>
      <c r="R1187" t="s">
        <v>35</v>
      </c>
      <c r="S1187">
        <v>2</v>
      </c>
      <c r="T1187">
        <v>2</v>
      </c>
      <c r="U1187">
        <v>2</v>
      </c>
      <c r="V1187">
        <v>0</v>
      </c>
    </row>
    <row r="1188" spans="1:22" x14ac:dyDescent="0.25">
      <c r="A1188" t="s">
        <v>490</v>
      </c>
      <c r="B1188" t="s">
        <v>9481</v>
      </c>
      <c r="C1188" t="s">
        <v>28</v>
      </c>
      <c r="D1188">
        <v>21</v>
      </c>
      <c r="E1188" t="s">
        <v>29</v>
      </c>
      <c r="F1188" t="s">
        <v>30</v>
      </c>
      <c r="G1188">
        <v>5</v>
      </c>
      <c r="H1188" t="s">
        <v>8292</v>
      </c>
      <c r="I1188" t="s">
        <v>31</v>
      </c>
      <c r="J1188">
        <v>3</v>
      </c>
      <c r="K1188" t="s">
        <v>44</v>
      </c>
      <c r="L1188" t="s">
        <v>33</v>
      </c>
      <c r="M1188" t="s">
        <v>34</v>
      </c>
      <c r="N1188" s="2">
        <v>25060</v>
      </c>
      <c r="O1188">
        <v>1</v>
      </c>
      <c r="P1188" t="s">
        <v>35</v>
      </c>
      <c r="Q1188" s="1">
        <v>44277</v>
      </c>
      <c r="R1188" t="s">
        <v>35</v>
      </c>
      <c r="S1188">
        <v>1</v>
      </c>
      <c r="T1188">
        <v>1</v>
      </c>
      <c r="U1188">
        <v>1</v>
      </c>
      <c r="V1188">
        <v>1</v>
      </c>
    </row>
    <row r="1189" spans="1:22" x14ac:dyDescent="0.25">
      <c r="A1189" t="s">
        <v>232</v>
      </c>
      <c r="B1189" t="s">
        <v>9482</v>
      </c>
      <c r="C1189" t="s">
        <v>28</v>
      </c>
      <c r="D1189">
        <v>21</v>
      </c>
      <c r="E1189" t="s">
        <v>29</v>
      </c>
      <c r="F1189" t="s">
        <v>30</v>
      </c>
      <c r="G1189">
        <v>4</v>
      </c>
      <c r="H1189" t="s">
        <v>8291</v>
      </c>
      <c r="I1189" t="s">
        <v>31</v>
      </c>
      <c r="J1189">
        <v>2</v>
      </c>
      <c r="K1189" t="s">
        <v>44</v>
      </c>
      <c r="L1189" t="s">
        <v>33</v>
      </c>
      <c r="M1189" t="s">
        <v>34</v>
      </c>
      <c r="N1189" s="2">
        <v>21158</v>
      </c>
      <c r="O1189">
        <v>0</v>
      </c>
      <c r="P1189" t="s">
        <v>47</v>
      </c>
      <c r="Q1189" s="1">
        <v>44008</v>
      </c>
      <c r="R1189" t="s">
        <v>35</v>
      </c>
      <c r="S1189">
        <v>2</v>
      </c>
      <c r="T1189">
        <v>1</v>
      </c>
      <c r="U1189">
        <v>1</v>
      </c>
      <c r="V1189">
        <v>0</v>
      </c>
    </row>
    <row r="1190" spans="1:22" x14ac:dyDescent="0.25">
      <c r="A1190" t="s">
        <v>635</v>
      </c>
      <c r="B1190" t="s">
        <v>9483</v>
      </c>
      <c r="C1190" t="s">
        <v>49</v>
      </c>
      <c r="D1190">
        <v>20</v>
      </c>
      <c r="E1190" t="s">
        <v>29</v>
      </c>
      <c r="F1190" t="s">
        <v>30</v>
      </c>
      <c r="G1190">
        <v>24</v>
      </c>
      <c r="H1190" t="s">
        <v>8292</v>
      </c>
      <c r="I1190" t="s">
        <v>31</v>
      </c>
      <c r="J1190">
        <v>2</v>
      </c>
      <c r="K1190" t="s">
        <v>52</v>
      </c>
      <c r="L1190" t="s">
        <v>53</v>
      </c>
      <c r="M1190" t="s">
        <v>50</v>
      </c>
      <c r="N1190" s="2">
        <v>38138</v>
      </c>
      <c r="O1190">
        <v>0</v>
      </c>
      <c r="P1190" t="s">
        <v>35</v>
      </c>
      <c r="Q1190" s="1">
        <v>44072</v>
      </c>
      <c r="R1190" t="s">
        <v>35</v>
      </c>
      <c r="S1190">
        <v>2</v>
      </c>
      <c r="T1190">
        <v>2</v>
      </c>
      <c r="U1190">
        <v>2</v>
      </c>
      <c r="V1190">
        <v>1</v>
      </c>
    </row>
    <row r="1191" spans="1:22" x14ac:dyDescent="0.25">
      <c r="A1191" t="s">
        <v>682</v>
      </c>
      <c r="B1191" t="s">
        <v>9484</v>
      </c>
      <c r="C1191" t="s">
        <v>28</v>
      </c>
      <c r="D1191">
        <v>40</v>
      </c>
      <c r="E1191" t="s">
        <v>38</v>
      </c>
      <c r="F1191" t="s">
        <v>30</v>
      </c>
      <c r="G1191">
        <v>1</v>
      </c>
      <c r="H1191" t="s">
        <v>8291</v>
      </c>
      <c r="I1191" t="s">
        <v>31</v>
      </c>
      <c r="J1191">
        <v>4</v>
      </c>
      <c r="K1191" t="s">
        <v>32</v>
      </c>
      <c r="L1191" t="s">
        <v>116</v>
      </c>
      <c r="M1191" t="s">
        <v>97</v>
      </c>
      <c r="N1191" s="2">
        <v>314668</v>
      </c>
      <c r="O1191">
        <v>1</v>
      </c>
      <c r="P1191" t="s">
        <v>35</v>
      </c>
      <c r="Q1191" s="1">
        <v>43913</v>
      </c>
      <c r="R1191" t="s">
        <v>35</v>
      </c>
      <c r="S1191">
        <v>2</v>
      </c>
      <c r="T1191">
        <v>0</v>
      </c>
      <c r="U1191">
        <v>2</v>
      </c>
      <c r="V1191">
        <v>2</v>
      </c>
    </row>
    <row r="1192" spans="1:22" x14ac:dyDescent="0.25">
      <c r="A1192" t="s">
        <v>937</v>
      </c>
      <c r="B1192" t="s">
        <v>9485</v>
      </c>
      <c r="C1192" t="s">
        <v>196</v>
      </c>
      <c r="D1192">
        <v>23</v>
      </c>
      <c r="E1192" t="s">
        <v>29</v>
      </c>
      <c r="F1192" t="s">
        <v>30</v>
      </c>
      <c r="G1192">
        <v>25</v>
      </c>
      <c r="H1192" t="s">
        <v>9769</v>
      </c>
      <c r="I1192" t="s">
        <v>31</v>
      </c>
      <c r="J1192">
        <v>4</v>
      </c>
      <c r="K1192" t="s">
        <v>32</v>
      </c>
      <c r="L1192" t="s">
        <v>45</v>
      </c>
      <c r="M1192" t="s">
        <v>34</v>
      </c>
      <c r="N1192" s="2">
        <v>57285</v>
      </c>
      <c r="O1192">
        <v>0</v>
      </c>
      <c r="P1192" t="s">
        <v>35</v>
      </c>
      <c r="Q1192" s="1">
        <v>43874</v>
      </c>
      <c r="R1192" t="s">
        <v>35</v>
      </c>
      <c r="S1192">
        <v>2</v>
      </c>
      <c r="T1192">
        <v>2</v>
      </c>
      <c r="U1192">
        <v>2</v>
      </c>
      <c r="V1192">
        <v>0</v>
      </c>
    </row>
    <row r="1193" spans="1:22" x14ac:dyDescent="0.25">
      <c r="A1193" t="s">
        <v>958</v>
      </c>
      <c r="B1193" t="s">
        <v>9486</v>
      </c>
      <c r="C1193" t="s">
        <v>28</v>
      </c>
      <c r="D1193">
        <v>23</v>
      </c>
      <c r="E1193" t="s">
        <v>29</v>
      </c>
      <c r="F1193" t="s">
        <v>30</v>
      </c>
      <c r="G1193">
        <v>37</v>
      </c>
      <c r="H1193" t="s">
        <v>8291</v>
      </c>
      <c r="I1193" t="s">
        <v>31</v>
      </c>
      <c r="J1193">
        <v>4</v>
      </c>
      <c r="K1193" t="s">
        <v>32</v>
      </c>
      <c r="L1193" t="s">
        <v>53</v>
      </c>
      <c r="M1193" t="s">
        <v>34</v>
      </c>
      <c r="N1193" s="2">
        <v>26406</v>
      </c>
      <c r="O1193">
        <v>3</v>
      </c>
      <c r="P1193" t="s">
        <v>35</v>
      </c>
      <c r="Q1193" s="1">
        <v>43847</v>
      </c>
      <c r="R1193" t="s">
        <v>35</v>
      </c>
      <c r="S1193">
        <v>2</v>
      </c>
      <c r="T1193">
        <v>0</v>
      </c>
      <c r="U1193">
        <v>1</v>
      </c>
      <c r="V1193">
        <v>0</v>
      </c>
    </row>
    <row r="1194" spans="1:22" x14ac:dyDescent="0.25">
      <c r="A1194" t="s">
        <v>782</v>
      </c>
      <c r="B1194" t="s">
        <v>9487</v>
      </c>
      <c r="C1194" t="s">
        <v>28</v>
      </c>
      <c r="D1194">
        <v>22</v>
      </c>
      <c r="E1194" t="s">
        <v>29</v>
      </c>
      <c r="F1194" t="s">
        <v>30</v>
      </c>
      <c r="G1194">
        <v>40</v>
      </c>
      <c r="H1194" t="s">
        <v>8292</v>
      </c>
      <c r="I1194" t="s">
        <v>31</v>
      </c>
      <c r="J1194">
        <v>3</v>
      </c>
      <c r="K1194" t="s">
        <v>32</v>
      </c>
      <c r="L1194" t="s">
        <v>81</v>
      </c>
      <c r="M1194" t="s">
        <v>34</v>
      </c>
      <c r="N1194" s="2">
        <v>54114</v>
      </c>
      <c r="O1194">
        <v>1</v>
      </c>
      <c r="P1194" t="s">
        <v>47</v>
      </c>
      <c r="Q1194" s="1">
        <v>44153</v>
      </c>
      <c r="R1194" t="s">
        <v>35</v>
      </c>
      <c r="S1194">
        <v>2</v>
      </c>
      <c r="T1194">
        <v>0</v>
      </c>
      <c r="U1194">
        <v>1</v>
      </c>
      <c r="V1194">
        <v>1</v>
      </c>
    </row>
    <row r="1195" spans="1:22" x14ac:dyDescent="0.25">
      <c r="A1195" t="s">
        <v>779</v>
      </c>
      <c r="B1195" t="s">
        <v>9488</v>
      </c>
      <c r="C1195" t="s">
        <v>28</v>
      </c>
      <c r="D1195">
        <v>31</v>
      </c>
      <c r="E1195" t="s">
        <v>55</v>
      </c>
      <c r="F1195" t="s">
        <v>39</v>
      </c>
      <c r="G1195">
        <v>6</v>
      </c>
      <c r="H1195" t="s">
        <v>8292</v>
      </c>
      <c r="I1195" t="s">
        <v>31</v>
      </c>
      <c r="J1195">
        <v>4</v>
      </c>
      <c r="K1195" t="s">
        <v>40</v>
      </c>
      <c r="L1195" t="s">
        <v>93</v>
      </c>
      <c r="M1195" t="s">
        <v>50</v>
      </c>
      <c r="N1195" s="2">
        <v>321244</v>
      </c>
      <c r="O1195">
        <v>0</v>
      </c>
      <c r="P1195" t="s">
        <v>47</v>
      </c>
      <c r="Q1195" s="1">
        <v>43906</v>
      </c>
      <c r="R1195" t="s">
        <v>35</v>
      </c>
      <c r="S1195">
        <v>2</v>
      </c>
      <c r="T1195">
        <v>2</v>
      </c>
      <c r="U1195">
        <v>2</v>
      </c>
      <c r="V1195">
        <v>0</v>
      </c>
    </row>
    <row r="1196" spans="1:22" x14ac:dyDescent="0.25">
      <c r="A1196" t="s">
        <v>350</v>
      </c>
      <c r="B1196" t="s">
        <v>9489</v>
      </c>
      <c r="C1196" t="s">
        <v>28</v>
      </c>
      <c r="D1196">
        <v>22</v>
      </c>
      <c r="E1196" t="s">
        <v>29</v>
      </c>
      <c r="F1196" t="s">
        <v>30</v>
      </c>
      <c r="G1196">
        <v>20</v>
      </c>
      <c r="H1196" t="s">
        <v>9769</v>
      </c>
      <c r="I1196" t="s">
        <v>31</v>
      </c>
      <c r="J1196">
        <v>2</v>
      </c>
      <c r="K1196" t="s">
        <v>32</v>
      </c>
      <c r="L1196" t="s">
        <v>81</v>
      </c>
      <c r="M1196" t="s">
        <v>34</v>
      </c>
      <c r="N1196" s="2">
        <v>54899</v>
      </c>
      <c r="O1196">
        <v>1</v>
      </c>
      <c r="P1196" t="s">
        <v>47</v>
      </c>
      <c r="Q1196" s="1">
        <v>44183</v>
      </c>
      <c r="R1196" t="s">
        <v>35</v>
      </c>
      <c r="S1196">
        <v>2</v>
      </c>
      <c r="T1196">
        <v>0</v>
      </c>
      <c r="U1196">
        <v>1</v>
      </c>
      <c r="V1196">
        <v>0</v>
      </c>
    </row>
    <row r="1197" spans="1:22" x14ac:dyDescent="0.25">
      <c r="A1197" t="s">
        <v>1480</v>
      </c>
      <c r="B1197" t="s">
        <v>9490</v>
      </c>
      <c r="C1197" t="s">
        <v>49</v>
      </c>
      <c r="D1197">
        <v>22</v>
      </c>
      <c r="E1197" t="s">
        <v>29</v>
      </c>
      <c r="F1197" t="s">
        <v>39</v>
      </c>
      <c r="G1197">
        <v>16</v>
      </c>
      <c r="H1197" t="s">
        <v>8291</v>
      </c>
      <c r="I1197" t="s">
        <v>31</v>
      </c>
      <c r="J1197">
        <v>3</v>
      </c>
      <c r="K1197" t="s">
        <v>40</v>
      </c>
      <c r="L1197" t="s">
        <v>41</v>
      </c>
      <c r="M1197" t="s">
        <v>50</v>
      </c>
      <c r="N1197" s="2">
        <v>70202</v>
      </c>
      <c r="O1197">
        <v>0</v>
      </c>
      <c r="P1197" t="s">
        <v>35</v>
      </c>
      <c r="Q1197" s="1">
        <v>44294</v>
      </c>
      <c r="R1197" t="s">
        <v>35</v>
      </c>
      <c r="S1197">
        <v>1</v>
      </c>
      <c r="T1197">
        <v>0</v>
      </c>
      <c r="U1197">
        <v>0</v>
      </c>
      <c r="V1197">
        <v>0</v>
      </c>
    </row>
    <row r="1198" spans="1:22" x14ac:dyDescent="0.25">
      <c r="A1198" t="s">
        <v>1509</v>
      </c>
      <c r="B1198" t="s">
        <v>9491</v>
      </c>
      <c r="C1198" t="s">
        <v>49</v>
      </c>
      <c r="D1198">
        <v>23</v>
      </c>
      <c r="E1198" t="s">
        <v>29</v>
      </c>
      <c r="F1198" t="s">
        <v>30</v>
      </c>
      <c r="G1198">
        <v>12</v>
      </c>
      <c r="H1198" t="s">
        <v>8292</v>
      </c>
      <c r="I1198" t="s">
        <v>31</v>
      </c>
      <c r="J1198">
        <v>3</v>
      </c>
      <c r="K1198" t="s">
        <v>44</v>
      </c>
      <c r="L1198" t="s">
        <v>53</v>
      </c>
      <c r="M1198" t="s">
        <v>34</v>
      </c>
      <c r="N1198" s="2">
        <v>27347</v>
      </c>
      <c r="O1198">
        <v>1</v>
      </c>
      <c r="P1198" t="s">
        <v>35</v>
      </c>
      <c r="Q1198" s="1">
        <v>43868</v>
      </c>
      <c r="R1198" t="s">
        <v>35</v>
      </c>
      <c r="S1198">
        <v>2</v>
      </c>
      <c r="T1198">
        <v>0</v>
      </c>
      <c r="U1198">
        <v>0</v>
      </c>
      <c r="V1198">
        <v>0</v>
      </c>
    </row>
    <row r="1199" spans="1:22" x14ac:dyDescent="0.25">
      <c r="A1199" t="s">
        <v>639</v>
      </c>
      <c r="B1199" t="s">
        <v>9492</v>
      </c>
      <c r="C1199" t="s">
        <v>49</v>
      </c>
      <c r="D1199">
        <v>23</v>
      </c>
      <c r="E1199" t="s">
        <v>29</v>
      </c>
      <c r="F1199" t="s">
        <v>30</v>
      </c>
      <c r="G1199">
        <v>40</v>
      </c>
      <c r="H1199" t="s">
        <v>8291</v>
      </c>
      <c r="I1199" t="s">
        <v>31</v>
      </c>
      <c r="J1199">
        <v>3</v>
      </c>
      <c r="K1199" t="s">
        <v>44</v>
      </c>
      <c r="L1199" t="s">
        <v>53</v>
      </c>
      <c r="M1199" t="s">
        <v>50</v>
      </c>
      <c r="N1199" s="2">
        <v>23632</v>
      </c>
      <c r="O1199">
        <v>0</v>
      </c>
      <c r="P1199" t="s">
        <v>35</v>
      </c>
      <c r="Q1199" s="1">
        <v>44067</v>
      </c>
      <c r="R1199" t="s">
        <v>35</v>
      </c>
      <c r="S1199">
        <v>2</v>
      </c>
      <c r="T1199">
        <v>2</v>
      </c>
      <c r="U1199">
        <v>2</v>
      </c>
      <c r="V1199">
        <v>0</v>
      </c>
    </row>
    <row r="1200" spans="1:22" x14ac:dyDescent="0.25">
      <c r="A1200" t="s">
        <v>417</v>
      </c>
      <c r="B1200" t="s">
        <v>9493</v>
      </c>
      <c r="C1200" t="s">
        <v>28</v>
      </c>
      <c r="D1200">
        <v>23</v>
      </c>
      <c r="E1200" t="s">
        <v>29</v>
      </c>
      <c r="F1200" t="s">
        <v>39</v>
      </c>
      <c r="G1200">
        <v>9</v>
      </c>
      <c r="H1200" t="s">
        <v>8292</v>
      </c>
      <c r="I1200" t="s">
        <v>31</v>
      </c>
      <c r="J1200">
        <v>2</v>
      </c>
      <c r="K1200" t="s">
        <v>40</v>
      </c>
      <c r="L1200" t="s">
        <v>60</v>
      </c>
      <c r="M1200" t="s">
        <v>34</v>
      </c>
      <c r="N1200" s="2">
        <v>33750</v>
      </c>
      <c r="O1200">
        <v>1</v>
      </c>
      <c r="P1200" t="s">
        <v>35</v>
      </c>
      <c r="Q1200" s="1">
        <v>44022</v>
      </c>
      <c r="R1200" t="s">
        <v>35</v>
      </c>
      <c r="S1200">
        <v>2</v>
      </c>
      <c r="T1200">
        <v>0</v>
      </c>
      <c r="U1200">
        <v>2</v>
      </c>
      <c r="V1200">
        <v>0</v>
      </c>
    </row>
    <row r="1201" spans="1:22" x14ac:dyDescent="0.25">
      <c r="A1201" t="s">
        <v>906</v>
      </c>
      <c r="B1201" t="s">
        <v>9494</v>
      </c>
      <c r="C1201" t="s">
        <v>28</v>
      </c>
      <c r="D1201">
        <v>21</v>
      </c>
      <c r="E1201" t="s">
        <v>29</v>
      </c>
      <c r="F1201" t="s">
        <v>30</v>
      </c>
      <c r="G1201">
        <v>24</v>
      </c>
      <c r="H1201" t="s">
        <v>8292</v>
      </c>
      <c r="I1201" t="s">
        <v>31</v>
      </c>
      <c r="J1201">
        <v>3</v>
      </c>
      <c r="K1201" t="s">
        <v>32</v>
      </c>
      <c r="L1201" t="s">
        <v>45</v>
      </c>
      <c r="M1201" t="s">
        <v>97</v>
      </c>
      <c r="N1201" s="2">
        <v>75816</v>
      </c>
      <c r="O1201">
        <v>1</v>
      </c>
      <c r="P1201" t="s">
        <v>35</v>
      </c>
      <c r="Q1201" s="1">
        <v>44150</v>
      </c>
      <c r="R1201" t="s">
        <v>35</v>
      </c>
      <c r="S1201">
        <v>2</v>
      </c>
      <c r="T1201">
        <v>1</v>
      </c>
      <c r="U1201">
        <v>1</v>
      </c>
      <c r="V1201">
        <v>0</v>
      </c>
    </row>
    <row r="1202" spans="1:22" x14ac:dyDescent="0.25">
      <c r="A1202" t="s">
        <v>1214</v>
      </c>
      <c r="B1202" t="s">
        <v>9495</v>
      </c>
      <c r="C1202" t="s">
        <v>28</v>
      </c>
      <c r="D1202">
        <v>21</v>
      </c>
      <c r="E1202" t="s">
        <v>29</v>
      </c>
      <c r="F1202" t="s">
        <v>30</v>
      </c>
      <c r="G1202">
        <v>22</v>
      </c>
      <c r="H1202" t="s">
        <v>8292</v>
      </c>
      <c r="I1202" t="s">
        <v>31</v>
      </c>
      <c r="J1202">
        <v>2</v>
      </c>
      <c r="K1202" t="s">
        <v>44</v>
      </c>
      <c r="L1202" t="s">
        <v>33</v>
      </c>
      <c r="M1202" t="s">
        <v>97</v>
      </c>
      <c r="N1202" s="2">
        <v>73075</v>
      </c>
      <c r="O1202">
        <v>2</v>
      </c>
      <c r="P1202" t="s">
        <v>35</v>
      </c>
      <c r="Q1202" s="1">
        <v>44188</v>
      </c>
      <c r="R1202" t="s">
        <v>35</v>
      </c>
      <c r="S1202">
        <v>2</v>
      </c>
      <c r="T1202">
        <v>1</v>
      </c>
      <c r="U1202">
        <v>1</v>
      </c>
      <c r="V1202">
        <v>1</v>
      </c>
    </row>
    <row r="1203" spans="1:22" x14ac:dyDescent="0.25">
      <c r="A1203" t="s">
        <v>978</v>
      </c>
      <c r="B1203" t="s">
        <v>9496</v>
      </c>
      <c r="C1203" t="s">
        <v>49</v>
      </c>
      <c r="D1203">
        <v>32</v>
      </c>
      <c r="E1203" t="s">
        <v>29</v>
      </c>
      <c r="F1203" t="s">
        <v>39</v>
      </c>
      <c r="G1203">
        <v>38</v>
      </c>
      <c r="H1203" t="s">
        <v>8291</v>
      </c>
      <c r="I1203" t="s">
        <v>31</v>
      </c>
      <c r="J1203">
        <v>4</v>
      </c>
      <c r="K1203" t="s">
        <v>40</v>
      </c>
      <c r="L1203" t="s">
        <v>41</v>
      </c>
      <c r="M1203" t="s">
        <v>50</v>
      </c>
      <c r="N1203" s="2">
        <v>105091</v>
      </c>
      <c r="O1203">
        <v>0</v>
      </c>
      <c r="P1203" t="s">
        <v>35</v>
      </c>
      <c r="Q1203" s="1">
        <v>43968</v>
      </c>
      <c r="R1203" t="s">
        <v>35</v>
      </c>
      <c r="S1203">
        <v>2</v>
      </c>
      <c r="T1203">
        <v>0</v>
      </c>
      <c r="U1203">
        <v>0</v>
      </c>
      <c r="V1203">
        <v>1</v>
      </c>
    </row>
    <row r="1204" spans="1:22" x14ac:dyDescent="0.25">
      <c r="A1204" t="s">
        <v>1150</v>
      </c>
      <c r="B1204" t="s">
        <v>9497</v>
      </c>
      <c r="C1204" t="s">
        <v>28</v>
      </c>
      <c r="D1204">
        <v>23</v>
      </c>
      <c r="E1204" t="s">
        <v>29</v>
      </c>
      <c r="F1204" t="s">
        <v>30</v>
      </c>
      <c r="G1204">
        <v>42</v>
      </c>
      <c r="H1204" t="s">
        <v>8291</v>
      </c>
      <c r="I1204" t="s">
        <v>31</v>
      </c>
      <c r="J1204">
        <v>4</v>
      </c>
      <c r="K1204" t="s">
        <v>44</v>
      </c>
      <c r="L1204" t="s">
        <v>33</v>
      </c>
      <c r="M1204" t="s">
        <v>50</v>
      </c>
      <c r="N1204" s="2">
        <v>28824</v>
      </c>
      <c r="O1204">
        <v>0</v>
      </c>
      <c r="P1204" t="s">
        <v>47</v>
      </c>
      <c r="Q1204" s="1">
        <v>44016</v>
      </c>
      <c r="R1204" t="s">
        <v>35</v>
      </c>
      <c r="S1204">
        <v>2</v>
      </c>
      <c r="T1204">
        <v>2</v>
      </c>
      <c r="U1204">
        <v>2</v>
      </c>
      <c r="V1204">
        <v>1</v>
      </c>
    </row>
    <row r="1205" spans="1:22" x14ac:dyDescent="0.25">
      <c r="A1205" t="s">
        <v>970</v>
      </c>
      <c r="B1205" t="s">
        <v>9498</v>
      </c>
      <c r="C1205" t="s">
        <v>28</v>
      </c>
      <c r="D1205">
        <v>27</v>
      </c>
      <c r="E1205" t="s">
        <v>29</v>
      </c>
      <c r="F1205" t="s">
        <v>39</v>
      </c>
      <c r="G1205">
        <v>17</v>
      </c>
      <c r="H1205" t="s">
        <v>8291</v>
      </c>
      <c r="I1205" t="s">
        <v>31</v>
      </c>
      <c r="J1205">
        <v>5</v>
      </c>
      <c r="K1205" t="s">
        <v>69</v>
      </c>
      <c r="L1205" t="s">
        <v>41</v>
      </c>
      <c r="M1205" t="s">
        <v>34</v>
      </c>
      <c r="N1205" s="2">
        <v>81294</v>
      </c>
      <c r="O1205">
        <v>1</v>
      </c>
      <c r="P1205" t="s">
        <v>35</v>
      </c>
      <c r="Q1205" s="1">
        <v>43885</v>
      </c>
      <c r="R1205" t="s">
        <v>35</v>
      </c>
      <c r="S1205">
        <v>2</v>
      </c>
      <c r="T1205">
        <v>2</v>
      </c>
      <c r="U1205">
        <v>2</v>
      </c>
      <c r="V1205">
        <v>2</v>
      </c>
    </row>
    <row r="1206" spans="1:22" x14ac:dyDescent="0.25">
      <c r="A1206" t="s">
        <v>1411</v>
      </c>
      <c r="B1206" t="s">
        <v>9499</v>
      </c>
      <c r="C1206" t="s">
        <v>28</v>
      </c>
      <c r="D1206">
        <v>20</v>
      </c>
      <c r="E1206" t="s">
        <v>29</v>
      </c>
      <c r="F1206" t="s">
        <v>30</v>
      </c>
      <c r="G1206">
        <v>37</v>
      </c>
      <c r="H1206" t="s">
        <v>8291</v>
      </c>
      <c r="I1206" t="s">
        <v>31</v>
      </c>
      <c r="J1206">
        <v>4</v>
      </c>
      <c r="K1206" t="s">
        <v>44</v>
      </c>
      <c r="L1206" t="s">
        <v>53</v>
      </c>
      <c r="M1206" t="s">
        <v>34</v>
      </c>
      <c r="N1206" s="2">
        <v>35654</v>
      </c>
      <c r="O1206">
        <v>2</v>
      </c>
      <c r="P1206" t="s">
        <v>35</v>
      </c>
      <c r="Q1206" s="1">
        <v>43888</v>
      </c>
      <c r="R1206" t="s">
        <v>35</v>
      </c>
      <c r="S1206">
        <v>2</v>
      </c>
      <c r="T1206">
        <v>2</v>
      </c>
      <c r="U1206">
        <v>2</v>
      </c>
      <c r="V1206">
        <v>1</v>
      </c>
    </row>
    <row r="1207" spans="1:22" x14ac:dyDescent="0.25">
      <c r="A1207" t="s">
        <v>479</v>
      </c>
      <c r="B1207" t="s">
        <v>9500</v>
      </c>
      <c r="C1207" t="s">
        <v>49</v>
      </c>
      <c r="D1207">
        <v>19</v>
      </c>
      <c r="E1207" t="s">
        <v>29</v>
      </c>
      <c r="F1207" t="s">
        <v>30</v>
      </c>
      <c r="G1207">
        <v>44</v>
      </c>
      <c r="H1207" t="s">
        <v>8291</v>
      </c>
      <c r="I1207" t="s">
        <v>31</v>
      </c>
      <c r="J1207">
        <v>4</v>
      </c>
      <c r="K1207" t="s">
        <v>44</v>
      </c>
      <c r="L1207" t="s">
        <v>45</v>
      </c>
      <c r="M1207" t="s">
        <v>50</v>
      </c>
      <c r="N1207" s="2">
        <v>42900</v>
      </c>
      <c r="O1207">
        <v>2</v>
      </c>
      <c r="P1207" t="s">
        <v>47</v>
      </c>
      <c r="Q1207" s="1">
        <v>44255</v>
      </c>
      <c r="R1207" t="s">
        <v>35</v>
      </c>
      <c r="S1207">
        <v>1</v>
      </c>
      <c r="T1207">
        <v>0</v>
      </c>
      <c r="U1207">
        <v>1</v>
      </c>
      <c r="V1207">
        <v>0</v>
      </c>
    </row>
    <row r="1208" spans="1:22" x14ac:dyDescent="0.25">
      <c r="A1208" t="s">
        <v>801</v>
      </c>
      <c r="B1208" t="s">
        <v>9501</v>
      </c>
      <c r="C1208" t="s">
        <v>28</v>
      </c>
      <c r="D1208">
        <v>32</v>
      </c>
      <c r="E1208" t="s">
        <v>29</v>
      </c>
      <c r="F1208" t="s">
        <v>30</v>
      </c>
      <c r="G1208">
        <v>34</v>
      </c>
      <c r="H1208" t="s">
        <v>8291</v>
      </c>
      <c r="I1208" t="s">
        <v>31</v>
      </c>
      <c r="J1208">
        <v>4</v>
      </c>
      <c r="K1208" t="s">
        <v>32</v>
      </c>
      <c r="L1208" t="s">
        <v>33</v>
      </c>
      <c r="M1208" t="s">
        <v>50</v>
      </c>
      <c r="N1208" s="2">
        <v>439641</v>
      </c>
      <c r="O1208">
        <v>0</v>
      </c>
      <c r="P1208" t="s">
        <v>35</v>
      </c>
      <c r="Q1208" s="1">
        <v>44247</v>
      </c>
      <c r="R1208" t="s">
        <v>35</v>
      </c>
      <c r="S1208">
        <v>1</v>
      </c>
      <c r="T1208">
        <v>0</v>
      </c>
      <c r="U1208">
        <v>1</v>
      </c>
      <c r="V1208">
        <v>1</v>
      </c>
    </row>
    <row r="1209" spans="1:22" x14ac:dyDescent="0.25">
      <c r="A1209" t="s">
        <v>1314</v>
      </c>
      <c r="B1209" t="s">
        <v>9502</v>
      </c>
      <c r="C1209" t="s">
        <v>28</v>
      </c>
      <c r="D1209">
        <v>20</v>
      </c>
      <c r="E1209" t="s">
        <v>29</v>
      </c>
      <c r="F1209" t="s">
        <v>30</v>
      </c>
      <c r="G1209">
        <v>23</v>
      </c>
      <c r="H1209" t="s">
        <v>8291</v>
      </c>
      <c r="I1209" t="s">
        <v>31</v>
      </c>
      <c r="J1209">
        <v>1</v>
      </c>
      <c r="K1209" t="s">
        <v>44</v>
      </c>
      <c r="L1209" t="s">
        <v>33</v>
      </c>
      <c r="M1209" t="s">
        <v>34</v>
      </c>
      <c r="N1209" s="2">
        <v>26752</v>
      </c>
      <c r="O1209">
        <v>0</v>
      </c>
      <c r="P1209" t="s">
        <v>47</v>
      </c>
      <c r="Q1209" s="1">
        <v>43858</v>
      </c>
      <c r="R1209" t="s">
        <v>35</v>
      </c>
      <c r="S1209">
        <v>2</v>
      </c>
      <c r="T1209">
        <v>0</v>
      </c>
      <c r="U1209">
        <v>1</v>
      </c>
      <c r="V1209">
        <v>1</v>
      </c>
    </row>
    <row r="1210" spans="1:22" x14ac:dyDescent="0.25">
      <c r="A1210" t="s">
        <v>395</v>
      </c>
      <c r="B1210" t="s">
        <v>9503</v>
      </c>
      <c r="C1210" t="s">
        <v>49</v>
      </c>
      <c r="D1210">
        <v>22</v>
      </c>
      <c r="E1210" t="s">
        <v>29</v>
      </c>
      <c r="F1210" t="s">
        <v>30</v>
      </c>
      <c r="G1210">
        <v>6</v>
      </c>
      <c r="H1210" t="s">
        <v>8291</v>
      </c>
      <c r="I1210" t="s">
        <v>31</v>
      </c>
      <c r="J1210">
        <v>2</v>
      </c>
      <c r="K1210" t="s">
        <v>32</v>
      </c>
      <c r="L1210" t="s">
        <v>81</v>
      </c>
      <c r="M1210" t="s">
        <v>50</v>
      </c>
      <c r="N1210" s="2">
        <v>70766</v>
      </c>
      <c r="O1210">
        <v>0</v>
      </c>
      <c r="P1210" t="s">
        <v>35</v>
      </c>
      <c r="Q1210" s="1">
        <v>43876</v>
      </c>
      <c r="R1210" t="s">
        <v>35</v>
      </c>
      <c r="S1210">
        <v>2</v>
      </c>
      <c r="T1210">
        <v>0</v>
      </c>
      <c r="U1210">
        <v>2</v>
      </c>
      <c r="V1210">
        <v>1</v>
      </c>
    </row>
    <row r="1211" spans="1:22" x14ac:dyDescent="0.25">
      <c r="A1211" t="s">
        <v>746</v>
      </c>
      <c r="B1211" t="s">
        <v>9504</v>
      </c>
      <c r="C1211" t="s">
        <v>28</v>
      </c>
      <c r="D1211">
        <v>35</v>
      </c>
      <c r="E1211" t="s">
        <v>29</v>
      </c>
      <c r="F1211" t="s">
        <v>30</v>
      </c>
      <c r="G1211">
        <v>19</v>
      </c>
      <c r="H1211" t="s">
        <v>8292</v>
      </c>
      <c r="I1211" t="s">
        <v>31</v>
      </c>
      <c r="J1211">
        <v>4</v>
      </c>
      <c r="K1211" t="s">
        <v>44</v>
      </c>
      <c r="L1211" t="s">
        <v>45</v>
      </c>
      <c r="M1211" t="s">
        <v>34</v>
      </c>
      <c r="N1211" s="2">
        <v>286432</v>
      </c>
      <c r="O1211">
        <v>1</v>
      </c>
      <c r="P1211" t="s">
        <v>35</v>
      </c>
      <c r="Q1211" s="1">
        <v>44258</v>
      </c>
      <c r="R1211" t="s">
        <v>35</v>
      </c>
      <c r="S1211">
        <v>1</v>
      </c>
      <c r="T1211">
        <v>0</v>
      </c>
      <c r="U1211">
        <v>1</v>
      </c>
      <c r="V1211">
        <v>0</v>
      </c>
    </row>
    <row r="1212" spans="1:22" x14ac:dyDescent="0.25">
      <c r="A1212" t="s">
        <v>262</v>
      </c>
      <c r="B1212" t="s">
        <v>9505</v>
      </c>
      <c r="C1212" t="s">
        <v>28</v>
      </c>
      <c r="D1212">
        <v>20</v>
      </c>
      <c r="E1212" t="s">
        <v>29</v>
      </c>
      <c r="F1212" t="s">
        <v>30</v>
      </c>
      <c r="G1212">
        <v>27</v>
      </c>
      <c r="H1212" t="s">
        <v>9769</v>
      </c>
      <c r="I1212" t="s">
        <v>31</v>
      </c>
      <c r="J1212">
        <v>1</v>
      </c>
      <c r="K1212" t="s">
        <v>52</v>
      </c>
      <c r="L1212" t="s">
        <v>53</v>
      </c>
      <c r="M1212" t="s">
        <v>50</v>
      </c>
      <c r="N1212" s="2">
        <v>27141</v>
      </c>
      <c r="O1212">
        <v>0</v>
      </c>
      <c r="P1212" t="s">
        <v>35</v>
      </c>
      <c r="Q1212" s="1">
        <v>44331</v>
      </c>
      <c r="R1212" t="s">
        <v>35</v>
      </c>
      <c r="S1212">
        <v>1</v>
      </c>
      <c r="T1212">
        <v>1</v>
      </c>
      <c r="U1212">
        <v>1</v>
      </c>
      <c r="V1212">
        <v>1</v>
      </c>
    </row>
    <row r="1213" spans="1:22" x14ac:dyDescent="0.25">
      <c r="A1213" t="s">
        <v>729</v>
      </c>
      <c r="B1213" t="s">
        <v>9506</v>
      </c>
      <c r="C1213" t="s">
        <v>49</v>
      </c>
      <c r="D1213">
        <v>20</v>
      </c>
      <c r="E1213" t="s">
        <v>29</v>
      </c>
      <c r="F1213" t="s">
        <v>30</v>
      </c>
      <c r="G1213">
        <v>41</v>
      </c>
      <c r="H1213" t="s">
        <v>9769</v>
      </c>
      <c r="I1213" t="s">
        <v>31</v>
      </c>
      <c r="J1213">
        <v>3</v>
      </c>
      <c r="K1213" t="s">
        <v>44</v>
      </c>
      <c r="L1213" t="s">
        <v>53</v>
      </c>
      <c r="M1213" t="s">
        <v>97</v>
      </c>
      <c r="N1213" s="2">
        <v>40701</v>
      </c>
      <c r="O1213">
        <v>1</v>
      </c>
      <c r="P1213" t="s">
        <v>35</v>
      </c>
      <c r="Q1213" s="1">
        <v>44115</v>
      </c>
      <c r="R1213" t="s">
        <v>35</v>
      </c>
      <c r="S1213">
        <v>2</v>
      </c>
      <c r="T1213">
        <v>1</v>
      </c>
      <c r="U1213">
        <v>1</v>
      </c>
      <c r="V1213">
        <v>1</v>
      </c>
    </row>
    <row r="1214" spans="1:22" x14ac:dyDescent="0.25">
      <c r="A1214" t="s">
        <v>887</v>
      </c>
      <c r="B1214" t="s">
        <v>9507</v>
      </c>
      <c r="C1214" t="s">
        <v>49</v>
      </c>
      <c r="D1214">
        <v>20</v>
      </c>
      <c r="E1214" t="s">
        <v>29</v>
      </c>
      <c r="F1214" t="s">
        <v>30</v>
      </c>
      <c r="G1214">
        <v>3</v>
      </c>
      <c r="H1214" t="s">
        <v>8291</v>
      </c>
      <c r="I1214" t="s">
        <v>31</v>
      </c>
      <c r="J1214">
        <v>1</v>
      </c>
      <c r="K1214" t="s">
        <v>32</v>
      </c>
      <c r="L1214" t="s">
        <v>45</v>
      </c>
      <c r="M1214" t="s">
        <v>34</v>
      </c>
      <c r="N1214" s="2">
        <v>41342</v>
      </c>
      <c r="O1214">
        <v>1</v>
      </c>
      <c r="P1214" t="s">
        <v>47</v>
      </c>
      <c r="Q1214" s="1">
        <v>44028</v>
      </c>
      <c r="R1214" t="s">
        <v>35</v>
      </c>
      <c r="S1214">
        <v>2</v>
      </c>
      <c r="T1214">
        <v>1</v>
      </c>
      <c r="U1214">
        <v>1</v>
      </c>
      <c r="V1214">
        <v>2</v>
      </c>
    </row>
    <row r="1215" spans="1:22" x14ac:dyDescent="0.25">
      <c r="A1215" t="s">
        <v>273</v>
      </c>
      <c r="B1215" t="s">
        <v>9508</v>
      </c>
      <c r="C1215" t="s">
        <v>37</v>
      </c>
      <c r="D1215">
        <v>19</v>
      </c>
      <c r="E1215" t="s">
        <v>29</v>
      </c>
      <c r="F1215" t="s">
        <v>30</v>
      </c>
      <c r="G1215">
        <v>25</v>
      </c>
      <c r="H1215" t="s">
        <v>8291</v>
      </c>
      <c r="I1215" t="s">
        <v>31</v>
      </c>
      <c r="J1215">
        <v>2</v>
      </c>
      <c r="K1215" t="s">
        <v>74</v>
      </c>
      <c r="L1215" t="s">
        <v>45</v>
      </c>
      <c r="M1215" t="s">
        <v>50</v>
      </c>
      <c r="N1215" s="2">
        <v>50352</v>
      </c>
      <c r="O1215">
        <v>0</v>
      </c>
      <c r="P1215" t="s">
        <v>47</v>
      </c>
      <c r="Q1215" s="1">
        <v>44198</v>
      </c>
      <c r="R1215" t="s">
        <v>35</v>
      </c>
      <c r="S1215">
        <v>1</v>
      </c>
      <c r="T1215">
        <v>1</v>
      </c>
      <c r="U1215">
        <v>1</v>
      </c>
      <c r="V1215">
        <v>1</v>
      </c>
    </row>
    <row r="1216" spans="1:22" x14ac:dyDescent="0.25">
      <c r="A1216" t="s">
        <v>521</v>
      </c>
      <c r="B1216" t="s">
        <v>9509</v>
      </c>
      <c r="C1216" t="s">
        <v>49</v>
      </c>
      <c r="D1216">
        <v>38</v>
      </c>
      <c r="E1216" t="s">
        <v>29</v>
      </c>
      <c r="F1216" t="s">
        <v>30</v>
      </c>
      <c r="G1216">
        <v>10</v>
      </c>
      <c r="H1216" t="s">
        <v>8291</v>
      </c>
      <c r="I1216" t="s">
        <v>31</v>
      </c>
      <c r="J1216">
        <v>4</v>
      </c>
      <c r="K1216" t="s">
        <v>32</v>
      </c>
      <c r="L1216" t="s">
        <v>86</v>
      </c>
      <c r="M1216" t="s">
        <v>97</v>
      </c>
      <c r="N1216" s="2">
        <v>445906</v>
      </c>
      <c r="O1216">
        <v>2</v>
      </c>
      <c r="P1216" t="s">
        <v>47</v>
      </c>
      <c r="Q1216" s="1">
        <v>43843</v>
      </c>
      <c r="R1216" t="s">
        <v>35</v>
      </c>
      <c r="S1216">
        <v>2</v>
      </c>
      <c r="T1216">
        <v>0</v>
      </c>
      <c r="U1216">
        <v>1</v>
      </c>
      <c r="V1216">
        <v>2</v>
      </c>
    </row>
    <row r="1217" spans="1:22" x14ac:dyDescent="0.25">
      <c r="A1217" t="s">
        <v>719</v>
      </c>
      <c r="B1217" t="s">
        <v>9510</v>
      </c>
      <c r="C1217" t="s">
        <v>49</v>
      </c>
      <c r="D1217">
        <v>42</v>
      </c>
      <c r="E1217" t="s">
        <v>29</v>
      </c>
      <c r="F1217" t="s">
        <v>39</v>
      </c>
      <c r="G1217">
        <v>2</v>
      </c>
      <c r="H1217" t="s">
        <v>8292</v>
      </c>
      <c r="I1217" t="s">
        <v>31</v>
      </c>
      <c r="J1217">
        <v>3</v>
      </c>
      <c r="K1217" t="s">
        <v>62</v>
      </c>
      <c r="L1217" t="s">
        <v>41</v>
      </c>
      <c r="M1217" t="s">
        <v>97</v>
      </c>
      <c r="N1217" s="2">
        <v>260021</v>
      </c>
      <c r="O1217">
        <v>1</v>
      </c>
      <c r="P1217" t="s">
        <v>35</v>
      </c>
      <c r="Q1217" s="1">
        <v>44277</v>
      </c>
      <c r="R1217" t="s">
        <v>35</v>
      </c>
      <c r="S1217">
        <v>1</v>
      </c>
      <c r="T1217">
        <v>1</v>
      </c>
      <c r="U1217">
        <v>1</v>
      </c>
      <c r="V1217">
        <v>0</v>
      </c>
    </row>
    <row r="1218" spans="1:22" x14ac:dyDescent="0.25">
      <c r="A1218" t="s">
        <v>1014</v>
      </c>
      <c r="B1218" t="s">
        <v>9511</v>
      </c>
      <c r="C1218" t="s">
        <v>49</v>
      </c>
      <c r="D1218">
        <v>21</v>
      </c>
      <c r="E1218" t="s">
        <v>29</v>
      </c>
      <c r="F1218" t="s">
        <v>30</v>
      </c>
      <c r="G1218">
        <v>30</v>
      </c>
      <c r="H1218" t="s">
        <v>8291</v>
      </c>
      <c r="I1218" t="s">
        <v>31</v>
      </c>
      <c r="J1218">
        <v>3</v>
      </c>
      <c r="K1218" t="s">
        <v>52</v>
      </c>
      <c r="L1218" t="s">
        <v>53</v>
      </c>
      <c r="M1218" t="s">
        <v>97</v>
      </c>
      <c r="N1218" s="2">
        <v>56422</v>
      </c>
      <c r="O1218">
        <v>1</v>
      </c>
      <c r="P1218" t="s">
        <v>35</v>
      </c>
      <c r="Q1218" s="1">
        <v>44177</v>
      </c>
      <c r="R1218" t="s">
        <v>35</v>
      </c>
      <c r="S1218">
        <v>2</v>
      </c>
      <c r="T1218">
        <v>2</v>
      </c>
      <c r="U1218">
        <v>2</v>
      </c>
      <c r="V1218">
        <v>1</v>
      </c>
    </row>
    <row r="1219" spans="1:22" x14ac:dyDescent="0.25">
      <c r="A1219" t="s">
        <v>166</v>
      </c>
      <c r="B1219" t="s">
        <v>9512</v>
      </c>
      <c r="C1219" t="s">
        <v>49</v>
      </c>
      <c r="D1219">
        <v>22</v>
      </c>
      <c r="E1219" t="s">
        <v>29</v>
      </c>
      <c r="F1219" t="s">
        <v>30</v>
      </c>
      <c r="G1219">
        <v>40</v>
      </c>
      <c r="H1219" t="s">
        <v>9769</v>
      </c>
      <c r="I1219" t="s">
        <v>31</v>
      </c>
      <c r="J1219">
        <v>4</v>
      </c>
      <c r="K1219" t="s">
        <v>44</v>
      </c>
      <c r="L1219" t="s">
        <v>81</v>
      </c>
      <c r="M1219" t="s">
        <v>34</v>
      </c>
      <c r="N1219" s="2">
        <v>66266</v>
      </c>
      <c r="O1219">
        <v>1</v>
      </c>
      <c r="P1219" t="s">
        <v>35</v>
      </c>
      <c r="Q1219" s="1">
        <v>44227</v>
      </c>
      <c r="R1219" t="s">
        <v>35</v>
      </c>
      <c r="S1219">
        <v>1</v>
      </c>
      <c r="T1219">
        <v>0</v>
      </c>
      <c r="U1219">
        <v>1</v>
      </c>
      <c r="V1219">
        <v>1</v>
      </c>
    </row>
    <row r="1220" spans="1:22" x14ac:dyDescent="0.25">
      <c r="A1220" t="s">
        <v>754</v>
      </c>
      <c r="B1220" t="s">
        <v>9513</v>
      </c>
      <c r="C1220" t="s">
        <v>28</v>
      </c>
      <c r="D1220">
        <v>43</v>
      </c>
      <c r="E1220" t="s">
        <v>38</v>
      </c>
      <c r="F1220" t="s">
        <v>39</v>
      </c>
      <c r="G1220">
        <v>21</v>
      </c>
      <c r="H1220" t="s">
        <v>8292</v>
      </c>
      <c r="I1220" t="s">
        <v>31</v>
      </c>
      <c r="J1220">
        <v>3</v>
      </c>
      <c r="K1220" t="s">
        <v>40</v>
      </c>
      <c r="L1220" t="s">
        <v>93</v>
      </c>
      <c r="M1220" t="s">
        <v>97</v>
      </c>
      <c r="N1220" s="2">
        <v>327587</v>
      </c>
      <c r="O1220">
        <v>1</v>
      </c>
      <c r="P1220" t="s">
        <v>47</v>
      </c>
      <c r="Q1220" s="1">
        <v>43886</v>
      </c>
      <c r="R1220" t="s">
        <v>35</v>
      </c>
      <c r="S1220">
        <v>2</v>
      </c>
      <c r="T1220">
        <v>1</v>
      </c>
      <c r="U1220">
        <v>1</v>
      </c>
      <c r="V1220">
        <v>1</v>
      </c>
    </row>
    <row r="1221" spans="1:22" x14ac:dyDescent="0.25">
      <c r="A1221" t="s">
        <v>76</v>
      </c>
      <c r="B1221" t="s">
        <v>9514</v>
      </c>
      <c r="C1221" t="s">
        <v>37</v>
      </c>
      <c r="D1221">
        <v>22</v>
      </c>
      <c r="E1221" t="s">
        <v>29</v>
      </c>
      <c r="F1221" t="s">
        <v>30</v>
      </c>
      <c r="G1221">
        <v>30</v>
      </c>
      <c r="H1221" t="s">
        <v>8291</v>
      </c>
      <c r="I1221" t="s">
        <v>31</v>
      </c>
      <c r="J1221">
        <v>4</v>
      </c>
      <c r="K1221" t="s">
        <v>74</v>
      </c>
      <c r="L1221" t="s">
        <v>33</v>
      </c>
      <c r="M1221" t="s">
        <v>50</v>
      </c>
      <c r="N1221" s="2">
        <v>44135</v>
      </c>
      <c r="O1221">
        <v>0</v>
      </c>
      <c r="P1221" t="s">
        <v>35</v>
      </c>
      <c r="Q1221" s="1">
        <v>43966</v>
      </c>
      <c r="R1221" t="s">
        <v>35</v>
      </c>
      <c r="S1221">
        <v>2</v>
      </c>
      <c r="T1221">
        <v>0</v>
      </c>
      <c r="U1221">
        <v>1</v>
      </c>
      <c r="V1221">
        <v>1</v>
      </c>
    </row>
    <row r="1222" spans="1:22" x14ac:dyDescent="0.25">
      <c r="A1222" t="s">
        <v>162</v>
      </c>
      <c r="B1222" t="s">
        <v>9515</v>
      </c>
      <c r="C1222" t="s">
        <v>28</v>
      </c>
      <c r="D1222">
        <v>44</v>
      </c>
      <c r="E1222" t="s">
        <v>29</v>
      </c>
      <c r="F1222" t="s">
        <v>39</v>
      </c>
      <c r="G1222">
        <v>35</v>
      </c>
      <c r="H1222" t="s">
        <v>8292</v>
      </c>
      <c r="I1222" t="s">
        <v>31</v>
      </c>
      <c r="J1222">
        <v>3</v>
      </c>
      <c r="K1222" t="s">
        <v>40</v>
      </c>
      <c r="L1222" t="s">
        <v>41</v>
      </c>
      <c r="M1222" t="s">
        <v>97</v>
      </c>
      <c r="N1222" s="2">
        <v>223619</v>
      </c>
      <c r="O1222">
        <v>1</v>
      </c>
      <c r="P1222" t="s">
        <v>35</v>
      </c>
      <c r="Q1222" s="1">
        <v>43945</v>
      </c>
      <c r="R1222" t="s">
        <v>35</v>
      </c>
      <c r="S1222">
        <v>2</v>
      </c>
      <c r="T1222">
        <v>0</v>
      </c>
      <c r="U1222">
        <v>2</v>
      </c>
      <c r="V1222">
        <v>1</v>
      </c>
    </row>
    <row r="1223" spans="1:22" x14ac:dyDescent="0.25">
      <c r="A1223" t="s">
        <v>474</v>
      </c>
      <c r="B1223" t="s">
        <v>9516</v>
      </c>
      <c r="C1223" t="s">
        <v>49</v>
      </c>
      <c r="D1223">
        <v>26</v>
      </c>
      <c r="E1223" t="s">
        <v>29</v>
      </c>
      <c r="F1223" t="s">
        <v>30</v>
      </c>
      <c r="G1223">
        <v>31</v>
      </c>
      <c r="H1223" t="s">
        <v>8291</v>
      </c>
      <c r="I1223" t="s">
        <v>31</v>
      </c>
      <c r="J1223">
        <v>2</v>
      </c>
      <c r="K1223" t="s">
        <v>32</v>
      </c>
      <c r="L1223" t="s">
        <v>33</v>
      </c>
      <c r="M1223" t="s">
        <v>34</v>
      </c>
      <c r="N1223" s="2">
        <v>56187</v>
      </c>
      <c r="O1223">
        <v>1</v>
      </c>
      <c r="P1223" t="s">
        <v>35</v>
      </c>
      <c r="Q1223" s="1">
        <v>43977</v>
      </c>
      <c r="R1223" t="s">
        <v>35</v>
      </c>
      <c r="S1223">
        <v>2</v>
      </c>
      <c r="T1223">
        <v>2</v>
      </c>
      <c r="U1223">
        <v>2</v>
      </c>
      <c r="V1223">
        <v>2</v>
      </c>
    </row>
    <row r="1224" spans="1:22" x14ac:dyDescent="0.25">
      <c r="A1224" t="s">
        <v>932</v>
      </c>
      <c r="B1224" t="s">
        <v>9517</v>
      </c>
      <c r="C1224" t="s">
        <v>37</v>
      </c>
      <c r="D1224">
        <v>33</v>
      </c>
      <c r="E1224" t="s">
        <v>29</v>
      </c>
      <c r="F1224" t="s">
        <v>30</v>
      </c>
      <c r="G1224">
        <v>4</v>
      </c>
      <c r="H1224" t="s">
        <v>9769</v>
      </c>
      <c r="I1224" t="s">
        <v>31</v>
      </c>
      <c r="J1224">
        <v>2</v>
      </c>
      <c r="K1224" t="s">
        <v>32</v>
      </c>
      <c r="L1224" t="s">
        <v>86</v>
      </c>
      <c r="M1224" t="s">
        <v>34</v>
      </c>
      <c r="N1224" s="2">
        <v>350024</v>
      </c>
      <c r="O1224">
        <v>1</v>
      </c>
      <c r="P1224" t="s">
        <v>35</v>
      </c>
      <c r="Q1224" s="1">
        <v>44139</v>
      </c>
      <c r="R1224" t="s">
        <v>35</v>
      </c>
      <c r="S1224">
        <v>2</v>
      </c>
      <c r="T1224">
        <v>1</v>
      </c>
      <c r="U1224">
        <v>2</v>
      </c>
      <c r="V1224">
        <v>0</v>
      </c>
    </row>
    <row r="1225" spans="1:22" x14ac:dyDescent="0.25">
      <c r="A1225" t="s">
        <v>844</v>
      </c>
      <c r="B1225" t="s">
        <v>9518</v>
      </c>
      <c r="C1225" t="s">
        <v>28</v>
      </c>
      <c r="D1225">
        <v>40</v>
      </c>
      <c r="E1225" t="s">
        <v>55</v>
      </c>
      <c r="F1225" t="s">
        <v>30</v>
      </c>
      <c r="G1225">
        <v>31</v>
      </c>
      <c r="H1225" t="s">
        <v>8291</v>
      </c>
      <c r="I1225" t="s">
        <v>31</v>
      </c>
      <c r="J1225">
        <v>4</v>
      </c>
      <c r="K1225" t="s">
        <v>44</v>
      </c>
      <c r="L1225" t="s">
        <v>86</v>
      </c>
      <c r="M1225" t="s">
        <v>97</v>
      </c>
      <c r="N1225" s="2">
        <v>456418</v>
      </c>
      <c r="O1225">
        <v>1</v>
      </c>
      <c r="P1225" t="s">
        <v>35</v>
      </c>
      <c r="Q1225" s="1">
        <v>43899</v>
      </c>
      <c r="R1225" t="s">
        <v>35</v>
      </c>
      <c r="S1225">
        <v>2</v>
      </c>
      <c r="T1225">
        <v>0</v>
      </c>
      <c r="U1225">
        <v>2</v>
      </c>
      <c r="V1225">
        <v>2</v>
      </c>
    </row>
    <row r="1226" spans="1:22" x14ac:dyDescent="0.25">
      <c r="A1226" t="s">
        <v>593</v>
      </c>
      <c r="B1226" t="s">
        <v>9519</v>
      </c>
      <c r="C1226" t="s">
        <v>28</v>
      </c>
      <c r="D1226">
        <v>35</v>
      </c>
      <c r="E1226" t="s">
        <v>29</v>
      </c>
      <c r="F1226" t="s">
        <v>39</v>
      </c>
      <c r="G1226">
        <v>30</v>
      </c>
      <c r="H1226" t="s">
        <v>8291</v>
      </c>
      <c r="I1226" t="s">
        <v>31</v>
      </c>
      <c r="J1226">
        <v>2</v>
      </c>
      <c r="K1226" t="s">
        <v>40</v>
      </c>
      <c r="L1226" t="s">
        <v>93</v>
      </c>
      <c r="M1226" t="s">
        <v>34</v>
      </c>
      <c r="N1226" s="2">
        <v>360384</v>
      </c>
      <c r="O1226">
        <v>1</v>
      </c>
      <c r="P1226" t="s">
        <v>35</v>
      </c>
      <c r="Q1226" s="1">
        <v>44016</v>
      </c>
      <c r="R1226" t="s">
        <v>35</v>
      </c>
      <c r="S1226">
        <v>2</v>
      </c>
      <c r="T1226">
        <v>2</v>
      </c>
      <c r="U1226">
        <v>2</v>
      </c>
      <c r="V1226">
        <v>2</v>
      </c>
    </row>
    <row r="1227" spans="1:22" x14ac:dyDescent="0.25">
      <c r="A1227" t="s">
        <v>1021</v>
      </c>
      <c r="B1227" t="s">
        <v>9520</v>
      </c>
      <c r="C1227" t="s">
        <v>28</v>
      </c>
      <c r="D1227">
        <v>38</v>
      </c>
      <c r="E1227" t="s">
        <v>29</v>
      </c>
      <c r="F1227" t="s">
        <v>30</v>
      </c>
      <c r="G1227">
        <v>45</v>
      </c>
      <c r="H1227" t="s">
        <v>8291</v>
      </c>
      <c r="I1227" t="s">
        <v>31</v>
      </c>
      <c r="J1227">
        <v>2</v>
      </c>
      <c r="K1227" t="s">
        <v>32</v>
      </c>
      <c r="L1227" t="s">
        <v>116</v>
      </c>
      <c r="M1227" t="s">
        <v>97</v>
      </c>
      <c r="N1227" s="2">
        <v>439935</v>
      </c>
      <c r="O1227">
        <v>1</v>
      </c>
      <c r="P1227" t="s">
        <v>47</v>
      </c>
      <c r="Q1227" s="1">
        <v>44369</v>
      </c>
      <c r="R1227" t="s">
        <v>35</v>
      </c>
      <c r="S1227">
        <v>1</v>
      </c>
      <c r="T1227">
        <v>1</v>
      </c>
      <c r="U1227">
        <v>1</v>
      </c>
      <c r="V1227">
        <v>1</v>
      </c>
    </row>
    <row r="1228" spans="1:22" x14ac:dyDescent="0.25">
      <c r="A1228" t="s">
        <v>443</v>
      </c>
      <c r="B1228" t="s">
        <v>9521</v>
      </c>
      <c r="C1228" t="s">
        <v>28</v>
      </c>
      <c r="D1228">
        <v>40</v>
      </c>
      <c r="E1228" t="s">
        <v>38</v>
      </c>
      <c r="F1228" t="s">
        <v>30</v>
      </c>
      <c r="G1228">
        <v>2</v>
      </c>
      <c r="H1228" t="s">
        <v>8292</v>
      </c>
      <c r="I1228" t="s">
        <v>31</v>
      </c>
      <c r="J1228">
        <v>4</v>
      </c>
      <c r="K1228" t="s">
        <v>44</v>
      </c>
      <c r="L1228" t="s">
        <v>86</v>
      </c>
      <c r="M1228" t="s">
        <v>34</v>
      </c>
      <c r="N1228" s="2">
        <v>260835</v>
      </c>
      <c r="O1228">
        <v>2</v>
      </c>
      <c r="P1228" t="s">
        <v>35</v>
      </c>
      <c r="Q1228" s="1">
        <v>43965</v>
      </c>
      <c r="R1228" t="s">
        <v>35</v>
      </c>
      <c r="S1228">
        <v>2</v>
      </c>
      <c r="T1228">
        <v>1</v>
      </c>
      <c r="U1228">
        <v>2</v>
      </c>
      <c r="V1228">
        <v>0</v>
      </c>
    </row>
    <row r="1229" spans="1:22" x14ac:dyDescent="0.25">
      <c r="A1229" t="s">
        <v>246</v>
      </c>
      <c r="B1229" t="s">
        <v>9522</v>
      </c>
      <c r="C1229" t="s">
        <v>28</v>
      </c>
      <c r="D1229">
        <v>23</v>
      </c>
      <c r="E1229" t="s">
        <v>29</v>
      </c>
      <c r="F1229" t="s">
        <v>39</v>
      </c>
      <c r="G1229">
        <v>1</v>
      </c>
      <c r="H1229" t="s">
        <v>8291</v>
      </c>
      <c r="I1229" t="s">
        <v>31</v>
      </c>
      <c r="J1229">
        <v>2</v>
      </c>
      <c r="K1229" t="s">
        <v>74</v>
      </c>
      <c r="L1229" t="s">
        <v>41</v>
      </c>
      <c r="M1229" t="s">
        <v>34</v>
      </c>
      <c r="N1229" s="2">
        <v>65489</v>
      </c>
      <c r="O1229">
        <v>1</v>
      </c>
      <c r="P1229" t="s">
        <v>35</v>
      </c>
      <c r="Q1229" s="1">
        <v>44024</v>
      </c>
      <c r="R1229" t="s">
        <v>35</v>
      </c>
      <c r="S1229">
        <v>2</v>
      </c>
      <c r="T1229">
        <v>0</v>
      </c>
      <c r="U1229">
        <v>1</v>
      </c>
      <c r="V1229">
        <v>1</v>
      </c>
    </row>
    <row r="1230" spans="1:22" x14ac:dyDescent="0.25">
      <c r="A1230" t="s">
        <v>1326</v>
      </c>
      <c r="B1230" t="s">
        <v>9523</v>
      </c>
      <c r="C1230" t="s">
        <v>49</v>
      </c>
      <c r="D1230">
        <v>22</v>
      </c>
      <c r="E1230" t="s">
        <v>29</v>
      </c>
      <c r="F1230" t="s">
        <v>30</v>
      </c>
      <c r="G1230">
        <v>7</v>
      </c>
      <c r="H1230" t="s">
        <v>8291</v>
      </c>
      <c r="I1230" t="s">
        <v>31</v>
      </c>
      <c r="J1230">
        <v>1</v>
      </c>
      <c r="K1230" t="s">
        <v>44</v>
      </c>
      <c r="L1230" t="s">
        <v>33</v>
      </c>
      <c r="M1230" t="s">
        <v>50</v>
      </c>
      <c r="N1230" s="2">
        <v>28359</v>
      </c>
      <c r="O1230">
        <v>0</v>
      </c>
      <c r="P1230" t="s">
        <v>35</v>
      </c>
      <c r="Q1230" s="1">
        <v>43884</v>
      </c>
      <c r="R1230" t="s">
        <v>35</v>
      </c>
      <c r="S1230">
        <v>2</v>
      </c>
      <c r="T1230">
        <v>1</v>
      </c>
      <c r="U1230">
        <v>2</v>
      </c>
      <c r="V1230">
        <v>1</v>
      </c>
    </row>
    <row r="1231" spans="1:22" x14ac:dyDescent="0.25">
      <c r="A1231" t="s">
        <v>1455</v>
      </c>
      <c r="B1231" t="s">
        <v>9524</v>
      </c>
      <c r="C1231" t="s">
        <v>28</v>
      </c>
      <c r="D1231">
        <v>23</v>
      </c>
      <c r="E1231" t="s">
        <v>29</v>
      </c>
      <c r="F1231" t="s">
        <v>39</v>
      </c>
      <c r="G1231">
        <v>23</v>
      </c>
      <c r="H1231" t="s">
        <v>8292</v>
      </c>
      <c r="I1231" t="s">
        <v>31</v>
      </c>
      <c r="J1231">
        <v>4</v>
      </c>
      <c r="K1231" t="s">
        <v>69</v>
      </c>
      <c r="L1231" t="s">
        <v>41</v>
      </c>
      <c r="M1231" t="s">
        <v>97</v>
      </c>
      <c r="N1231" s="2">
        <v>53590</v>
      </c>
      <c r="O1231">
        <v>2</v>
      </c>
      <c r="P1231" t="s">
        <v>35</v>
      </c>
      <c r="Q1231" s="1">
        <v>44117</v>
      </c>
      <c r="R1231" t="s">
        <v>35</v>
      </c>
      <c r="S1231">
        <v>2</v>
      </c>
      <c r="T1231">
        <v>0</v>
      </c>
      <c r="U1231">
        <v>2</v>
      </c>
      <c r="V1231">
        <v>0</v>
      </c>
    </row>
    <row r="1232" spans="1:22" x14ac:dyDescent="0.25">
      <c r="A1232" t="s">
        <v>808</v>
      </c>
      <c r="B1232" t="s">
        <v>9525</v>
      </c>
      <c r="C1232" t="s">
        <v>49</v>
      </c>
      <c r="D1232">
        <v>25</v>
      </c>
      <c r="E1232" t="s">
        <v>29</v>
      </c>
      <c r="F1232" t="s">
        <v>39</v>
      </c>
      <c r="G1232">
        <v>32</v>
      </c>
      <c r="H1232" t="s">
        <v>8292</v>
      </c>
      <c r="I1232" t="s">
        <v>31</v>
      </c>
      <c r="J1232">
        <v>2</v>
      </c>
      <c r="K1232" t="s">
        <v>40</v>
      </c>
      <c r="L1232" t="s">
        <v>41</v>
      </c>
      <c r="M1232" t="s">
        <v>34</v>
      </c>
      <c r="N1232" s="2">
        <v>82357</v>
      </c>
      <c r="O1232">
        <v>1</v>
      </c>
      <c r="P1232" t="s">
        <v>47</v>
      </c>
      <c r="Q1232" s="1">
        <v>43864</v>
      </c>
      <c r="R1232" t="s">
        <v>35</v>
      </c>
      <c r="S1232">
        <v>2</v>
      </c>
      <c r="T1232">
        <v>2</v>
      </c>
      <c r="U1232">
        <v>2</v>
      </c>
      <c r="V1232">
        <v>2</v>
      </c>
    </row>
    <row r="1233" spans="1:22" x14ac:dyDescent="0.25">
      <c r="A1233" t="s">
        <v>57</v>
      </c>
      <c r="B1233" t="s">
        <v>9526</v>
      </c>
      <c r="C1233" t="s">
        <v>49</v>
      </c>
      <c r="D1233">
        <v>27</v>
      </c>
      <c r="E1233" t="s">
        <v>29</v>
      </c>
      <c r="F1233" t="s">
        <v>30</v>
      </c>
      <c r="G1233">
        <v>28</v>
      </c>
      <c r="H1233" t="s">
        <v>8291</v>
      </c>
      <c r="I1233" t="s">
        <v>31</v>
      </c>
      <c r="J1233">
        <v>4</v>
      </c>
      <c r="K1233" t="s">
        <v>44</v>
      </c>
      <c r="L1233" t="s">
        <v>45</v>
      </c>
      <c r="M1233" t="s">
        <v>34</v>
      </c>
      <c r="N1233" s="2">
        <v>93291</v>
      </c>
      <c r="O1233">
        <v>0</v>
      </c>
      <c r="P1233" t="s">
        <v>35</v>
      </c>
      <c r="Q1233" s="1">
        <v>44085</v>
      </c>
      <c r="R1233" t="s">
        <v>35</v>
      </c>
      <c r="S1233">
        <v>2</v>
      </c>
      <c r="T1233">
        <v>1</v>
      </c>
      <c r="U1233">
        <v>2</v>
      </c>
      <c r="V1233">
        <v>1</v>
      </c>
    </row>
    <row r="1234" spans="1:22" x14ac:dyDescent="0.25">
      <c r="A1234" t="s">
        <v>1195</v>
      </c>
      <c r="B1234" t="s">
        <v>9527</v>
      </c>
      <c r="C1234" t="s">
        <v>28</v>
      </c>
      <c r="D1234">
        <v>23</v>
      </c>
      <c r="E1234" t="s">
        <v>29</v>
      </c>
      <c r="F1234" t="s">
        <v>30</v>
      </c>
      <c r="G1234">
        <v>11</v>
      </c>
      <c r="H1234" t="s">
        <v>8291</v>
      </c>
      <c r="I1234" t="s">
        <v>31</v>
      </c>
      <c r="J1234">
        <v>4</v>
      </c>
      <c r="K1234" t="s">
        <v>32</v>
      </c>
      <c r="L1234" t="s">
        <v>53</v>
      </c>
      <c r="M1234" t="s">
        <v>34</v>
      </c>
      <c r="N1234" s="2">
        <v>22488</v>
      </c>
      <c r="O1234">
        <v>1</v>
      </c>
      <c r="P1234" t="s">
        <v>35</v>
      </c>
      <c r="Q1234" s="1">
        <v>44078</v>
      </c>
      <c r="R1234" t="s">
        <v>35</v>
      </c>
      <c r="S1234">
        <v>2</v>
      </c>
      <c r="T1234">
        <v>2</v>
      </c>
      <c r="U1234">
        <v>2</v>
      </c>
      <c r="V1234">
        <v>2</v>
      </c>
    </row>
    <row r="1235" spans="1:22" x14ac:dyDescent="0.25">
      <c r="A1235" t="s">
        <v>670</v>
      </c>
      <c r="B1235" t="s">
        <v>9528</v>
      </c>
      <c r="C1235" t="s">
        <v>28</v>
      </c>
      <c r="D1235">
        <v>26</v>
      </c>
      <c r="E1235" t="s">
        <v>55</v>
      </c>
      <c r="F1235" t="s">
        <v>30</v>
      </c>
      <c r="G1235">
        <v>10</v>
      </c>
      <c r="H1235" t="s">
        <v>8292</v>
      </c>
      <c r="I1235" t="s">
        <v>31</v>
      </c>
      <c r="J1235">
        <v>2</v>
      </c>
      <c r="K1235" t="s">
        <v>44</v>
      </c>
      <c r="L1235" t="s">
        <v>33</v>
      </c>
      <c r="M1235" t="s">
        <v>50</v>
      </c>
      <c r="N1235" s="2">
        <v>62828</v>
      </c>
      <c r="O1235">
        <v>0</v>
      </c>
      <c r="P1235" t="s">
        <v>35</v>
      </c>
      <c r="Q1235" s="1">
        <v>43889</v>
      </c>
      <c r="R1235" t="s">
        <v>35</v>
      </c>
      <c r="S1235">
        <v>2</v>
      </c>
      <c r="T1235">
        <v>0</v>
      </c>
      <c r="U1235">
        <v>2</v>
      </c>
      <c r="V1235">
        <v>1</v>
      </c>
    </row>
    <row r="1236" spans="1:22" x14ac:dyDescent="0.25">
      <c r="A1236" t="s">
        <v>1372</v>
      </c>
      <c r="B1236" t="s">
        <v>9529</v>
      </c>
      <c r="C1236" t="s">
        <v>28</v>
      </c>
      <c r="D1236">
        <v>22</v>
      </c>
      <c r="E1236" t="s">
        <v>38</v>
      </c>
      <c r="F1236" t="s">
        <v>30</v>
      </c>
      <c r="G1236">
        <v>9</v>
      </c>
      <c r="H1236" t="s">
        <v>8292</v>
      </c>
      <c r="I1236" t="s">
        <v>31</v>
      </c>
      <c r="J1236">
        <v>2</v>
      </c>
      <c r="K1236" t="s">
        <v>44</v>
      </c>
      <c r="L1236" t="s">
        <v>81</v>
      </c>
      <c r="M1236" t="s">
        <v>97</v>
      </c>
      <c r="N1236" s="2">
        <v>73389</v>
      </c>
      <c r="O1236">
        <v>3</v>
      </c>
      <c r="P1236" t="s">
        <v>35</v>
      </c>
      <c r="Q1236" s="1">
        <v>44048</v>
      </c>
      <c r="R1236" t="s">
        <v>35</v>
      </c>
      <c r="S1236">
        <v>2</v>
      </c>
      <c r="T1236">
        <v>0</v>
      </c>
      <c r="U1236">
        <v>2</v>
      </c>
      <c r="V1236">
        <v>2</v>
      </c>
    </row>
    <row r="1237" spans="1:22" x14ac:dyDescent="0.25">
      <c r="A1237" t="s">
        <v>155</v>
      </c>
      <c r="B1237" t="s">
        <v>9530</v>
      </c>
      <c r="C1237" t="s">
        <v>28</v>
      </c>
      <c r="D1237">
        <v>19</v>
      </c>
      <c r="E1237" t="s">
        <v>38</v>
      </c>
      <c r="F1237" t="s">
        <v>39</v>
      </c>
      <c r="G1237">
        <v>14</v>
      </c>
      <c r="H1237" t="s">
        <v>8292</v>
      </c>
      <c r="I1237" t="s">
        <v>31</v>
      </c>
      <c r="J1237">
        <v>2</v>
      </c>
      <c r="K1237" t="s">
        <v>40</v>
      </c>
      <c r="L1237" t="s">
        <v>41</v>
      </c>
      <c r="M1237" t="s">
        <v>50</v>
      </c>
      <c r="N1237" s="2">
        <v>74458</v>
      </c>
      <c r="O1237">
        <v>1</v>
      </c>
      <c r="P1237" t="s">
        <v>47</v>
      </c>
      <c r="Q1237" s="1">
        <v>44206</v>
      </c>
      <c r="R1237" t="s">
        <v>35</v>
      </c>
      <c r="S1237">
        <v>1</v>
      </c>
      <c r="T1237">
        <v>0</v>
      </c>
      <c r="U1237">
        <v>0</v>
      </c>
      <c r="V1237">
        <v>1</v>
      </c>
    </row>
    <row r="1238" spans="1:22" x14ac:dyDescent="0.25">
      <c r="A1238" t="s">
        <v>753</v>
      </c>
      <c r="B1238" t="s">
        <v>9531</v>
      </c>
      <c r="C1238" t="s">
        <v>49</v>
      </c>
      <c r="D1238">
        <v>21</v>
      </c>
      <c r="E1238" t="s">
        <v>29</v>
      </c>
      <c r="F1238" t="s">
        <v>30</v>
      </c>
      <c r="G1238">
        <v>39</v>
      </c>
      <c r="H1238" t="s">
        <v>8292</v>
      </c>
      <c r="I1238" t="s">
        <v>31</v>
      </c>
      <c r="J1238">
        <v>2</v>
      </c>
      <c r="K1238" t="s">
        <v>32</v>
      </c>
      <c r="L1238" t="s">
        <v>45</v>
      </c>
      <c r="M1238" t="s">
        <v>50</v>
      </c>
      <c r="N1238" s="2">
        <v>63201</v>
      </c>
      <c r="O1238">
        <v>0</v>
      </c>
      <c r="P1238" t="s">
        <v>35</v>
      </c>
      <c r="Q1238" s="1">
        <v>44178</v>
      </c>
      <c r="R1238" t="s">
        <v>35</v>
      </c>
      <c r="S1238">
        <v>2</v>
      </c>
      <c r="T1238">
        <v>2</v>
      </c>
      <c r="U1238">
        <v>2</v>
      </c>
      <c r="V1238">
        <v>2</v>
      </c>
    </row>
    <row r="1239" spans="1:22" x14ac:dyDescent="0.25">
      <c r="A1239" t="s">
        <v>550</v>
      </c>
      <c r="B1239" t="s">
        <v>9532</v>
      </c>
      <c r="C1239" t="s">
        <v>37</v>
      </c>
      <c r="D1239">
        <v>23</v>
      </c>
      <c r="E1239" t="s">
        <v>38</v>
      </c>
      <c r="F1239" t="s">
        <v>144</v>
      </c>
      <c r="G1239">
        <v>34</v>
      </c>
      <c r="H1239" t="s">
        <v>8292</v>
      </c>
      <c r="I1239" t="s">
        <v>31</v>
      </c>
      <c r="J1239">
        <v>4</v>
      </c>
      <c r="K1239" t="s">
        <v>144</v>
      </c>
      <c r="L1239" t="s">
        <v>145</v>
      </c>
      <c r="M1239" t="s">
        <v>34</v>
      </c>
      <c r="N1239" s="2">
        <v>75948</v>
      </c>
      <c r="O1239">
        <v>0</v>
      </c>
      <c r="P1239" t="s">
        <v>35</v>
      </c>
      <c r="Q1239" s="1">
        <v>44100</v>
      </c>
      <c r="R1239" t="s">
        <v>35</v>
      </c>
      <c r="S1239">
        <v>2</v>
      </c>
      <c r="T1239">
        <v>0</v>
      </c>
      <c r="U1239">
        <v>0</v>
      </c>
      <c r="V1239">
        <v>2</v>
      </c>
    </row>
    <row r="1240" spans="1:22" x14ac:dyDescent="0.25">
      <c r="A1240" t="s">
        <v>969</v>
      </c>
      <c r="B1240" t="s">
        <v>9533</v>
      </c>
      <c r="C1240" t="s">
        <v>28</v>
      </c>
      <c r="D1240">
        <v>34</v>
      </c>
      <c r="E1240" t="s">
        <v>29</v>
      </c>
      <c r="F1240" t="s">
        <v>39</v>
      </c>
      <c r="G1240">
        <v>26</v>
      </c>
      <c r="H1240" t="s">
        <v>8292</v>
      </c>
      <c r="I1240" t="s">
        <v>31</v>
      </c>
      <c r="J1240">
        <v>4</v>
      </c>
      <c r="K1240" t="s">
        <v>40</v>
      </c>
      <c r="L1240" t="s">
        <v>41</v>
      </c>
      <c r="M1240" t="s">
        <v>34</v>
      </c>
      <c r="N1240" s="2">
        <v>215246</v>
      </c>
      <c r="O1240">
        <v>1</v>
      </c>
      <c r="P1240" t="s">
        <v>35</v>
      </c>
      <c r="Q1240" s="1">
        <v>43845</v>
      </c>
      <c r="R1240" t="s">
        <v>35</v>
      </c>
      <c r="S1240">
        <v>2</v>
      </c>
      <c r="T1240">
        <v>0</v>
      </c>
      <c r="U1240">
        <v>0</v>
      </c>
      <c r="V1240">
        <v>0</v>
      </c>
    </row>
    <row r="1241" spans="1:22" x14ac:dyDescent="0.25">
      <c r="A1241" t="s">
        <v>1324</v>
      </c>
      <c r="B1241" t="s">
        <v>9534</v>
      </c>
      <c r="C1241" t="s">
        <v>28</v>
      </c>
      <c r="D1241">
        <v>23</v>
      </c>
      <c r="E1241" t="s">
        <v>29</v>
      </c>
      <c r="F1241" t="s">
        <v>30</v>
      </c>
      <c r="G1241">
        <v>33</v>
      </c>
      <c r="H1241" t="s">
        <v>8291</v>
      </c>
      <c r="I1241" t="s">
        <v>31</v>
      </c>
      <c r="J1241">
        <v>1</v>
      </c>
      <c r="K1241" t="s">
        <v>44</v>
      </c>
      <c r="L1241" t="s">
        <v>53</v>
      </c>
      <c r="M1241" t="s">
        <v>97</v>
      </c>
      <c r="N1241" s="2">
        <v>29490</v>
      </c>
      <c r="O1241">
        <v>1</v>
      </c>
      <c r="P1241" t="s">
        <v>35</v>
      </c>
      <c r="Q1241" s="1">
        <v>43948</v>
      </c>
      <c r="R1241" t="s">
        <v>35</v>
      </c>
      <c r="S1241">
        <v>2</v>
      </c>
      <c r="T1241">
        <v>0</v>
      </c>
      <c r="U1241">
        <v>1</v>
      </c>
      <c r="V1241">
        <v>2</v>
      </c>
    </row>
    <row r="1242" spans="1:22" x14ac:dyDescent="0.25">
      <c r="A1242" t="s">
        <v>83</v>
      </c>
      <c r="B1242" t="s">
        <v>9535</v>
      </c>
      <c r="C1242" t="s">
        <v>28</v>
      </c>
      <c r="D1242">
        <v>29</v>
      </c>
      <c r="E1242" t="s">
        <v>29</v>
      </c>
      <c r="F1242" t="s">
        <v>39</v>
      </c>
      <c r="G1242">
        <v>17</v>
      </c>
      <c r="H1242" t="s">
        <v>8291</v>
      </c>
      <c r="I1242" t="s">
        <v>31</v>
      </c>
      <c r="J1242">
        <v>4</v>
      </c>
      <c r="K1242" t="s">
        <v>69</v>
      </c>
      <c r="L1242" t="s">
        <v>41</v>
      </c>
      <c r="M1242" t="s">
        <v>50</v>
      </c>
      <c r="N1242" s="2">
        <v>140158</v>
      </c>
      <c r="O1242">
        <v>0</v>
      </c>
      <c r="P1242" t="s">
        <v>35</v>
      </c>
      <c r="Q1242" s="1">
        <v>44200</v>
      </c>
      <c r="R1242" t="s">
        <v>35</v>
      </c>
      <c r="S1242">
        <v>1</v>
      </c>
      <c r="T1242">
        <v>0</v>
      </c>
      <c r="U1242">
        <v>1</v>
      </c>
      <c r="V1242">
        <v>1</v>
      </c>
    </row>
    <row r="1243" spans="1:22" x14ac:dyDescent="0.25">
      <c r="A1243" t="s">
        <v>68</v>
      </c>
      <c r="B1243" t="s">
        <v>9536</v>
      </c>
      <c r="C1243" t="s">
        <v>49</v>
      </c>
      <c r="D1243">
        <v>23</v>
      </c>
      <c r="E1243" t="s">
        <v>29</v>
      </c>
      <c r="F1243" t="s">
        <v>39</v>
      </c>
      <c r="G1243">
        <v>7</v>
      </c>
      <c r="H1243" t="s">
        <v>9769</v>
      </c>
      <c r="I1243" t="s">
        <v>31</v>
      </c>
      <c r="J1243">
        <v>4</v>
      </c>
      <c r="K1243" t="s">
        <v>69</v>
      </c>
      <c r="L1243" t="s">
        <v>41</v>
      </c>
      <c r="M1243" t="s">
        <v>34</v>
      </c>
      <c r="N1243" s="2">
        <v>72622</v>
      </c>
      <c r="O1243">
        <v>0</v>
      </c>
      <c r="P1243" t="s">
        <v>47</v>
      </c>
      <c r="Q1243" s="1">
        <v>43893</v>
      </c>
      <c r="R1243" t="s">
        <v>35</v>
      </c>
      <c r="S1243">
        <v>2</v>
      </c>
      <c r="T1243">
        <v>0</v>
      </c>
      <c r="U1243">
        <v>2</v>
      </c>
      <c r="V1243">
        <v>0</v>
      </c>
    </row>
    <row r="1244" spans="1:22" x14ac:dyDescent="0.25">
      <c r="A1244" t="s">
        <v>526</v>
      </c>
      <c r="B1244" t="s">
        <v>9537</v>
      </c>
      <c r="C1244" t="s">
        <v>49</v>
      </c>
      <c r="D1244">
        <v>31</v>
      </c>
      <c r="E1244" t="s">
        <v>55</v>
      </c>
      <c r="F1244" t="s">
        <v>39</v>
      </c>
      <c r="G1244">
        <v>7</v>
      </c>
      <c r="H1244" t="s">
        <v>8292</v>
      </c>
      <c r="I1244" t="s">
        <v>31</v>
      </c>
      <c r="J1244">
        <v>2</v>
      </c>
      <c r="K1244" t="s">
        <v>69</v>
      </c>
      <c r="L1244" t="s">
        <v>41</v>
      </c>
      <c r="M1244" t="s">
        <v>34</v>
      </c>
      <c r="N1244" s="2">
        <v>186215</v>
      </c>
      <c r="O1244">
        <v>1</v>
      </c>
      <c r="P1244" t="s">
        <v>35</v>
      </c>
      <c r="Q1244" s="1">
        <v>44200</v>
      </c>
      <c r="R1244" t="s">
        <v>35</v>
      </c>
      <c r="S1244">
        <v>1</v>
      </c>
      <c r="T1244">
        <v>0</v>
      </c>
      <c r="U1244">
        <v>1</v>
      </c>
      <c r="V1244">
        <v>1</v>
      </c>
    </row>
    <row r="1245" spans="1:22" x14ac:dyDescent="0.25">
      <c r="A1245" t="s">
        <v>1429</v>
      </c>
      <c r="B1245" t="s">
        <v>9538</v>
      </c>
      <c r="C1245" t="s">
        <v>49</v>
      </c>
      <c r="D1245">
        <v>28</v>
      </c>
      <c r="E1245" t="s">
        <v>29</v>
      </c>
      <c r="F1245" t="s">
        <v>144</v>
      </c>
      <c r="G1245">
        <v>31</v>
      </c>
      <c r="H1245" t="s">
        <v>8292</v>
      </c>
      <c r="I1245" t="s">
        <v>31</v>
      </c>
      <c r="J1245">
        <v>3</v>
      </c>
      <c r="K1245" t="s">
        <v>144</v>
      </c>
      <c r="L1245" t="s">
        <v>145</v>
      </c>
      <c r="M1245" t="s">
        <v>34</v>
      </c>
      <c r="N1245" s="2">
        <v>96807</v>
      </c>
      <c r="O1245">
        <v>1</v>
      </c>
      <c r="P1245" t="s">
        <v>35</v>
      </c>
      <c r="Q1245" s="1">
        <v>44147</v>
      </c>
      <c r="R1245" t="s">
        <v>35</v>
      </c>
      <c r="S1245">
        <v>2</v>
      </c>
      <c r="T1245">
        <v>1</v>
      </c>
      <c r="U1245">
        <v>2</v>
      </c>
      <c r="V1245">
        <v>0</v>
      </c>
    </row>
    <row r="1246" spans="1:22" x14ac:dyDescent="0.25">
      <c r="A1246" t="s">
        <v>1131</v>
      </c>
      <c r="B1246" t="s">
        <v>9539</v>
      </c>
      <c r="C1246" t="s">
        <v>49</v>
      </c>
      <c r="D1246">
        <v>22</v>
      </c>
      <c r="E1246" t="s">
        <v>29</v>
      </c>
      <c r="F1246" t="s">
        <v>30</v>
      </c>
      <c r="G1246">
        <v>21</v>
      </c>
      <c r="H1246" t="s">
        <v>8292</v>
      </c>
      <c r="I1246" t="s">
        <v>31</v>
      </c>
      <c r="J1246">
        <v>3</v>
      </c>
      <c r="K1246" t="s">
        <v>74</v>
      </c>
      <c r="L1246" t="s">
        <v>53</v>
      </c>
      <c r="M1246" t="s">
        <v>50</v>
      </c>
      <c r="N1246" s="2">
        <v>33354</v>
      </c>
      <c r="O1246">
        <v>0</v>
      </c>
      <c r="P1246" t="s">
        <v>35</v>
      </c>
      <c r="Q1246" s="1">
        <v>44143</v>
      </c>
      <c r="R1246" t="s">
        <v>35</v>
      </c>
      <c r="S1246">
        <v>2</v>
      </c>
      <c r="T1246">
        <v>1</v>
      </c>
      <c r="U1246">
        <v>2</v>
      </c>
      <c r="V1246">
        <v>2</v>
      </c>
    </row>
    <row r="1247" spans="1:22" x14ac:dyDescent="0.25">
      <c r="A1247" t="s">
        <v>503</v>
      </c>
      <c r="B1247" t="s">
        <v>9540</v>
      </c>
      <c r="C1247" t="s">
        <v>28</v>
      </c>
      <c r="D1247">
        <v>21</v>
      </c>
      <c r="E1247" t="s">
        <v>38</v>
      </c>
      <c r="F1247" t="s">
        <v>39</v>
      </c>
      <c r="G1247">
        <v>42</v>
      </c>
      <c r="H1247" t="s">
        <v>8292</v>
      </c>
      <c r="I1247" t="s">
        <v>31</v>
      </c>
      <c r="J1247">
        <v>2</v>
      </c>
      <c r="K1247" t="s">
        <v>40</v>
      </c>
      <c r="L1247" t="s">
        <v>41</v>
      </c>
      <c r="M1247" t="s">
        <v>50</v>
      </c>
      <c r="N1247" s="2">
        <v>46750</v>
      </c>
      <c r="O1247">
        <v>0</v>
      </c>
      <c r="P1247" t="s">
        <v>35</v>
      </c>
      <c r="Q1247" s="1">
        <v>43913</v>
      </c>
      <c r="R1247" t="s">
        <v>35</v>
      </c>
      <c r="S1247">
        <v>2</v>
      </c>
      <c r="T1247">
        <v>0</v>
      </c>
      <c r="U1247">
        <v>0</v>
      </c>
      <c r="V1247">
        <v>0</v>
      </c>
    </row>
    <row r="1248" spans="1:22" x14ac:dyDescent="0.25">
      <c r="A1248" t="s">
        <v>58</v>
      </c>
      <c r="B1248" t="s">
        <v>9541</v>
      </c>
      <c r="C1248" t="s">
        <v>28</v>
      </c>
      <c r="D1248">
        <v>20</v>
      </c>
      <c r="E1248" t="s">
        <v>29</v>
      </c>
      <c r="F1248" t="s">
        <v>39</v>
      </c>
      <c r="G1248">
        <v>39</v>
      </c>
      <c r="H1248" t="s">
        <v>8291</v>
      </c>
      <c r="I1248" t="s">
        <v>31</v>
      </c>
      <c r="J1248">
        <v>2</v>
      </c>
      <c r="K1248" t="s">
        <v>59</v>
      </c>
      <c r="L1248" t="s">
        <v>60</v>
      </c>
      <c r="M1248" t="s">
        <v>34</v>
      </c>
      <c r="N1248" s="2">
        <v>22558</v>
      </c>
      <c r="O1248">
        <v>1</v>
      </c>
      <c r="P1248" t="s">
        <v>47</v>
      </c>
      <c r="Q1248" s="1">
        <v>43920</v>
      </c>
      <c r="R1248" t="s">
        <v>35</v>
      </c>
      <c r="S1248">
        <v>2</v>
      </c>
      <c r="T1248">
        <v>0</v>
      </c>
      <c r="U1248">
        <v>1</v>
      </c>
      <c r="V1248">
        <v>1</v>
      </c>
    </row>
    <row r="1249" spans="1:22" x14ac:dyDescent="0.25">
      <c r="A1249" t="s">
        <v>1478</v>
      </c>
      <c r="B1249" t="s">
        <v>9542</v>
      </c>
      <c r="C1249" t="s">
        <v>28</v>
      </c>
      <c r="D1249">
        <v>22</v>
      </c>
      <c r="E1249" t="s">
        <v>29</v>
      </c>
      <c r="F1249" t="s">
        <v>30</v>
      </c>
      <c r="G1249">
        <v>24</v>
      </c>
      <c r="H1249" t="s">
        <v>8291</v>
      </c>
      <c r="I1249" t="s">
        <v>31</v>
      </c>
      <c r="J1249">
        <v>3</v>
      </c>
      <c r="K1249" t="s">
        <v>32</v>
      </c>
      <c r="L1249" t="s">
        <v>33</v>
      </c>
      <c r="M1249" t="s">
        <v>34</v>
      </c>
      <c r="N1249" s="2">
        <v>44076</v>
      </c>
      <c r="O1249">
        <v>1</v>
      </c>
      <c r="P1249" t="s">
        <v>35</v>
      </c>
      <c r="Q1249" s="1">
        <v>44143</v>
      </c>
      <c r="R1249" t="s">
        <v>35</v>
      </c>
      <c r="S1249">
        <v>2</v>
      </c>
      <c r="T1249">
        <v>1</v>
      </c>
      <c r="U1249">
        <v>1</v>
      </c>
      <c r="V1249">
        <v>1</v>
      </c>
    </row>
    <row r="1250" spans="1:22" x14ac:dyDescent="0.25">
      <c r="A1250" t="s">
        <v>704</v>
      </c>
      <c r="B1250" t="s">
        <v>9543</v>
      </c>
      <c r="C1250" t="s">
        <v>28</v>
      </c>
      <c r="D1250">
        <v>28</v>
      </c>
      <c r="E1250" t="s">
        <v>55</v>
      </c>
      <c r="F1250" t="s">
        <v>39</v>
      </c>
      <c r="G1250">
        <v>37</v>
      </c>
      <c r="H1250" t="s">
        <v>9769</v>
      </c>
      <c r="I1250" t="s">
        <v>31</v>
      </c>
      <c r="J1250">
        <v>4</v>
      </c>
      <c r="K1250" t="s">
        <v>69</v>
      </c>
      <c r="L1250" t="s">
        <v>41</v>
      </c>
      <c r="M1250" t="s">
        <v>50</v>
      </c>
      <c r="N1250" s="2">
        <v>95591</v>
      </c>
      <c r="O1250">
        <v>0</v>
      </c>
      <c r="P1250" t="s">
        <v>35</v>
      </c>
      <c r="Q1250" s="1">
        <v>43909</v>
      </c>
      <c r="R1250" t="s">
        <v>35</v>
      </c>
      <c r="S1250">
        <v>2</v>
      </c>
      <c r="T1250">
        <v>2</v>
      </c>
      <c r="U1250">
        <v>2</v>
      </c>
      <c r="V1250">
        <v>2</v>
      </c>
    </row>
    <row r="1251" spans="1:22" x14ac:dyDescent="0.25">
      <c r="A1251" t="s">
        <v>642</v>
      </c>
      <c r="B1251" t="s">
        <v>9544</v>
      </c>
      <c r="C1251" t="s">
        <v>28</v>
      </c>
      <c r="D1251">
        <v>23</v>
      </c>
      <c r="E1251" t="s">
        <v>38</v>
      </c>
      <c r="F1251" t="s">
        <v>30</v>
      </c>
      <c r="G1251">
        <v>35</v>
      </c>
      <c r="H1251" t="s">
        <v>8291</v>
      </c>
      <c r="I1251" t="s">
        <v>31</v>
      </c>
      <c r="J1251">
        <v>4</v>
      </c>
      <c r="K1251" t="s">
        <v>32</v>
      </c>
      <c r="L1251" t="s">
        <v>81</v>
      </c>
      <c r="M1251" t="s">
        <v>50</v>
      </c>
      <c r="N1251" s="2">
        <v>51906</v>
      </c>
      <c r="O1251">
        <v>0</v>
      </c>
      <c r="P1251" t="s">
        <v>35</v>
      </c>
      <c r="Q1251" s="1">
        <v>43844</v>
      </c>
      <c r="R1251" t="s">
        <v>35</v>
      </c>
      <c r="S1251">
        <v>2</v>
      </c>
      <c r="T1251">
        <v>1</v>
      </c>
      <c r="U1251">
        <v>1</v>
      </c>
      <c r="V1251">
        <v>1</v>
      </c>
    </row>
    <row r="1252" spans="1:22" x14ac:dyDescent="0.25">
      <c r="A1252" t="s">
        <v>1025</v>
      </c>
      <c r="B1252" t="s">
        <v>9545</v>
      </c>
      <c r="C1252" t="s">
        <v>49</v>
      </c>
      <c r="D1252">
        <v>36</v>
      </c>
      <c r="E1252" t="s">
        <v>38</v>
      </c>
      <c r="F1252" t="s">
        <v>30</v>
      </c>
      <c r="G1252">
        <v>2</v>
      </c>
      <c r="H1252" t="s">
        <v>8291</v>
      </c>
      <c r="I1252" t="s">
        <v>31</v>
      </c>
      <c r="J1252">
        <v>3</v>
      </c>
      <c r="K1252" t="s">
        <v>32</v>
      </c>
      <c r="L1252" t="s">
        <v>86</v>
      </c>
      <c r="M1252" t="s">
        <v>97</v>
      </c>
      <c r="N1252" s="2">
        <v>462687</v>
      </c>
      <c r="O1252">
        <v>1</v>
      </c>
      <c r="P1252" t="s">
        <v>35</v>
      </c>
      <c r="Q1252" s="1">
        <v>43948</v>
      </c>
      <c r="R1252" t="s">
        <v>35</v>
      </c>
      <c r="S1252">
        <v>2</v>
      </c>
      <c r="T1252">
        <v>2</v>
      </c>
      <c r="U1252">
        <v>2</v>
      </c>
      <c r="V1252">
        <v>0</v>
      </c>
    </row>
    <row r="1253" spans="1:22" x14ac:dyDescent="0.25">
      <c r="A1253" t="s">
        <v>473</v>
      </c>
      <c r="B1253" t="s">
        <v>9546</v>
      </c>
      <c r="C1253" t="s">
        <v>196</v>
      </c>
      <c r="D1253">
        <v>43</v>
      </c>
      <c r="E1253" t="s">
        <v>38</v>
      </c>
      <c r="F1253" t="s">
        <v>30</v>
      </c>
      <c r="G1253">
        <v>37</v>
      </c>
      <c r="H1253" t="s">
        <v>8291</v>
      </c>
      <c r="I1253" t="s">
        <v>31</v>
      </c>
      <c r="J1253">
        <v>1</v>
      </c>
      <c r="K1253" t="s">
        <v>32</v>
      </c>
      <c r="L1253" t="s">
        <v>81</v>
      </c>
      <c r="M1253" t="s">
        <v>34</v>
      </c>
      <c r="N1253" s="2">
        <v>199718</v>
      </c>
      <c r="O1253">
        <v>0</v>
      </c>
      <c r="P1253" t="s">
        <v>35</v>
      </c>
      <c r="Q1253" s="1">
        <v>44046</v>
      </c>
      <c r="R1253" t="s">
        <v>35</v>
      </c>
      <c r="S1253">
        <v>2</v>
      </c>
      <c r="T1253">
        <v>1</v>
      </c>
      <c r="U1253">
        <v>2</v>
      </c>
      <c r="V1253">
        <v>2</v>
      </c>
    </row>
    <row r="1254" spans="1:22" x14ac:dyDescent="0.25">
      <c r="A1254" t="s">
        <v>1399</v>
      </c>
      <c r="B1254" t="s">
        <v>9547</v>
      </c>
      <c r="C1254" t="s">
        <v>28</v>
      </c>
      <c r="D1254">
        <v>31</v>
      </c>
      <c r="E1254" t="s">
        <v>29</v>
      </c>
      <c r="F1254" t="s">
        <v>39</v>
      </c>
      <c r="G1254">
        <v>11</v>
      </c>
      <c r="H1254" t="s">
        <v>8291</v>
      </c>
      <c r="I1254" t="s">
        <v>31</v>
      </c>
      <c r="J1254">
        <v>3</v>
      </c>
      <c r="K1254" t="s">
        <v>69</v>
      </c>
      <c r="L1254" t="s">
        <v>41</v>
      </c>
      <c r="M1254" t="s">
        <v>97</v>
      </c>
      <c r="N1254" s="2">
        <v>155386</v>
      </c>
      <c r="O1254">
        <v>3</v>
      </c>
      <c r="P1254" t="s">
        <v>35</v>
      </c>
      <c r="Q1254" s="1">
        <v>44100</v>
      </c>
      <c r="R1254" t="s">
        <v>35</v>
      </c>
      <c r="S1254">
        <v>2</v>
      </c>
      <c r="T1254">
        <v>1</v>
      </c>
      <c r="U1254">
        <v>2</v>
      </c>
      <c r="V1254">
        <v>1</v>
      </c>
    </row>
    <row r="1255" spans="1:22" x14ac:dyDescent="0.25">
      <c r="A1255" t="s">
        <v>835</v>
      </c>
      <c r="B1255" t="s">
        <v>9548</v>
      </c>
      <c r="C1255" t="s">
        <v>49</v>
      </c>
      <c r="D1255">
        <v>29</v>
      </c>
      <c r="E1255" t="s">
        <v>29</v>
      </c>
      <c r="F1255" t="s">
        <v>30</v>
      </c>
      <c r="G1255">
        <v>32</v>
      </c>
      <c r="H1255" t="s">
        <v>8291</v>
      </c>
      <c r="I1255" t="s">
        <v>31</v>
      </c>
      <c r="J1255">
        <v>3</v>
      </c>
      <c r="K1255" t="s">
        <v>44</v>
      </c>
      <c r="L1255" t="s">
        <v>116</v>
      </c>
      <c r="M1255" t="s">
        <v>34</v>
      </c>
      <c r="N1255" s="2">
        <v>390142</v>
      </c>
      <c r="O1255">
        <v>0</v>
      </c>
      <c r="P1255" t="s">
        <v>35</v>
      </c>
      <c r="Q1255" s="1">
        <v>44131</v>
      </c>
      <c r="R1255" t="s">
        <v>35</v>
      </c>
      <c r="S1255">
        <v>2</v>
      </c>
      <c r="T1255">
        <v>1</v>
      </c>
      <c r="U1255">
        <v>2</v>
      </c>
      <c r="V1255">
        <v>2</v>
      </c>
    </row>
    <row r="1256" spans="1:22" x14ac:dyDescent="0.25">
      <c r="A1256" t="s">
        <v>1188</v>
      </c>
      <c r="B1256" t="s">
        <v>9549</v>
      </c>
      <c r="C1256" t="s">
        <v>28</v>
      </c>
      <c r="D1256">
        <v>37</v>
      </c>
      <c r="E1256" t="s">
        <v>29</v>
      </c>
      <c r="F1256" t="s">
        <v>30</v>
      </c>
      <c r="G1256">
        <v>22</v>
      </c>
      <c r="H1256" t="s">
        <v>9769</v>
      </c>
      <c r="I1256" t="s">
        <v>31</v>
      </c>
      <c r="J1256">
        <v>3</v>
      </c>
      <c r="K1256" t="s">
        <v>44</v>
      </c>
      <c r="L1256" t="s">
        <v>81</v>
      </c>
      <c r="M1256" t="s">
        <v>34</v>
      </c>
      <c r="N1256" s="2">
        <v>193287</v>
      </c>
      <c r="O1256">
        <v>1</v>
      </c>
      <c r="P1256" t="s">
        <v>47</v>
      </c>
      <c r="Q1256" s="1">
        <v>44256</v>
      </c>
      <c r="R1256" t="s">
        <v>35</v>
      </c>
      <c r="S1256">
        <v>1</v>
      </c>
      <c r="T1256">
        <v>0</v>
      </c>
      <c r="U1256">
        <v>1</v>
      </c>
      <c r="V1256">
        <v>0</v>
      </c>
    </row>
    <row r="1257" spans="1:22" x14ac:dyDescent="0.25">
      <c r="A1257" t="s">
        <v>153</v>
      </c>
      <c r="B1257" t="s">
        <v>9550</v>
      </c>
      <c r="C1257" t="s">
        <v>49</v>
      </c>
      <c r="D1257">
        <v>31</v>
      </c>
      <c r="E1257" t="s">
        <v>29</v>
      </c>
      <c r="F1257" t="s">
        <v>30</v>
      </c>
      <c r="G1257">
        <v>21</v>
      </c>
      <c r="H1257" t="s">
        <v>8291</v>
      </c>
      <c r="I1257" t="s">
        <v>31</v>
      </c>
      <c r="J1257">
        <v>3</v>
      </c>
      <c r="K1257" t="s">
        <v>44</v>
      </c>
      <c r="L1257" t="s">
        <v>81</v>
      </c>
      <c r="M1257" t="s">
        <v>97</v>
      </c>
      <c r="N1257" s="2">
        <v>127182</v>
      </c>
      <c r="O1257">
        <v>1</v>
      </c>
      <c r="P1257" t="s">
        <v>35</v>
      </c>
      <c r="Q1257" s="1">
        <v>43898</v>
      </c>
      <c r="R1257" t="s">
        <v>35</v>
      </c>
      <c r="S1257">
        <v>2</v>
      </c>
      <c r="T1257">
        <v>0</v>
      </c>
      <c r="U1257">
        <v>0</v>
      </c>
      <c r="V1257">
        <v>1</v>
      </c>
    </row>
    <row r="1258" spans="1:22" x14ac:dyDescent="0.25">
      <c r="A1258" t="s">
        <v>612</v>
      </c>
      <c r="B1258" t="s">
        <v>9551</v>
      </c>
      <c r="C1258" t="s">
        <v>49</v>
      </c>
      <c r="D1258">
        <v>48</v>
      </c>
      <c r="E1258" t="s">
        <v>38</v>
      </c>
      <c r="F1258" t="s">
        <v>30</v>
      </c>
      <c r="G1258">
        <v>15</v>
      </c>
      <c r="H1258" t="s">
        <v>8291</v>
      </c>
      <c r="I1258" t="s">
        <v>31</v>
      </c>
      <c r="J1258">
        <v>4</v>
      </c>
      <c r="K1258" t="s">
        <v>44</v>
      </c>
      <c r="L1258" t="s">
        <v>116</v>
      </c>
      <c r="M1258" t="s">
        <v>34</v>
      </c>
      <c r="N1258" s="2">
        <v>309371</v>
      </c>
      <c r="O1258">
        <v>0</v>
      </c>
      <c r="P1258" t="s">
        <v>47</v>
      </c>
      <c r="Q1258" s="1">
        <v>43969</v>
      </c>
      <c r="R1258" t="s">
        <v>35</v>
      </c>
      <c r="S1258">
        <v>2</v>
      </c>
      <c r="T1258">
        <v>1</v>
      </c>
      <c r="U1258">
        <v>1</v>
      </c>
      <c r="V1258">
        <v>1</v>
      </c>
    </row>
    <row r="1259" spans="1:22" x14ac:dyDescent="0.25">
      <c r="A1259" t="s">
        <v>1144</v>
      </c>
      <c r="B1259" t="s">
        <v>9552</v>
      </c>
      <c r="C1259" t="s">
        <v>28</v>
      </c>
      <c r="D1259">
        <v>24</v>
      </c>
      <c r="E1259" t="s">
        <v>29</v>
      </c>
      <c r="F1259" t="s">
        <v>30</v>
      </c>
      <c r="G1259">
        <v>17</v>
      </c>
      <c r="H1259" t="s">
        <v>8292</v>
      </c>
      <c r="I1259" t="s">
        <v>31</v>
      </c>
      <c r="J1259">
        <v>5</v>
      </c>
      <c r="K1259" t="s">
        <v>44</v>
      </c>
      <c r="L1259" t="s">
        <v>45</v>
      </c>
      <c r="M1259" t="s">
        <v>97</v>
      </c>
      <c r="N1259" s="2">
        <v>63747</v>
      </c>
      <c r="O1259">
        <v>1</v>
      </c>
      <c r="P1259" t="s">
        <v>35</v>
      </c>
      <c r="Q1259" s="1">
        <v>43839</v>
      </c>
      <c r="R1259" t="s">
        <v>35</v>
      </c>
      <c r="S1259">
        <v>2</v>
      </c>
      <c r="T1259">
        <v>1</v>
      </c>
      <c r="U1259">
        <v>1</v>
      </c>
      <c r="V1259">
        <v>0</v>
      </c>
    </row>
    <row r="1260" spans="1:22" x14ac:dyDescent="0.25">
      <c r="A1260" t="s">
        <v>369</v>
      </c>
      <c r="B1260" t="s">
        <v>9553</v>
      </c>
      <c r="C1260" t="s">
        <v>28</v>
      </c>
      <c r="D1260">
        <v>23</v>
      </c>
      <c r="E1260" t="s">
        <v>38</v>
      </c>
      <c r="F1260" t="s">
        <v>30</v>
      </c>
      <c r="G1260">
        <v>40</v>
      </c>
      <c r="H1260" t="s">
        <v>8291</v>
      </c>
      <c r="I1260" t="s">
        <v>31</v>
      </c>
      <c r="J1260">
        <v>3</v>
      </c>
      <c r="K1260" t="s">
        <v>44</v>
      </c>
      <c r="L1260" t="s">
        <v>81</v>
      </c>
      <c r="M1260" t="s">
        <v>97</v>
      </c>
      <c r="N1260" s="2">
        <v>79724</v>
      </c>
      <c r="O1260">
        <v>1</v>
      </c>
      <c r="P1260" t="s">
        <v>35</v>
      </c>
      <c r="Q1260" s="1">
        <v>44097</v>
      </c>
      <c r="R1260" t="s">
        <v>35</v>
      </c>
      <c r="S1260">
        <v>2</v>
      </c>
      <c r="T1260">
        <v>0</v>
      </c>
      <c r="U1260">
        <v>2</v>
      </c>
      <c r="V1260">
        <v>0</v>
      </c>
    </row>
    <row r="1261" spans="1:22" x14ac:dyDescent="0.25">
      <c r="A1261" t="s">
        <v>1229</v>
      </c>
      <c r="B1261" t="s">
        <v>9554</v>
      </c>
      <c r="C1261" t="s">
        <v>49</v>
      </c>
      <c r="D1261">
        <v>40</v>
      </c>
      <c r="E1261" t="s">
        <v>55</v>
      </c>
      <c r="F1261" t="s">
        <v>39</v>
      </c>
      <c r="G1261">
        <v>9</v>
      </c>
      <c r="H1261" t="s">
        <v>8291</v>
      </c>
      <c r="I1261" t="s">
        <v>31</v>
      </c>
      <c r="J1261">
        <v>3</v>
      </c>
      <c r="K1261" t="s">
        <v>40</v>
      </c>
      <c r="L1261" t="s">
        <v>93</v>
      </c>
      <c r="M1261" t="s">
        <v>50</v>
      </c>
      <c r="N1261" s="2">
        <v>254535</v>
      </c>
      <c r="O1261">
        <v>0</v>
      </c>
      <c r="P1261" t="s">
        <v>35</v>
      </c>
      <c r="Q1261" s="1">
        <v>43946</v>
      </c>
      <c r="R1261" t="s">
        <v>35</v>
      </c>
      <c r="S1261">
        <v>2</v>
      </c>
      <c r="T1261">
        <v>2</v>
      </c>
      <c r="U1261">
        <v>2</v>
      </c>
      <c r="V1261">
        <v>1</v>
      </c>
    </row>
    <row r="1262" spans="1:22" x14ac:dyDescent="0.25">
      <c r="A1262" t="s">
        <v>191</v>
      </c>
      <c r="B1262" t="s">
        <v>9555</v>
      </c>
      <c r="C1262" t="s">
        <v>49</v>
      </c>
      <c r="D1262">
        <v>22</v>
      </c>
      <c r="E1262" t="s">
        <v>55</v>
      </c>
      <c r="F1262" t="s">
        <v>39</v>
      </c>
      <c r="G1262">
        <v>16</v>
      </c>
      <c r="H1262" t="s">
        <v>9769</v>
      </c>
      <c r="I1262" t="s">
        <v>31</v>
      </c>
      <c r="J1262">
        <v>1</v>
      </c>
      <c r="K1262" t="s">
        <v>40</v>
      </c>
      <c r="L1262" t="s">
        <v>60</v>
      </c>
      <c r="M1262" t="s">
        <v>97</v>
      </c>
      <c r="N1262" s="2">
        <v>27053</v>
      </c>
      <c r="O1262">
        <v>3</v>
      </c>
      <c r="P1262" t="s">
        <v>35</v>
      </c>
      <c r="Q1262" s="1">
        <v>43931</v>
      </c>
      <c r="R1262" t="s">
        <v>35</v>
      </c>
      <c r="S1262">
        <v>2</v>
      </c>
      <c r="T1262">
        <v>0</v>
      </c>
      <c r="U1262">
        <v>2</v>
      </c>
      <c r="V1262">
        <v>2</v>
      </c>
    </row>
    <row r="1263" spans="1:22" x14ac:dyDescent="0.25">
      <c r="A1263" t="s">
        <v>263</v>
      </c>
      <c r="B1263" t="s">
        <v>9556</v>
      </c>
      <c r="C1263" t="s">
        <v>28</v>
      </c>
      <c r="D1263">
        <v>42</v>
      </c>
      <c r="E1263" t="s">
        <v>29</v>
      </c>
      <c r="F1263" t="s">
        <v>30</v>
      </c>
      <c r="G1263">
        <v>28</v>
      </c>
      <c r="H1263" t="s">
        <v>8291</v>
      </c>
      <c r="I1263" t="s">
        <v>31</v>
      </c>
      <c r="J1263">
        <v>3</v>
      </c>
      <c r="K1263" t="s">
        <v>44</v>
      </c>
      <c r="L1263" t="s">
        <v>116</v>
      </c>
      <c r="M1263" t="s">
        <v>50</v>
      </c>
      <c r="N1263" s="2">
        <v>380905</v>
      </c>
      <c r="O1263">
        <v>0</v>
      </c>
      <c r="P1263" t="s">
        <v>35</v>
      </c>
      <c r="Q1263" s="1">
        <v>44233</v>
      </c>
      <c r="R1263" t="s">
        <v>35</v>
      </c>
      <c r="S1263">
        <v>1</v>
      </c>
      <c r="T1263">
        <v>0</v>
      </c>
      <c r="U1263">
        <v>1</v>
      </c>
      <c r="V1263">
        <v>1</v>
      </c>
    </row>
    <row r="1264" spans="1:22" x14ac:dyDescent="0.25">
      <c r="A1264" t="s">
        <v>1351</v>
      </c>
      <c r="B1264" t="s">
        <v>9557</v>
      </c>
      <c r="C1264" t="s">
        <v>49</v>
      </c>
      <c r="D1264">
        <v>33</v>
      </c>
      <c r="E1264" t="s">
        <v>29</v>
      </c>
      <c r="F1264" t="s">
        <v>30</v>
      </c>
      <c r="G1264">
        <v>3</v>
      </c>
      <c r="H1264" t="s">
        <v>8291</v>
      </c>
      <c r="I1264" t="s">
        <v>31</v>
      </c>
      <c r="J1264">
        <v>4</v>
      </c>
      <c r="K1264" t="s">
        <v>44</v>
      </c>
      <c r="L1264" t="s">
        <v>116</v>
      </c>
      <c r="M1264" t="s">
        <v>50</v>
      </c>
      <c r="N1264" s="2">
        <v>307688</v>
      </c>
      <c r="O1264">
        <v>0</v>
      </c>
      <c r="P1264" t="s">
        <v>35</v>
      </c>
      <c r="Q1264" s="1">
        <v>44116</v>
      </c>
      <c r="R1264" t="s">
        <v>35</v>
      </c>
      <c r="S1264">
        <v>2</v>
      </c>
      <c r="T1264">
        <v>2</v>
      </c>
      <c r="U1264">
        <v>2</v>
      </c>
      <c r="V1264">
        <v>0</v>
      </c>
    </row>
    <row r="1265" spans="1:22" x14ac:dyDescent="0.25">
      <c r="A1265" t="s">
        <v>596</v>
      </c>
      <c r="B1265" t="s">
        <v>9558</v>
      </c>
      <c r="C1265" t="s">
        <v>28</v>
      </c>
      <c r="D1265">
        <v>20</v>
      </c>
      <c r="E1265" t="s">
        <v>38</v>
      </c>
      <c r="F1265" t="s">
        <v>30</v>
      </c>
      <c r="G1265">
        <v>28</v>
      </c>
      <c r="H1265" t="s">
        <v>8291</v>
      </c>
      <c r="I1265" t="s">
        <v>31</v>
      </c>
      <c r="J1265">
        <v>3</v>
      </c>
      <c r="K1265" t="s">
        <v>32</v>
      </c>
      <c r="L1265" t="s">
        <v>33</v>
      </c>
      <c r="M1265" t="s">
        <v>34</v>
      </c>
      <c r="N1265" s="2">
        <v>29835</v>
      </c>
      <c r="O1265">
        <v>3</v>
      </c>
      <c r="P1265" t="s">
        <v>47</v>
      </c>
      <c r="Q1265" s="1">
        <v>44017</v>
      </c>
      <c r="R1265" t="s">
        <v>35</v>
      </c>
      <c r="S1265">
        <v>2</v>
      </c>
      <c r="T1265">
        <v>0</v>
      </c>
      <c r="U1265">
        <v>0</v>
      </c>
      <c r="V1265">
        <v>0</v>
      </c>
    </row>
    <row r="1266" spans="1:22" x14ac:dyDescent="0.25">
      <c r="A1266" t="s">
        <v>1292</v>
      </c>
      <c r="B1266" t="s">
        <v>9559</v>
      </c>
      <c r="C1266" t="s">
        <v>28</v>
      </c>
      <c r="D1266">
        <v>21</v>
      </c>
      <c r="E1266" t="s">
        <v>29</v>
      </c>
      <c r="F1266" t="s">
        <v>144</v>
      </c>
      <c r="G1266">
        <v>41</v>
      </c>
      <c r="H1266" t="s">
        <v>8292</v>
      </c>
      <c r="I1266" t="s">
        <v>31</v>
      </c>
      <c r="J1266">
        <v>2</v>
      </c>
      <c r="K1266" t="s">
        <v>62</v>
      </c>
      <c r="L1266" t="s">
        <v>202</v>
      </c>
      <c r="M1266" t="s">
        <v>50</v>
      </c>
      <c r="N1266" s="2">
        <v>20583</v>
      </c>
      <c r="O1266">
        <v>0</v>
      </c>
      <c r="P1266" t="s">
        <v>35</v>
      </c>
      <c r="Q1266" s="1">
        <v>44002</v>
      </c>
      <c r="R1266" t="s">
        <v>35</v>
      </c>
      <c r="S1266">
        <v>2</v>
      </c>
      <c r="T1266">
        <v>0</v>
      </c>
      <c r="U1266">
        <v>1</v>
      </c>
      <c r="V1266">
        <v>0</v>
      </c>
    </row>
    <row r="1267" spans="1:22" x14ac:dyDescent="0.25">
      <c r="A1267" t="s">
        <v>890</v>
      </c>
      <c r="B1267" t="s">
        <v>9560</v>
      </c>
      <c r="C1267" t="s">
        <v>49</v>
      </c>
      <c r="D1267">
        <v>50</v>
      </c>
      <c r="E1267" t="s">
        <v>29</v>
      </c>
      <c r="F1267" t="s">
        <v>39</v>
      </c>
      <c r="G1267">
        <v>23</v>
      </c>
      <c r="H1267" t="s">
        <v>8291</v>
      </c>
      <c r="I1267" t="s">
        <v>31</v>
      </c>
      <c r="J1267">
        <v>3</v>
      </c>
      <c r="K1267" t="s">
        <v>40</v>
      </c>
      <c r="L1267" t="s">
        <v>93</v>
      </c>
      <c r="M1267" t="s">
        <v>34</v>
      </c>
      <c r="N1267" s="2">
        <v>266449</v>
      </c>
      <c r="O1267">
        <v>1</v>
      </c>
      <c r="P1267" t="s">
        <v>47</v>
      </c>
      <c r="Q1267" s="1">
        <v>43978</v>
      </c>
      <c r="R1267" t="s">
        <v>35</v>
      </c>
      <c r="S1267">
        <v>2</v>
      </c>
      <c r="T1267">
        <v>1</v>
      </c>
      <c r="U1267">
        <v>2</v>
      </c>
      <c r="V1267">
        <v>2</v>
      </c>
    </row>
    <row r="1268" spans="1:22" x14ac:dyDescent="0.25">
      <c r="A1268" t="s">
        <v>852</v>
      </c>
      <c r="B1268" t="s">
        <v>9561</v>
      </c>
      <c r="C1268" t="s">
        <v>49</v>
      </c>
      <c r="D1268">
        <v>31</v>
      </c>
      <c r="E1268" t="s">
        <v>38</v>
      </c>
      <c r="F1268" t="s">
        <v>30</v>
      </c>
      <c r="G1268">
        <v>25</v>
      </c>
      <c r="H1268" t="s">
        <v>8292</v>
      </c>
      <c r="I1268" t="s">
        <v>31</v>
      </c>
      <c r="J1268">
        <v>5</v>
      </c>
      <c r="K1268" t="s">
        <v>32</v>
      </c>
      <c r="L1268" t="s">
        <v>86</v>
      </c>
      <c r="M1268" t="s">
        <v>50</v>
      </c>
      <c r="N1268" s="2">
        <v>362540</v>
      </c>
      <c r="O1268">
        <v>1</v>
      </c>
      <c r="P1268" t="s">
        <v>35</v>
      </c>
      <c r="Q1268" s="1">
        <v>44258</v>
      </c>
      <c r="R1268" t="s">
        <v>35</v>
      </c>
      <c r="S1268">
        <v>1</v>
      </c>
      <c r="T1268">
        <v>0</v>
      </c>
      <c r="U1268">
        <v>0</v>
      </c>
      <c r="V1268">
        <v>0</v>
      </c>
    </row>
    <row r="1269" spans="1:22" x14ac:dyDescent="0.25">
      <c r="A1269" t="s">
        <v>117</v>
      </c>
      <c r="B1269" t="s">
        <v>9562</v>
      </c>
      <c r="C1269" t="s">
        <v>28</v>
      </c>
      <c r="D1269">
        <v>51</v>
      </c>
      <c r="E1269" t="s">
        <v>29</v>
      </c>
      <c r="F1269" t="s">
        <v>30</v>
      </c>
      <c r="G1269">
        <v>30</v>
      </c>
      <c r="H1269" t="s">
        <v>8292</v>
      </c>
      <c r="I1269" t="s">
        <v>31</v>
      </c>
      <c r="J1269">
        <v>3</v>
      </c>
      <c r="K1269" t="s">
        <v>44</v>
      </c>
      <c r="L1269" t="s">
        <v>86</v>
      </c>
      <c r="M1269" t="s">
        <v>97</v>
      </c>
      <c r="N1269" s="2">
        <v>232658</v>
      </c>
      <c r="O1269">
        <v>1</v>
      </c>
      <c r="P1269" t="s">
        <v>35</v>
      </c>
      <c r="Q1269" s="1">
        <v>44213</v>
      </c>
      <c r="R1269" t="s">
        <v>35</v>
      </c>
      <c r="S1269">
        <v>1</v>
      </c>
      <c r="T1269">
        <v>1</v>
      </c>
      <c r="U1269">
        <v>1</v>
      </c>
      <c r="V1269">
        <v>1</v>
      </c>
    </row>
    <row r="1270" spans="1:22" x14ac:dyDescent="0.25">
      <c r="A1270" t="s">
        <v>1265</v>
      </c>
      <c r="B1270" t="s">
        <v>9563</v>
      </c>
      <c r="C1270" t="s">
        <v>28</v>
      </c>
      <c r="D1270">
        <v>19</v>
      </c>
      <c r="E1270" t="s">
        <v>29</v>
      </c>
      <c r="F1270" t="s">
        <v>30</v>
      </c>
      <c r="G1270">
        <v>26</v>
      </c>
      <c r="H1270" t="s">
        <v>8291</v>
      </c>
      <c r="I1270" t="s">
        <v>31</v>
      </c>
      <c r="J1270">
        <v>3</v>
      </c>
      <c r="K1270" t="s">
        <v>32</v>
      </c>
      <c r="L1270" t="s">
        <v>33</v>
      </c>
      <c r="M1270" t="s">
        <v>50</v>
      </c>
      <c r="N1270" s="2">
        <v>43961</v>
      </c>
      <c r="O1270">
        <v>1</v>
      </c>
      <c r="P1270" t="s">
        <v>35</v>
      </c>
      <c r="Q1270" s="1">
        <v>44246</v>
      </c>
      <c r="R1270" t="s">
        <v>35</v>
      </c>
      <c r="S1270">
        <v>1</v>
      </c>
      <c r="T1270">
        <v>0</v>
      </c>
      <c r="U1270">
        <v>1</v>
      </c>
      <c r="V1270">
        <v>1</v>
      </c>
    </row>
    <row r="1271" spans="1:22" x14ac:dyDescent="0.25">
      <c r="A1271" t="s">
        <v>1205</v>
      </c>
      <c r="B1271" t="s">
        <v>9564</v>
      </c>
      <c r="C1271" t="s">
        <v>49</v>
      </c>
      <c r="D1271">
        <v>30</v>
      </c>
      <c r="E1271" t="s">
        <v>29</v>
      </c>
      <c r="F1271" t="s">
        <v>30</v>
      </c>
      <c r="G1271">
        <v>19</v>
      </c>
      <c r="H1271" t="s">
        <v>8291</v>
      </c>
      <c r="I1271" t="s">
        <v>31</v>
      </c>
      <c r="J1271">
        <v>3</v>
      </c>
      <c r="K1271" t="s">
        <v>44</v>
      </c>
      <c r="L1271" t="s">
        <v>81</v>
      </c>
      <c r="M1271" t="s">
        <v>97</v>
      </c>
      <c r="N1271" s="2">
        <v>125751</v>
      </c>
      <c r="O1271">
        <v>1</v>
      </c>
      <c r="P1271" t="s">
        <v>35</v>
      </c>
      <c r="Q1271" s="1">
        <v>44266</v>
      </c>
      <c r="R1271" t="s">
        <v>35</v>
      </c>
      <c r="S1271">
        <v>1</v>
      </c>
      <c r="T1271">
        <v>0</v>
      </c>
      <c r="U1271">
        <v>1</v>
      </c>
      <c r="V1271">
        <v>1</v>
      </c>
    </row>
    <row r="1272" spans="1:22" x14ac:dyDescent="0.25">
      <c r="A1272" t="s">
        <v>130</v>
      </c>
      <c r="B1272" t="s">
        <v>9565</v>
      </c>
      <c r="C1272" t="s">
        <v>49</v>
      </c>
      <c r="D1272">
        <v>20</v>
      </c>
      <c r="E1272" t="s">
        <v>29</v>
      </c>
      <c r="F1272" t="s">
        <v>30</v>
      </c>
      <c r="G1272">
        <v>30</v>
      </c>
      <c r="H1272" t="s">
        <v>8291</v>
      </c>
      <c r="I1272" t="s">
        <v>31</v>
      </c>
      <c r="J1272">
        <v>2</v>
      </c>
      <c r="K1272" t="s">
        <v>32</v>
      </c>
      <c r="L1272" t="s">
        <v>53</v>
      </c>
      <c r="M1272" t="s">
        <v>97</v>
      </c>
      <c r="N1272" s="2">
        <v>41179</v>
      </c>
      <c r="O1272">
        <v>1</v>
      </c>
      <c r="P1272" t="s">
        <v>35</v>
      </c>
      <c r="Q1272" s="1">
        <v>44139</v>
      </c>
      <c r="R1272" t="s">
        <v>35</v>
      </c>
      <c r="S1272">
        <v>2</v>
      </c>
      <c r="T1272">
        <v>0</v>
      </c>
      <c r="U1272">
        <v>0</v>
      </c>
      <c r="V1272">
        <v>0</v>
      </c>
    </row>
    <row r="1273" spans="1:22" x14ac:dyDescent="0.25">
      <c r="A1273" t="s">
        <v>1054</v>
      </c>
      <c r="B1273" t="s">
        <v>9566</v>
      </c>
      <c r="C1273" t="s">
        <v>28</v>
      </c>
      <c r="D1273">
        <v>22</v>
      </c>
      <c r="E1273" t="s">
        <v>29</v>
      </c>
      <c r="F1273" t="s">
        <v>30</v>
      </c>
      <c r="G1273">
        <v>6</v>
      </c>
      <c r="H1273" t="s">
        <v>9769</v>
      </c>
      <c r="I1273" t="s">
        <v>31</v>
      </c>
      <c r="J1273">
        <v>3</v>
      </c>
      <c r="K1273" t="s">
        <v>44</v>
      </c>
      <c r="L1273" t="s">
        <v>33</v>
      </c>
      <c r="M1273" t="s">
        <v>97</v>
      </c>
      <c r="N1273" s="2">
        <v>43072</v>
      </c>
      <c r="O1273">
        <v>1</v>
      </c>
      <c r="P1273" t="s">
        <v>47</v>
      </c>
      <c r="Q1273" s="1">
        <v>44021</v>
      </c>
      <c r="R1273" t="s">
        <v>35</v>
      </c>
      <c r="S1273">
        <v>2</v>
      </c>
      <c r="T1273">
        <v>1</v>
      </c>
      <c r="U1273">
        <v>2</v>
      </c>
      <c r="V1273">
        <v>1</v>
      </c>
    </row>
    <row r="1274" spans="1:22" x14ac:dyDescent="0.25">
      <c r="A1274" t="s">
        <v>744</v>
      </c>
      <c r="B1274" t="s">
        <v>9567</v>
      </c>
      <c r="C1274" t="s">
        <v>49</v>
      </c>
      <c r="D1274">
        <v>21</v>
      </c>
      <c r="E1274" t="s">
        <v>29</v>
      </c>
      <c r="F1274" t="s">
        <v>30</v>
      </c>
      <c r="G1274">
        <v>1</v>
      </c>
      <c r="H1274" t="s">
        <v>8292</v>
      </c>
      <c r="I1274" t="s">
        <v>31</v>
      </c>
      <c r="J1274">
        <v>4</v>
      </c>
      <c r="K1274" t="s">
        <v>32</v>
      </c>
      <c r="L1274" t="s">
        <v>33</v>
      </c>
      <c r="M1274" t="s">
        <v>34</v>
      </c>
      <c r="N1274" s="2">
        <v>34133</v>
      </c>
      <c r="O1274">
        <v>0</v>
      </c>
      <c r="P1274" t="s">
        <v>47</v>
      </c>
      <c r="Q1274" s="1">
        <v>43981</v>
      </c>
      <c r="R1274" t="s">
        <v>35</v>
      </c>
      <c r="S1274">
        <v>2</v>
      </c>
      <c r="T1274">
        <v>2</v>
      </c>
      <c r="U1274">
        <v>2</v>
      </c>
      <c r="V1274">
        <v>1</v>
      </c>
    </row>
    <row r="1275" spans="1:22" x14ac:dyDescent="0.25">
      <c r="A1275" t="s">
        <v>1518</v>
      </c>
      <c r="B1275" t="s">
        <v>9568</v>
      </c>
      <c r="C1275" t="s">
        <v>37</v>
      </c>
      <c r="D1275">
        <v>28</v>
      </c>
      <c r="E1275" t="s">
        <v>29</v>
      </c>
      <c r="F1275" t="s">
        <v>30</v>
      </c>
      <c r="G1275">
        <v>42</v>
      </c>
      <c r="H1275" t="s">
        <v>8292</v>
      </c>
      <c r="I1275" t="s">
        <v>31</v>
      </c>
      <c r="J1275">
        <v>4</v>
      </c>
      <c r="K1275" t="s">
        <v>44</v>
      </c>
      <c r="L1275" t="s">
        <v>53</v>
      </c>
      <c r="M1275" t="s">
        <v>34</v>
      </c>
      <c r="N1275" s="2">
        <v>85987</v>
      </c>
      <c r="O1275">
        <v>1</v>
      </c>
      <c r="P1275" t="s">
        <v>35</v>
      </c>
      <c r="Q1275" s="1">
        <v>44032</v>
      </c>
      <c r="R1275" t="s">
        <v>35</v>
      </c>
      <c r="S1275">
        <v>2</v>
      </c>
      <c r="T1275">
        <v>0</v>
      </c>
      <c r="U1275">
        <v>1</v>
      </c>
      <c r="V1275">
        <v>0</v>
      </c>
    </row>
    <row r="1276" spans="1:22" x14ac:dyDescent="0.25">
      <c r="A1276" t="s">
        <v>1219</v>
      </c>
      <c r="B1276" t="s">
        <v>9569</v>
      </c>
      <c r="C1276" t="s">
        <v>49</v>
      </c>
      <c r="D1276">
        <v>22</v>
      </c>
      <c r="E1276" t="s">
        <v>29</v>
      </c>
      <c r="F1276" t="s">
        <v>144</v>
      </c>
      <c r="G1276">
        <v>11</v>
      </c>
      <c r="H1276" t="s">
        <v>8292</v>
      </c>
      <c r="I1276" t="s">
        <v>31</v>
      </c>
      <c r="J1276">
        <v>3</v>
      </c>
      <c r="K1276" t="s">
        <v>40</v>
      </c>
      <c r="L1276" t="s">
        <v>202</v>
      </c>
      <c r="M1276" t="s">
        <v>34</v>
      </c>
      <c r="N1276" s="2">
        <v>26880</v>
      </c>
      <c r="O1276">
        <v>0</v>
      </c>
      <c r="P1276" t="s">
        <v>35</v>
      </c>
      <c r="Q1276" s="1">
        <v>44175</v>
      </c>
      <c r="R1276" t="s">
        <v>35</v>
      </c>
      <c r="S1276">
        <v>2</v>
      </c>
      <c r="T1276">
        <v>2</v>
      </c>
      <c r="U1276">
        <v>2</v>
      </c>
      <c r="V1276">
        <v>1</v>
      </c>
    </row>
    <row r="1277" spans="1:22" x14ac:dyDescent="0.25">
      <c r="A1277" t="s">
        <v>1091</v>
      </c>
      <c r="B1277" t="s">
        <v>9570</v>
      </c>
      <c r="C1277" t="s">
        <v>28</v>
      </c>
      <c r="D1277">
        <v>23</v>
      </c>
      <c r="E1277" t="s">
        <v>38</v>
      </c>
      <c r="F1277" t="s">
        <v>30</v>
      </c>
      <c r="G1277">
        <v>12</v>
      </c>
      <c r="H1277" t="s">
        <v>8292</v>
      </c>
      <c r="I1277" t="s">
        <v>31</v>
      </c>
      <c r="J1277">
        <v>3</v>
      </c>
      <c r="K1277" t="s">
        <v>44</v>
      </c>
      <c r="L1277" t="s">
        <v>81</v>
      </c>
      <c r="M1277" t="s">
        <v>97</v>
      </c>
      <c r="N1277" s="2">
        <v>68820</v>
      </c>
      <c r="O1277">
        <v>1</v>
      </c>
      <c r="P1277" t="s">
        <v>35</v>
      </c>
      <c r="Q1277" s="1">
        <v>44048</v>
      </c>
      <c r="R1277" t="s">
        <v>35</v>
      </c>
      <c r="S1277">
        <v>2</v>
      </c>
      <c r="T1277">
        <v>2</v>
      </c>
      <c r="U1277">
        <v>2</v>
      </c>
      <c r="V1277">
        <v>1</v>
      </c>
    </row>
    <row r="1278" spans="1:22" x14ac:dyDescent="0.25">
      <c r="A1278" t="s">
        <v>1027</v>
      </c>
      <c r="B1278" t="s">
        <v>9571</v>
      </c>
      <c r="C1278" t="s">
        <v>28</v>
      </c>
      <c r="D1278">
        <v>50</v>
      </c>
      <c r="E1278" t="s">
        <v>55</v>
      </c>
      <c r="F1278" t="s">
        <v>30</v>
      </c>
      <c r="G1278">
        <v>11</v>
      </c>
      <c r="H1278" t="s">
        <v>8292</v>
      </c>
      <c r="I1278" t="s">
        <v>31</v>
      </c>
      <c r="J1278">
        <v>1</v>
      </c>
      <c r="K1278" t="s">
        <v>44</v>
      </c>
      <c r="L1278" t="s">
        <v>116</v>
      </c>
      <c r="M1278" t="s">
        <v>97</v>
      </c>
      <c r="N1278" s="2">
        <v>337946</v>
      </c>
      <c r="O1278">
        <v>2</v>
      </c>
      <c r="P1278" t="s">
        <v>35</v>
      </c>
      <c r="Q1278" s="1">
        <v>44058</v>
      </c>
      <c r="R1278" t="s">
        <v>35</v>
      </c>
      <c r="S1278">
        <v>2</v>
      </c>
      <c r="T1278">
        <v>1</v>
      </c>
      <c r="U1278">
        <v>2</v>
      </c>
      <c r="V1278">
        <v>1</v>
      </c>
    </row>
    <row r="1279" spans="1:22" x14ac:dyDescent="0.25">
      <c r="A1279" t="s">
        <v>981</v>
      </c>
      <c r="B1279" t="s">
        <v>9572</v>
      </c>
      <c r="C1279" t="s">
        <v>28</v>
      </c>
      <c r="D1279">
        <v>32</v>
      </c>
      <c r="E1279" t="s">
        <v>29</v>
      </c>
      <c r="F1279" t="s">
        <v>30</v>
      </c>
      <c r="G1279">
        <v>30</v>
      </c>
      <c r="H1279" t="s">
        <v>8291</v>
      </c>
      <c r="I1279" t="s">
        <v>31</v>
      </c>
      <c r="J1279">
        <v>1</v>
      </c>
      <c r="K1279" t="s">
        <v>32</v>
      </c>
      <c r="L1279" t="s">
        <v>53</v>
      </c>
      <c r="M1279" t="s">
        <v>34</v>
      </c>
      <c r="N1279" s="2">
        <v>89960</v>
      </c>
      <c r="O1279">
        <v>3</v>
      </c>
      <c r="P1279" t="s">
        <v>35</v>
      </c>
      <c r="Q1279" s="1">
        <v>44334</v>
      </c>
      <c r="R1279" t="s">
        <v>35</v>
      </c>
      <c r="S1279">
        <v>1</v>
      </c>
      <c r="T1279">
        <v>0</v>
      </c>
      <c r="U1279">
        <v>1</v>
      </c>
      <c r="V1279">
        <v>1</v>
      </c>
    </row>
    <row r="1280" spans="1:22" x14ac:dyDescent="0.25">
      <c r="A1280" t="s">
        <v>1298</v>
      </c>
      <c r="B1280" t="s">
        <v>9573</v>
      </c>
      <c r="C1280" t="s">
        <v>37</v>
      </c>
      <c r="D1280">
        <v>21</v>
      </c>
      <c r="E1280" t="s">
        <v>29</v>
      </c>
      <c r="F1280" t="s">
        <v>30</v>
      </c>
      <c r="G1280">
        <v>37</v>
      </c>
      <c r="H1280" t="s">
        <v>8291</v>
      </c>
      <c r="I1280" t="s">
        <v>31</v>
      </c>
      <c r="J1280">
        <v>3</v>
      </c>
      <c r="K1280" t="s">
        <v>32</v>
      </c>
      <c r="L1280" t="s">
        <v>53</v>
      </c>
      <c r="M1280" t="s">
        <v>50</v>
      </c>
      <c r="N1280" s="2">
        <v>43030</v>
      </c>
      <c r="O1280">
        <v>0</v>
      </c>
      <c r="P1280" t="s">
        <v>35</v>
      </c>
      <c r="Q1280" s="1">
        <v>44357</v>
      </c>
      <c r="R1280" t="s">
        <v>35</v>
      </c>
      <c r="S1280">
        <v>1</v>
      </c>
      <c r="T1280">
        <v>0</v>
      </c>
      <c r="U1280">
        <v>1</v>
      </c>
      <c r="V1280">
        <v>1</v>
      </c>
    </row>
    <row r="1281" spans="1:22" x14ac:dyDescent="0.25">
      <c r="A1281" t="s">
        <v>27</v>
      </c>
      <c r="B1281" t="s">
        <v>9574</v>
      </c>
      <c r="C1281" t="s">
        <v>28</v>
      </c>
      <c r="D1281">
        <v>22</v>
      </c>
      <c r="E1281" t="s">
        <v>29</v>
      </c>
      <c r="F1281" t="s">
        <v>30</v>
      </c>
      <c r="G1281">
        <v>40</v>
      </c>
      <c r="H1281" t="s">
        <v>8291</v>
      </c>
      <c r="I1281" t="s">
        <v>31</v>
      </c>
      <c r="J1281">
        <v>4</v>
      </c>
      <c r="K1281" t="s">
        <v>32</v>
      </c>
      <c r="L1281" t="s">
        <v>33</v>
      </c>
      <c r="M1281" t="s">
        <v>34</v>
      </c>
      <c r="N1281" s="2">
        <v>27763</v>
      </c>
      <c r="O1281">
        <v>0</v>
      </c>
      <c r="P1281" t="s">
        <v>35</v>
      </c>
      <c r="Q1281" s="1">
        <v>44444</v>
      </c>
      <c r="R1281" t="s">
        <v>35</v>
      </c>
      <c r="S1281">
        <v>1</v>
      </c>
      <c r="T1281">
        <v>0</v>
      </c>
      <c r="U1281">
        <v>1</v>
      </c>
      <c r="V1281">
        <v>0</v>
      </c>
    </row>
    <row r="1282" spans="1:22" x14ac:dyDescent="0.25">
      <c r="A1282" t="s">
        <v>61</v>
      </c>
      <c r="B1282" t="s">
        <v>9575</v>
      </c>
      <c r="C1282" t="s">
        <v>49</v>
      </c>
      <c r="D1282">
        <v>19</v>
      </c>
      <c r="E1282" t="s">
        <v>29</v>
      </c>
      <c r="F1282" t="s">
        <v>39</v>
      </c>
      <c r="G1282">
        <v>1</v>
      </c>
      <c r="H1282" t="s">
        <v>8291</v>
      </c>
      <c r="I1282" t="s">
        <v>31</v>
      </c>
      <c r="J1282">
        <v>1</v>
      </c>
      <c r="K1282" t="s">
        <v>62</v>
      </c>
      <c r="L1282" t="s">
        <v>60</v>
      </c>
      <c r="M1282" t="s">
        <v>50</v>
      </c>
      <c r="N1282" s="2">
        <v>24499</v>
      </c>
      <c r="O1282">
        <v>0</v>
      </c>
      <c r="P1282" t="s">
        <v>47</v>
      </c>
      <c r="Q1282" s="1">
        <v>44851</v>
      </c>
      <c r="R1282" t="s">
        <v>35</v>
      </c>
      <c r="S1282">
        <v>0</v>
      </c>
      <c r="T1282">
        <v>0</v>
      </c>
      <c r="U1282">
        <v>0</v>
      </c>
      <c r="V1282">
        <v>0</v>
      </c>
    </row>
    <row r="1283" spans="1:22" x14ac:dyDescent="0.25">
      <c r="A1283" t="s">
        <v>71</v>
      </c>
      <c r="B1283" t="s">
        <v>9576</v>
      </c>
      <c r="C1283" t="s">
        <v>49</v>
      </c>
      <c r="D1283">
        <v>19</v>
      </c>
      <c r="E1283" t="s">
        <v>55</v>
      </c>
      <c r="F1283" t="s">
        <v>39</v>
      </c>
      <c r="G1283">
        <v>38</v>
      </c>
      <c r="H1283" t="s">
        <v>9769</v>
      </c>
      <c r="I1283" t="s">
        <v>31</v>
      </c>
      <c r="J1283">
        <v>4</v>
      </c>
      <c r="K1283" t="s">
        <v>59</v>
      </c>
      <c r="L1283" t="s">
        <v>41</v>
      </c>
      <c r="M1283" t="s">
        <v>50</v>
      </c>
      <c r="N1283" s="2">
        <v>51673</v>
      </c>
      <c r="O1283">
        <v>2</v>
      </c>
      <c r="P1283" t="s">
        <v>35</v>
      </c>
      <c r="Q1283" s="1">
        <v>44530</v>
      </c>
      <c r="R1283" t="s">
        <v>35</v>
      </c>
      <c r="S1283">
        <v>1</v>
      </c>
      <c r="T1283">
        <v>0</v>
      </c>
      <c r="U1283">
        <v>1</v>
      </c>
      <c r="V1283">
        <v>0</v>
      </c>
    </row>
    <row r="1284" spans="1:22" x14ac:dyDescent="0.25">
      <c r="A1284" t="s">
        <v>75</v>
      </c>
      <c r="B1284" t="s">
        <v>9577</v>
      </c>
      <c r="C1284" t="s">
        <v>49</v>
      </c>
      <c r="D1284">
        <v>21</v>
      </c>
      <c r="E1284" t="s">
        <v>55</v>
      </c>
      <c r="F1284" t="s">
        <v>39</v>
      </c>
      <c r="G1284">
        <v>43</v>
      </c>
      <c r="H1284" t="s">
        <v>8291</v>
      </c>
      <c r="I1284" t="s">
        <v>31</v>
      </c>
      <c r="J1284">
        <v>1</v>
      </c>
      <c r="K1284" t="s">
        <v>69</v>
      </c>
      <c r="L1284" t="s">
        <v>41</v>
      </c>
      <c r="M1284" t="s">
        <v>34</v>
      </c>
      <c r="N1284" s="2">
        <v>54355</v>
      </c>
      <c r="O1284">
        <v>1</v>
      </c>
      <c r="P1284" t="s">
        <v>47</v>
      </c>
      <c r="Q1284" s="1">
        <v>44561</v>
      </c>
      <c r="R1284" t="s">
        <v>35</v>
      </c>
      <c r="S1284">
        <v>1</v>
      </c>
      <c r="T1284">
        <v>0</v>
      </c>
      <c r="U1284">
        <v>1</v>
      </c>
      <c r="V1284">
        <v>1</v>
      </c>
    </row>
    <row r="1285" spans="1:22" x14ac:dyDescent="0.25">
      <c r="A1285" t="s">
        <v>80</v>
      </c>
      <c r="B1285" t="s">
        <v>9578</v>
      </c>
      <c r="C1285" t="s">
        <v>49</v>
      </c>
      <c r="D1285">
        <v>24</v>
      </c>
      <c r="E1285" t="s">
        <v>38</v>
      </c>
      <c r="F1285" t="s">
        <v>30</v>
      </c>
      <c r="G1285">
        <v>23</v>
      </c>
      <c r="H1285" t="s">
        <v>8292</v>
      </c>
      <c r="I1285" t="s">
        <v>31</v>
      </c>
      <c r="J1285">
        <v>4</v>
      </c>
      <c r="K1285" t="s">
        <v>44</v>
      </c>
      <c r="L1285" t="s">
        <v>81</v>
      </c>
      <c r="M1285" t="s">
        <v>50</v>
      </c>
      <c r="N1285" s="2">
        <v>158437</v>
      </c>
      <c r="O1285">
        <v>1</v>
      </c>
      <c r="P1285" t="s">
        <v>35</v>
      </c>
      <c r="Q1285" s="1">
        <v>44837</v>
      </c>
      <c r="R1285" t="s">
        <v>35</v>
      </c>
      <c r="S1285">
        <v>0</v>
      </c>
      <c r="T1285">
        <v>0</v>
      </c>
      <c r="U1285">
        <v>0</v>
      </c>
      <c r="V1285">
        <v>0</v>
      </c>
    </row>
    <row r="1286" spans="1:22" x14ac:dyDescent="0.25">
      <c r="A1286" t="s">
        <v>84</v>
      </c>
      <c r="B1286" t="s">
        <v>9579</v>
      </c>
      <c r="C1286" t="s">
        <v>28</v>
      </c>
      <c r="D1286">
        <v>20</v>
      </c>
      <c r="E1286" t="s">
        <v>55</v>
      </c>
      <c r="F1286" t="s">
        <v>30</v>
      </c>
      <c r="G1286">
        <v>11</v>
      </c>
      <c r="H1286" t="s">
        <v>9769</v>
      </c>
      <c r="I1286" t="s">
        <v>31</v>
      </c>
      <c r="J1286">
        <v>3</v>
      </c>
      <c r="K1286" t="s">
        <v>44</v>
      </c>
      <c r="L1286" t="s">
        <v>53</v>
      </c>
      <c r="M1286" t="s">
        <v>34</v>
      </c>
      <c r="N1286" s="2">
        <v>26702</v>
      </c>
      <c r="O1286">
        <v>2</v>
      </c>
      <c r="P1286" t="s">
        <v>35</v>
      </c>
      <c r="Q1286" s="1">
        <v>44514</v>
      </c>
      <c r="R1286" t="s">
        <v>35</v>
      </c>
      <c r="S1286">
        <v>1</v>
      </c>
      <c r="T1286">
        <v>1</v>
      </c>
      <c r="U1286">
        <v>1</v>
      </c>
      <c r="V1286">
        <v>0</v>
      </c>
    </row>
    <row r="1287" spans="1:22" x14ac:dyDescent="0.25">
      <c r="A1287" t="s">
        <v>92</v>
      </c>
      <c r="B1287" t="s">
        <v>9580</v>
      </c>
      <c r="C1287" t="s">
        <v>49</v>
      </c>
      <c r="D1287">
        <v>35</v>
      </c>
      <c r="E1287" t="s">
        <v>29</v>
      </c>
      <c r="F1287" t="s">
        <v>39</v>
      </c>
      <c r="G1287">
        <v>36</v>
      </c>
      <c r="H1287" t="s">
        <v>8291</v>
      </c>
      <c r="I1287" t="s">
        <v>31</v>
      </c>
      <c r="J1287">
        <v>2</v>
      </c>
      <c r="K1287" t="s">
        <v>69</v>
      </c>
      <c r="L1287" t="s">
        <v>93</v>
      </c>
      <c r="M1287" t="s">
        <v>34</v>
      </c>
      <c r="N1287" s="2">
        <v>487746</v>
      </c>
      <c r="O1287">
        <v>1</v>
      </c>
      <c r="P1287" t="s">
        <v>35</v>
      </c>
      <c r="Q1287" s="1">
        <v>44573</v>
      </c>
      <c r="R1287" t="s">
        <v>35</v>
      </c>
      <c r="S1287">
        <v>0</v>
      </c>
      <c r="T1287">
        <v>0</v>
      </c>
      <c r="U1287">
        <v>0</v>
      </c>
      <c r="V1287">
        <v>0</v>
      </c>
    </row>
    <row r="1288" spans="1:22" x14ac:dyDescent="0.25">
      <c r="A1288" t="s">
        <v>99</v>
      </c>
      <c r="B1288" t="s">
        <v>9581</v>
      </c>
      <c r="C1288" t="s">
        <v>28</v>
      </c>
      <c r="D1288">
        <v>19</v>
      </c>
      <c r="E1288" t="s">
        <v>38</v>
      </c>
      <c r="F1288" t="s">
        <v>30</v>
      </c>
      <c r="G1288">
        <v>26</v>
      </c>
      <c r="H1288" t="s">
        <v>8291</v>
      </c>
      <c r="I1288" t="s">
        <v>43</v>
      </c>
      <c r="J1288">
        <v>3</v>
      </c>
      <c r="K1288" t="s">
        <v>32</v>
      </c>
      <c r="L1288" t="s">
        <v>33</v>
      </c>
      <c r="M1288" t="s">
        <v>50</v>
      </c>
      <c r="N1288" s="2">
        <v>27474</v>
      </c>
      <c r="O1288">
        <v>0</v>
      </c>
      <c r="P1288" t="s">
        <v>35</v>
      </c>
      <c r="Q1288" s="1">
        <v>44903</v>
      </c>
      <c r="R1288" t="s">
        <v>35</v>
      </c>
      <c r="S1288">
        <v>0</v>
      </c>
      <c r="T1288">
        <v>0</v>
      </c>
      <c r="U1288">
        <v>0</v>
      </c>
      <c r="V1288">
        <v>0</v>
      </c>
    </row>
    <row r="1289" spans="1:22" x14ac:dyDescent="0.25">
      <c r="A1289" t="s">
        <v>105</v>
      </c>
      <c r="B1289" t="s">
        <v>9582</v>
      </c>
      <c r="C1289" t="s">
        <v>28</v>
      </c>
      <c r="D1289">
        <v>18</v>
      </c>
      <c r="E1289" t="s">
        <v>29</v>
      </c>
      <c r="F1289" t="s">
        <v>39</v>
      </c>
      <c r="G1289">
        <v>18</v>
      </c>
      <c r="H1289" t="s">
        <v>8291</v>
      </c>
      <c r="I1289" t="s">
        <v>31</v>
      </c>
      <c r="J1289">
        <v>4</v>
      </c>
      <c r="K1289" t="s">
        <v>69</v>
      </c>
      <c r="L1289" t="s">
        <v>41</v>
      </c>
      <c r="M1289" t="s">
        <v>50</v>
      </c>
      <c r="N1289" s="2">
        <v>52198</v>
      </c>
      <c r="O1289">
        <v>0</v>
      </c>
      <c r="P1289" t="s">
        <v>35</v>
      </c>
      <c r="Q1289" s="1">
        <v>44603</v>
      </c>
      <c r="R1289" t="s">
        <v>35</v>
      </c>
      <c r="S1289">
        <v>0</v>
      </c>
      <c r="T1289">
        <v>0</v>
      </c>
      <c r="U1289">
        <v>0</v>
      </c>
      <c r="V1289">
        <v>0</v>
      </c>
    </row>
    <row r="1290" spans="1:22" x14ac:dyDescent="0.25">
      <c r="A1290" t="s">
        <v>106</v>
      </c>
      <c r="B1290" t="s">
        <v>9583</v>
      </c>
      <c r="C1290" t="s">
        <v>28</v>
      </c>
      <c r="D1290">
        <v>24</v>
      </c>
      <c r="E1290" t="s">
        <v>29</v>
      </c>
      <c r="F1290" t="s">
        <v>30</v>
      </c>
      <c r="G1290">
        <v>1</v>
      </c>
      <c r="H1290" t="s">
        <v>8291</v>
      </c>
      <c r="I1290" t="s">
        <v>31</v>
      </c>
      <c r="J1290">
        <v>4</v>
      </c>
      <c r="K1290" t="s">
        <v>44</v>
      </c>
      <c r="L1290" t="s">
        <v>81</v>
      </c>
      <c r="M1290" t="s">
        <v>50</v>
      </c>
      <c r="N1290" s="2">
        <v>113262</v>
      </c>
      <c r="O1290">
        <v>0</v>
      </c>
      <c r="P1290" t="s">
        <v>35</v>
      </c>
      <c r="Q1290" s="1">
        <v>44742</v>
      </c>
      <c r="R1290" t="s">
        <v>35</v>
      </c>
      <c r="S1290">
        <v>0</v>
      </c>
      <c r="T1290">
        <v>0</v>
      </c>
      <c r="U1290">
        <v>0</v>
      </c>
      <c r="V1290">
        <v>0</v>
      </c>
    </row>
    <row r="1291" spans="1:22" x14ac:dyDescent="0.25">
      <c r="A1291" t="s">
        <v>132</v>
      </c>
      <c r="B1291" t="s">
        <v>9584</v>
      </c>
      <c r="C1291" t="s">
        <v>28</v>
      </c>
      <c r="D1291">
        <v>19</v>
      </c>
      <c r="E1291" t="s">
        <v>29</v>
      </c>
      <c r="F1291" t="s">
        <v>30</v>
      </c>
      <c r="G1291">
        <v>4</v>
      </c>
      <c r="H1291" t="s">
        <v>8291</v>
      </c>
      <c r="I1291" t="s">
        <v>31</v>
      </c>
      <c r="J1291">
        <v>3</v>
      </c>
      <c r="K1291" t="s">
        <v>44</v>
      </c>
      <c r="L1291" t="s">
        <v>45</v>
      </c>
      <c r="M1291" t="s">
        <v>50</v>
      </c>
      <c r="N1291" s="2">
        <v>60077</v>
      </c>
      <c r="O1291">
        <v>1</v>
      </c>
      <c r="P1291" t="s">
        <v>35</v>
      </c>
      <c r="Q1291" s="1">
        <v>44388</v>
      </c>
      <c r="R1291" t="s">
        <v>35</v>
      </c>
      <c r="S1291">
        <v>1</v>
      </c>
      <c r="T1291">
        <v>1</v>
      </c>
      <c r="U1291">
        <v>1</v>
      </c>
      <c r="V1291">
        <v>0</v>
      </c>
    </row>
    <row r="1292" spans="1:22" x14ac:dyDescent="0.25">
      <c r="A1292" t="s">
        <v>134</v>
      </c>
      <c r="B1292" t="s">
        <v>9585</v>
      </c>
      <c r="C1292" t="s">
        <v>49</v>
      </c>
      <c r="D1292">
        <v>49</v>
      </c>
      <c r="E1292" t="s">
        <v>29</v>
      </c>
      <c r="F1292" t="s">
        <v>39</v>
      </c>
      <c r="G1292">
        <v>43</v>
      </c>
      <c r="H1292" t="s">
        <v>9769</v>
      </c>
      <c r="I1292" t="s">
        <v>31</v>
      </c>
      <c r="J1292">
        <v>4</v>
      </c>
      <c r="K1292" t="s">
        <v>40</v>
      </c>
      <c r="L1292" t="s">
        <v>93</v>
      </c>
      <c r="M1292" t="s">
        <v>50</v>
      </c>
      <c r="N1292" s="2">
        <v>413946</v>
      </c>
      <c r="O1292">
        <v>0</v>
      </c>
      <c r="P1292" t="s">
        <v>35</v>
      </c>
      <c r="Q1292" s="1">
        <v>44488</v>
      </c>
      <c r="R1292" t="s">
        <v>35</v>
      </c>
      <c r="S1292">
        <v>1</v>
      </c>
      <c r="T1292">
        <v>1</v>
      </c>
      <c r="U1292">
        <v>1</v>
      </c>
      <c r="V1292">
        <v>1</v>
      </c>
    </row>
    <row r="1293" spans="1:22" x14ac:dyDescent="0.25">
      <c r="A1293" t="s">
        <v>137</v>
      </c>
      <c r="B1293" t="s">
        <v>9586</v>
      </c>
      <c r="C1293" t="s">
        <v>49</v>
      </c>
      <c r="D1293">
        <v>50</v>
      </c>
      <c r="E1293" t="s">
        <v>29</v>
      </c>
      <c r="F1293" t="s">
        <v>39</v>
      </c>
      <c r="G1293">
        <v>37</v>
      </c>
      <c r="H1293" t="s">
        <v>8292</v>
      </c>
      <c r="I1293" t="s">
        <v>31</v>
      </c>
      <c r="J1293">
        <v>2</v>
      </c>
      <c r="K1293" t="s">
        <v>69</v>
      </c>
      <c r="L1293" t="s">
        <v>93</v>
      </c>
      <c r="M1293" t="s">
        <v>34</v>
      </c>
      <c r="N1293" s="2">
        <v>291477</v>
      </c>
      <c r="O1293">
        <v>0</v>
      </c>
      <c r="P1293" t="s">
        <v>35</v>
      </c>
      <c r="Q1293" s="1">
        <v>44540</v>
      </c>
      <c r="R1293" t="s">
        <v>35</v>
      </c>
      <c r="S1293">
        <v>1</v>
      </c>
      <c r="T1293">
        <v>0</v>
      </c>
      <c r="U1293">
        <v>0</v>
      </c>
      <c r="V1293">
        <v>1</v>
      </c>
    </row>
    <row r="1294" spans="1:22" x14ac:dyDescent="0.25">
      <c r="A1294" t="s">
        <v>138</v>
      </c>
      <c r="B1294" t="s">
        <v>9587</v>
      </c>
      <c r="C1294" t="s">
        <v>28</v>
      </c>
      <c r="D1294">
        <v>20</v>
      </c>
      <c r="E1294" t="s">
        <v>29</v>
      </c>
      <c r="F1294" t="s">
        <v>30</v>
      </c>
      <c r="G1294">
        <v>35</v>
      </c>
      <c r="H1294" t="s">
        <v>8291</v>
      </c>
      <c r="I1294" t="s">
        <v>31</v>
      </c>
      <c r="J1294">
        <v>3</v>
      </c>
      <c r="K1294" t="s">
        <v>32</v>
      </c>
      <c r="L1294" t="s">
        <v>33</v>
      </c>
      <c r="M1294" t="s">
        <v>50</v>
      </c>
      <c r="N1294" s="2">
        <v>28506</v>
      </c>
      <c r="O1294">
        <v>0</v>
      </c>
      <c r="P1294" t="s">
        <v>35</v>
      </c>
      <c r="Q1294" s="1">
        <v>44556</v>
      </c>
      <c r="R1294" t="s">
        <v>35</v>
      </c>
      <c r="S1294">
        <v>1</v>
      </c>
      <c r="T1294">
        <v>0</v>
      </c>
      <c r="U1294">
        <v>1</v>
      </c>
      <c r="V1294">
        <v>1</v>
      </c>
    </row>
    <row r="1295" spans="1:22" x14ac:dyDescent="0.25">
      <c r="A1295" t="s">
        <v>149</v>
      </c>
      <c r="B1295" t="s">
        <v>9588</v>
      </c>
      <c r="C1295" t="s">
        <v>49</v>
      </c>
      <c r="D1295">
        <v>26</v>
      </c>
      <c r="E1295" t="s">
        <v>29</v>
      </c>
      <c r="F1295" t="s">
        <v>30</v>
      </c>
      <c r="G1295">
        <v>43</v>
      </c>
      <c r="H1295" t="s">
        <v>9769</v>
      </c>
      <c r="I1295" t="s">
        <v>31</v>
      </c>
      <c r="J1295">
        <v>3</v>
      </c>
      <c r="K1295" t="s">
        <v>74</v>
      </c>
      <c r="L1295" t="s">
        <v>45</v>
      </c>
      <c r="M1295" t="s">
        <v>50</v>
      </c>
      <c r="N1295" s="2">
        <v>125232</v>
      </c>
      <c r="O1295">
        <v>1</v>
      </c>
      <c r="P1295" t="s">
        <v>35</v>
      </c>
      <c r="Q1295" s="1">
        <v>44749</v>
      </c>
      <c r="R1295" t="s">
        <v>35</v>
      </c>
      <c r="S1295">
        <v>0</v>
      </c>
      <c r="T1295">
        <v>0</v>
      </c>
      <c r="U1295">
        <v>0</v>
      </c>
      <c r="V1295">
        <v>0</v>
      </c>
    </row>
    <row r="1296" spans="1:22" x14ac:dyDescent="0.25">
      <c r="A1296" t="s">
        <v>172</v>
      </c>
      <c r="B1296" t="s">
        <v>9589</v>
      </c>
      <c r="C1296" t="s">
        <v>28</v>
      </c>
      <c r="D1296">
        <v>19</v>
      </c>
      <c r="E1296" t="s">
        <v>38</v>
      </c>
      <c r="F1296" t="s">
        <v>39</v>
      </c>
      <c r="G1296">
        <v>43</v>
      </c>
      <c r="H1296" t="s">
        <v>8292</v>
      </c>
      <c r="I1296" t="s">
        <v>31</v>
      </c>
      <c r="J1296">
        <v>1</v>
      </c>
      <c r="K1296" t="s">
        <v>40</v>
      </c>
      <c r="L1296" t="s">
        <v>41</v>
      </c>
      <c r="M1296" t="s">
        <v>50</v>
      </c>
      <c r="N1296" s="2">
        <v>65010</v>
      </c>
      <c r="O1296">
        <v>0</v>
      </c>
      <c r="P1296" t="s">
        <v>35</v>
      </c>
      <c r="Q1296" s="1">
        <v>44788</v>
      </c>
      <c r="R1296" t="s">
        <v>35</v>
      </c>
      <c r="S1296">
        <v>0</v>
      </c>
      <c r="T1296">
        <v>0</v>
      </c>
      <c r="U1296">
        <v>0</v>
      </c>
      <c r="V1296">
        <v>0</v>
      </c>
    </row>
    <row r="1297" spans="1:22" x14ac:dyDescent="0.25">
      <c r="A1297" t="s">
        <v>176</v>
      </c>
      <c r="B1297" t="s">
        <v>9590</v>
      </c>
      <c r="C1297" t="s">
        <v>49</v>
      </c>
      <c r="D1297">
        <v>30</v>
      </c>
      <c r="E1297" t="s">
        <v>29</v>
      </c>
      <c r="F1297" t="s">
        <v>30</v>
      </c>
      <c r="G1297">
        <v>12</v>
      </c>
      <c r="H1297" t="s">
        <v>9769</v>
      </c>
      <c r="I1297" t="s">
        <v>31</v>
      </c>
      <c r="J1297">
        <v>2</v>
      </c>
      <c r="K1297" t="s">
        <v>44</v>
      </c>
      <c r="L1297" t="s">
        <v>81</v>
      </c>
      <c r="M1297" t="s">
        <v>34</v>
      </c>
      <c r="N1297" s="2">
        <v>264407</v>
      </c>
      <c r="O1297">
        <v>1</v>
      </c>
      <c r="P1297" t="s">
        <v>35</v>
      </c>
      <c r="Q1297" s="1">
        <v>44514</v>
      </c>
      <c r="R1297" t="s">
        <v>35</v>
      </c>
      <c r="S1297">
        <v>1</v>
      </c>
      <c r="T1297">
        <v>1</v>
      </c>
      <c r="U1297">
        <v>1</v>
      </c>
      <c r="V1297">
        <v>0</v>
      </c>
    </row>
    <row r="1298" spans="1:22" x14ac:dyDescent="0.25">
      <c r="A1298" t="s">
        <v>179</v>
      </c>
      <c r="B1298" t="s">
        <v>9591</v>
      </c>
      <c r="C1298" t="s">
        <v>49</v>
      </c>
      <c r="D1298">
        <v>21</v>
      </c>
      <c r="E1298" t="s">
        <v>29</v>
      </c>
      <c r="F1298" t="s">
        <v>30</v>
      </c>
      <c r="G1298">
        <v>22</v>
      </c>
      <c r="H1298" t="s">
        <v>8291</v>
      </c>
      <c r="I1298" t="s">
        <v>31</v>
      </c>
      <c r="J1298">
        <v>3</v>
      </c>
      <c r="K1298" t="s">
        <v>32</v>
      </c>
      <c r="L1298" t="s">
        <v>53</v>
      </c>
      <c r="M1298" t="s">
        <v>50</v>
      </c>
      <c r="N1298" s="2">
        <v>32456</v>
      </c>
      <c r="O1298">
        <v>0</v>
      </c>
      <c r="P1298" t="s">
        <v>35</v>
      </c>
      <c r="Q1298" s="1">
        <v>44797</v>
      </c>
      <c r="R1298" t="s">
        <v>35</v>
      </c>
      <c r="S1298">
        <v>0</v>
      </c>
      <c r="T1298">
        <v>0</v>
      </c>
      <c r="U1298">
        <v>0</v>
      </c>
      <c r="V1298">
        <v>0</v>
      </c>
    </row>
    <row r="1299" spans="1:22" x14ac:dyDescent="0.25">
      <c r="A1299" t="s">
        <v>188</v>
      </c>
      <c r="B1299" t="s">
        <v>9592</v>
      </c>
      <c r="C1299" t="s">
        <v>28</v>
      </c>
      <c r="D1299">
        <v>18</v>
      </c>
      <c r="E1299" t="s">
        <v>38</v>
      </c>
      <c r="F1299" t="s">
        <v>39</v>
      </c>
      <c r="G1299">
        <v>41</v>
      </c>
      <c r="H1299" t="s">
        <v>8291</v>
      </c>
      <c r="I1299" t="s">
        <v>31</v>
      </c>
      <c r="J1299">
        <v>4</v>
      </c>
      <c r="K1299" t="s">
        <v>69</v>
      </c>
      <c r="L1299" t="s">
        <v>41</v>
      </c>
      <c r="M1299" t="s">
        <v>50</v>
      </c>
      <c r="N1299" s="2">
        <v>72639</v>
      </c>
      <c r="O1299">
        <v>2</v>
      </c>
      <c r="P1299" t="s">
        <v>35</v>
      </c>
      <c r="Q1299" s="1">
        <v>44599</v>
      </c>
      <c r="R1299" t="s">
        <v>35</v>
      </c>
      <c r="S1299">
        <v>0</v>
      </c>
      <c r="T1299">
        <v>0</v>
      </c>
      <c r="U1299">
        <v>0</v>
      </c>
      <c r="V1299">
        <v>0</v>
      </c>
    </row>
    <row r="1300" spans="1:22" x14ac:dyDescent="0.25">
      <c r="A1300" t="s">
        <v>195</v>
      </c>
      <c r="B1300" t="s">
        <v>9593</v>
      </c>
      <c r="C1300" t="s">
        <v>196</v>
      </c>
      <c r="D1300">
        <v>21</v>
      </c>
      <c r="E1300" t="s">
        <v>29</v>
      </c>
      <c r="F1300" t="s">
        <v>30</v>
      </c>
      <c r="G1300">
        <v>43</v>
      </c>
      <c r="H1300" t="s">
        <v>8292</v>
      </c>
      <c r="I1300" t="s">
        <v>31</v>
      </c>
      <c r="J1300">
        <v>3</v>
      </c>
      <c r="K1300" t="s">
        <v>44</v>
      </c>
      <c r="L1300" t="s">
        <v>33</v>
      </c>
      <c r="M1300" t="s">
        <v>50</v>
      </c>
      <c r="N1300" s="2">
        <v>33306</v>
      </c>
      <c r="O1300">
        <v>0</v>
      </c>
      <c r="P1300" t="s">
        <v>35</v>
      </c>
      <c r="Q1300" s="1">
        <v>44606</v>
      </c>
      <c r="R1300" t="s">
        <v>35</v>
      </c>
      <c r="S1300">
        <v>0</v>
      </c>
      <c r="T1300">
        <v>0</v>
      </c>
      <c r="U1300">
        <v>0</v>
      </c>
      <c r="V1300">
        <v>0</v>
      </c>
    </row>
    <row r="1301" spans="1:22" x14ac:dyDescent="0.25">
      <c r="A1301" t="s">
        <v>200</v>
      </c>
      <c r="B1301" t="s">
        <v>9594</v>
      </c>
      <c r="C1301" t="s">
        <v>49</v>
      </c>
      <c r="D1301">
        <v>21</v>
      </c>
      <c r="E1301" t="s">
        <v>38</v>
      </c>
      <c r="F1301" t="s">
        <v>39</v>
      </c>
      <c r="G1301">
        <v>9</v>
      </c>
      <c r="H1301" t="s">
        <v>8291</v>
      </c>
      <c r="I1301" t="s">
        <v>31</v>
      </c>
      <c r="J1301">
        <v>3</v>
      </c>
      <c r="K1301" t="s">
        <v>69</v>
      </c>
      <c r="L1301" t="s">
        <v>60</v>
      </c>
      <c r="M1301" t="s">
        <v>97</v>
      </c>
      <c r="N1301" s="2">
        <v>35770</v>
      </c>
      <c r="O1301">
        <v>1</v>
      </c>
      <c r="P1301" t="s">
        <v>35</v>
      </c>
      <c r="Q1301" s="1">
        <v>44665</v>
      </c>
      <c r="R1301" t="s">
        <v>35</v>
      </c>
      <c r="S1301">
        <v>0</v>
      </c>
      <c r="T1301">
        <v>0</v>
      </c>
      <c r="U1301">
        <v>0</v>
      </c>
      <c r="V1301">
        <v>0</v>
      </c>
    </row>
    <row r="1302" spans="1:22" x14ac:dyDescent="0.25">
      <c r="A1302" t="s">
        <v>201</v>
      </c>
      <c r="B1302" t="s">
        <v>9595</v>
      </c>
      <c r="C1302" t="s">
        <v>28</v>
      </c>
      <c r="D1302">
        <v>19</v>
      </c>
      <c r="E1302" t="s">
        <v>29</v>
      </c>
      <c r="F1302" t="s">
        <v>144</v>
      </c>
      <c r="G1302">
        <v>18</v>
      </c>
      <c r="H1302" t="s">
        <v>8292</v>
      </c>
      <c r="I1302" t="s">
        <v>31</v>
      </c>
      <c r="J1302">
        <v>4</v>
      </c>
      <c r="K1302" t="s">
        <v>62</v>
      </c>
      <c r="L1302" t="s">
        <v>202</v>
      </c>
      <c r="M1302" t="s">
        <v>50</v>
      </c>
      <c r="N1302" s="2">
        <v>20778</v>
      </c>
      <c r="O1302">
        <v>0</v>
      </c>
      <c r="P1302" t="s">
        <v>35</v>
      </c>
      <c r="Q1302" s="1">
        <v>44705</v>
      </c>
      <c r="R1302" t="s">
        <v>35</v>
      </c>
      <c r="S1302">
        <v>0</v>
      </c>
      <c r="T1302">
        <v>0</v>
      </c>
      <c r="U1302">
        <v>0</v>
      </c>
      <c r="V1302">
        <v>0</v>
      </c>
    </row>
    <row r="1303" spans="1:22" x14ac:dyDescent="0.25">
      <c r="A1303" t="s">
        <v>226</v>
      </c>
      <c r="B1303" t="s">
        <v>9596</v>
      </c>
      <c r="C1303" t="s">
        <v>49</v>
      </c>
      <c r="D1303">
        <v>22</v>
      </c>
      <c r="E1303" t="s">
        <v>55</v>
      </c>
      <c r="F1303" t="s">
        <v>39</v>
      </c>
      <c r="G1303">
        <v>7</v>
      </c>
      <c r="H1303" t="s">
        <v>8291</v>
      </c>
      <c r="I1303" t="s">
        <v>31</v>
      </c>
      <c r="J1303">
        <v>4</v>
      </c>
      <c r="K1303" t="s">
        <v>40</v>
      </c>
      <c r="L1303" t="s">
        <v>41</v>
      </c>
      <c r="M1303" t="s">
        <v>34</v>
      </c>
      <c r="N1303" s="2">
        <v>46546</v>
      </c>
      <c r="O1303">
        <v>1</v>
      </c>
      <c r="P1303" t="s">
        <v>35</v>
      </c>
      <c r="Q1303" s="1">
        <v>44468</v>
      </c>
      <c r="R1303" t="s">
        <v>35</v>
      </c>
      <c r="S1303">
        <v>1</v>
      </c>
      <c r="T1303">
        <v>0</v>
      </c>
      <c r="U1303">
        <v>1</v>
      </c>
      <c r="V1303">
        <v>1</v>
      </c>
    </row>
    <row r="1304" spans="1:22" x14ac:dyDescent="0.25">
      <c r="A1304" t="s">
        <v>237</v>
      </c>
      <c r="B1304" t="s">
        <v>9597</v>
      </c>
      <c r="C1304" t="s">
        <v>49</v>
      </c>
      <c r="D1304">
        <v>38</v>
      </c>
      <c r="E1304" t="s">
        <v>29</v>
      </c>
      <c r="F1304" t="s">
        <v>30</v>
      </c>
      <c r="G1304">
        <v>27</v>
      </c>
      <c r="H1304" t="s">
        <v>9769</v>
      </c>
      <c r="I1304" t="s">
        <v>31</v>
      </c>
      <c r="J1304">
        <v>4</v>
      </c>
      <c r="K1304" t="s">
        <v>74</v>
      </c>
      <c r="L1304" t="s">
        <v>116</v>
      </c>
      <c r="M1304" t="s">
        <v>34</v>
      </c>
      <c r="N1304" s="2">
        <v>301332</v>
      </c>
      <c r="O1304">
        <v>2</v>
      </c>
      <c r="P1304" t="s">
        <v>35</v>
      </c>
      <c r="Q1304" s="1">
        <v>44525</v>
      </c>
      <c r="R1304" t="s">
        <v>35</v>
      </c>
      <c r="S1304">
        <v>1</v>
      </c>
      <c r="T1304">
        <v>1</v>
      </c>
      <c r="U1304">
        <v>1</v>
      </c>
      <c r="V1304">
        <v>1</v>
      </c>
    </row>
    <row r="1305" spans="1:22" x14ac:dyDescent="0.25">
      <c r="A1305" t="s">
        <v>250</v>
      </c>
      <c r="B1305" t="s">
        <v>9598</v>
      </c>
      <c r="C1305" t="s">
        <v>28</v>
      </c>
      <c r="D1305">
        <v>21</v>
      </c>
      <c r="E1305" t="s">
        <v>29</v>
      </c>
      <c r="F1305" t="s">
        <v>30</v>
      </c>
      <c r="G1305">
        <v>18</v>
      </c>
      <c r="H1305" t="s">
        <v>8292</v>
      </c>
      <c r="I1305" t="s">
        <v>31</v>
      </c>
      <c r="J1305">
        <v>2</v>
      </c>
      <c r="K1305" t="s">
        <v>32</v>
      </c>
      <c r="L1305" t="s">
        <v>45</v>
      </c>
      <c r="M1305" t="s">
        <v>34</v>
      </c>
      <c r="N1305" s="2">
        <v>71821</v>
      </c>
      <c r="O1305">
        <v>0</v>
      </c>
      <c r="P1305" t="s">
        <v>35</v>
      </c>
      <c r="Q1305" s="1">
        <v>44613</v>
      </c>
      <c r="R1305" t="s">
        <v>35</v>
      </c>
      <c r="S1305">
        <v>0</v>
      </c>
      <c r="T1305">
        <v>0</v>
      </c>
      <c r="U1305">
        <v>0</v>
      </c>
      <c r="V1305">
        <v>0</v>
      </c>
    </row>
    <row r="1306" spans="1:22" x14ac:dyDescent="0.25">
      <c r="A1306" t="s">
        <v>260</v>
      </c>
      <c r="B1306" t="s">
        <v>9599</v>
      </c>
      <c r="C1306" t="s">
        <v>28</v>
      </c>
      <c r="D1306">
        <v>32</v>
      </c>
      <c r="E1306" t="s">
        <v>29</v>
      </c>
      <c r="F1306" t="s">
        <v>39</v>
      </c>
      <c r="G1306">
        <v>21</v>
      </c>
      <c r="H1306" t="s">
        <v>8292</v>
      </c>
      <c r="I1306" t="s">
        <v>31</v>
      </c>
      <c r="J1306">
        <v>4</v>
      </c>
      <c r="K1306" t="s">
        <v>69</v>
      </c>
      <c r="L1306" t="s">
        <v>41</v>
      </c>
      <c r="M1306" t="s">
        <v>34</v>
      </c>
      <c r="N1306" s="2">
        <v>106476</v>
      </c>
      <c r="O1306">
        <v>2</v>
      </c>
      <c r="P1306" t="s">
        <v>35</v>
      </c>
      <c r="Q1306" s="1">
        <v>44682</v>
      </c>
      <c r="R1306" t="s">
        <v>35</v>
      </c>
      <c r="S1306">
        <v>0</v>
      </c>
      <c r="T1306">
        <v>0</v>
      </c>
      <c r="U1306">
        <v>0</v>
      </c>
      <c r="V1306">
        <v>0</v>
      </c>
    </row>
    <row r="1307" spans="1:22" x14ac:dyDescent="0.25">
      <c r="A1307" t="s">
        <v>269</v>
      </c>
      <c r="B1307" t="s">
        <v>9600</v>
      </c>
      <c r="C1307" t="s">
        <v>37</v>
      </c>
      <c r="D1307">
        <v>20</v>
      </c>
      <c r="E1307" t="s">
        <v>38</v>
      </c>
      <c r="F1307" t="s">
        <v>30</v>
      </c>
      <c r="G1307">
        <v>16</v>
      </c>
      <c r="H1307" t="s">
        <v>8291</v>
      </c>
      <c r="I1307" t="s">
        <v>31</v>
      </c>
      <c r="J1307">
        <v>3</v>
      </c>
      <c r="K1307" t="s">
        <v>32</v>
      </c>
      <c r="L1307" t="s">
        <v>33</v>
      </c>
      <c r="M1307" t="s">
        <v>34</v>
      </c>
      <c r="N1307" s="2">
        <v>38717</v>
      </c>
      <c r="O1307">
        <v>1</v>
      </c>
      <c r="P1307" t="s">
        <v>35</v>
      </c>
      <c r="Q1307" s="1">
        <v>44611</v>
      </c>
      <c r="R1307" t="s">
        <v>35</v>
      </c>
      <c r="S1307">
        <v>0</v>
      </c>
      <c r="T1307">
        <v>0</v>
      </c>
      <c r="U1307">
        <v>0</v>
      </c>
      <c r="V1307">
        <v>0</v>
      </c>
    </row>
    <row r="1308" spans="1:22" x14ac:dyDescent="0.25">
      <c r="A1308" t="s">
        <v>272</v>
      </c>
      <c r="B1308" t="s">
        <v>9601</v>
      </c>
      <c r="C1308" t="s">
        <v>196</v>
      </c>
      <c r="D1308">
        <v>31</v>
      </c>
      <c r="E1308" t="s">
        <v>38</v>
      </c>
      <c r="F1308" t="s">
        <v>30</v>
      </c>
      <c r="G1308">
        <v>12</v>
      </c>
      <c r="H1308" t="s">
        <v>8292</v>
      </c>
      <c r="I1308" t="s">
        <v>43</v>
      </c>
      <c r="J1308">
        <v>2</v>
      </c>
      <c r="K1308" t="s">
        <v>44</v>
      </c>
      <c r="L1308" t="s">
        <v>33</v>
      </c>
      <c r="M1308" t="s">
        <v>97</v>
      </c>
      <c r="N1308" s="2">
        <v>103429</v>
      </c>
      <c r="O1308">
        <v>1</v>
      </c>
      <c r="P1308" t="s">
        <v>35</v>
      </c>
      <c r="Q1308" s="1">
        <v>44885</v>
      </c>
      <c r="R1308" t="s">
        <v>35</v>
      </c>
      <c r="S1308">
        <v>0</v>
      </c>
      <c r="T1308">
        <v>0</v>
      </c>
      <c r="U1308">
        <v>0</v>
      </c>
      <c r="V1308">
        <v>0</v>
      </c>
    </row>
    <row r="1309" spans="1:22" x14ac:dyDescent="0.25">
      <c r="A1309" t="s">
        <v>289</v>
      </c>
      <c r="B1309" t="s">
        <v>9602</v>
      </c>
      <c r="C1309" t="s">
        <v>28</v>
      </c>
      <c r="D1309">
        <v>21</v>
      </c>
      <c r="E1309" t="s">
        <v>29</v>
      </c>
      <c r="F1309" t="s">
        <v>39</v>
      </c>
      <c r="G1309">
        <v>19</v>
      </c>
      <c r="H1309" t="s">
        <v>8292</v>
      </c>
      <c r="I1309" t="s">
        <v>31</v>
      </c>
      <c r="J1309">
        <v>4</v>
      </c>
      <c r="K1309" t="s">
        <v>40</v>
      </c>
      <c r="L1309" t="s">
        <v>60</v>
      </c>
      <c r="M1309" t="s">
        <v>34</v>
      </c>
      <c r="N1309" s="2">
        <v>22696</v>
      </c>
      <c r="O1309">
        <v>1</v>
      </c>
      <c r="P1309" t="s">
        <v>47</v>
      </c>
      <c r="Q1309" s="1">
        <v>44720</v>
      </c>
      <c r="R1309" t="s">
        <v>35</v>
      </c>
      <c r="S1309">
        <v>0</v>
      </c>
      <c r="T1309">
        <v>0</v>
      </c>
      <c r="U1309">
        <v>0</v>
      </c>
      <c r="V1309">
        <v>0</v>
      </c>
    </row>
    <row r="1310" spans="1:22" x14ac:dyDescent="0.25">
      <c r="A1310" t="s">
        <v>298</v>
      </c>
      <c r="B1310" t="s">
        <v>9603</v>
      </c>
      <c r="C1310" t="s">
        <v>49</v>
      </c>
      <c r="D1310">
        <v>19</v>
      </c>
      <c r="E1310" t="s">
        <v>29</v>
      </c>
      <c r="F1310" t="s">
        <v>39</v>
      </c>
      <c r="G1310">
        <v>9</v>
      </c>
      <c r="H1310" t="s">
        <v>8291</v>
      </c>
      <c r="I1310" t="s">
        <v>31</v>
      </c>
      <c r="J1310">
        <v>3</v>
      </c>
      <c r="K1310" t="s">
        <v>69</v>
      </c>
      <c r="L1310" t="s">
        <v>60</v>
      </c>
      <c r="M1310" t="s">
        <v>50</v>
      </c>
      <c r="N1310" s="2">
        <v>21506</v>
      </c>
      <c r="O1310">
        <v>2</v>
      </c>
      <c r="P1310" t="s">
        <v>35</v>
      </c>
      <c r="Q1310" s="1">
        <v>44634</v>
      </c>
      <c r="R1310" t="s">
        <v>35</v>
      </c>
      <c r="S1310">
        <v>0</v>
      </c>
      <c r="T1310">
        <v>0</v>
      </c>
      <c r="U1310">
        <v>0</v>
      </c>
      <c r="V1310">
        <v>0</v>
      </c>
    </row>
    <row r="1311" spans="1:22" x14ac:dyDescent="0.25">
      <c r="A1311" t="s">
        <v>319</v>
      </c>
      <c r="B1311" t="s">
        <v>9604</v>
      </c>
      <c r="C1311" t="s">
        <v>28</v>
      </c>
      <c r="D1311">
        <v>19</v>
      </c>
      <c r="E1311" t="s">
        <v>29</v>
      </c>
      <c r="F1311" t="s">
        <v>39</v>
      </c>
      <c r="G1311">
        <v>5</v>
      </c>
      <c r="H1311" t="s">
        <v>8291</v>
      </c>
      <c r="I1311" t="s">
        <v>31</v>
      </c>
      <c r="J1311">
        <v>1</v>
      </c>
      <c r="K1311" t="s">
        <v>40</v>
      </c>
      <c r="L1311" t="s">
        <v>41</v>
      </c>
      <c r="M1311" t="s">
        <v>50</v>
      </c>
      <c r="N1311" s="2">
        <v>53387</v>
      </c>
      <c r="O1311">
        <v>0</v>
      </c>
      <c r="P1311" t="s">
        <v>35</v>
      </c>
      <c r="Q1311" s="1">
        <v>44417</v>
      </c>
      <c r="R1311" t="s">
        <v>35</v>
      </c>
      <c r="S1311">
        <v>1</v>
      </c>
      <c r="T1311">
        <v>0</v>
      </c>
      <c r="U1311">
        <v>1</v>
      </c>
      <c r="V1311">
        <v>1</v>
      </c>
    </row>
    <row r="1312" spans="1:22" x14ac:dyDescent="0.25">
      <c r="A1312" t="s">
        <v>321</v>
      </c>
      <c r="B1312" t="s">
        <v>9605</v>
      </c>
      <c r="C1312" t="s">
        <v>49</v>
      </c>
      <c r="D1312">
        <v>19</v>
      </c>
      <c r="E1312" t="s">
        <v>29</v>
      </c>
      <c r="F1312" t="s">
        <v>30</v>
      </c>
      <c r="G1312">
        <v>15</v>
      </c>
      <c r="H1312" t="s">
        <v>8291</v>
      </c>
      <c r="I1312" t="s">
        <v>31</v>
      </c>
      <c r="J1312">
        <v>3</v>
      </c>
      <c r="K1312" t="s">
        <v>32</v>
      </c>
      <c r="L1312" t="s">
        <v>33</v>
      </c>
      <c r="M1312" t="s">
        <v>50</v>
      </c>
      <c r="N1312" s="2">
        <v>47707</v>
      </c>
      <c r="O1312">
        <v>0</v>
      </c>
      <c r="P1312" t="s">
        <v>35</v>
      </c>
      <c r="Q1312" s="1">
        <v>44841</v>
      </c>
      <c r="R1312" t="s">
        <v>35</v>
      </c>
      <c r="S1312">
        <v>0</v>
      </c>
      <c r="T1312">
        <v>0</v>
      </c>
      <c r="U1312">
        <v>0</v>
      </c>
      <c r="V1312">
        <v>0</v>
      </c>
    </row>
    <row r="1313" spans="1:22" x14ac:dyDescent="0.25">
      <c r="A1313" t="s">
        <v>333</v>
      </c>
      <c r="B1313" t="s">
        <v>9606</v>
      </c>
      <c r="C1313" t="s">
        <v>49</v>
      </c>
      <c r="D1313">
        <v>27</v>
      </c>
      <c r="E1313" t="s">
        <v>55</v>
      </c>
      <c r="F1313" t="s">
        <v>144</v>
      </c>
      <c r="G1313">
        <v>4</v>
      </c>
      <c r="H1313" t="s">
        <v>8291</v>
      </c>
      <c r="I1313" t="s">
        <v>31</v>
      </c>
      <c r="J1313">
        <v>3</v>
      </c>
      <c r="K1313" t="s">
        <v>144</v>
      </c>
      <c r="L1313" t="s">
        <v>145</v>
      </c>
      <c r="M1313" t="s">
        <v>34</v>
      </c>
      <c r="N1313" s="2">
        <v>78265</v>
      </c>
      <c r="O1313">
        <v>1</v>
      </c>
      <c r="P1313" t="s">
        <v>35</v>
      </c>
      <c r="Q1313" s="1">
        <v>44387</v>
      </c>
      <c r="R1313" t="s">
        <v>35</v>
      </c>
      <c r="S1313">
        <v>1</v>
      </c>
      <c r="T1313">
        <v>1</v>
      </c>
      <c r="U1313">
        <v>1</v>
      </c>
      <c r="V1313">
        <v>1</v>
      </c>
    </row>
    <row r="1314" spans="1:22" x14ac:dyDescent="0.25">
      <c r="A1314" t="s">
        <v>334</v>
      </c>
      <c r="B1314" t="s">
        <v>9607</v>
      </c>
      <c r="C1314" t="s">
        <v>49</v>
      </c>
      <c r="D1314">
        <v>36</v>
      </c>
      <c r="E1314" t="s">
        <v>38</v>
      </c>
      <c r="F1314" t="s">
        <v>30</v>
      </c>
      <c r="G1314">
        <v>29</v>
      </c>
      <c r="H1314" t="s">
        <v>8291</v>
      </c>
      <c r="I1314" t="s">
        <v>31</v>
      </c>
      <c r="J1314">
        <v>3</v>
      </c>
      <c r="K1314" t="s">
        <v>32</v>
      </c>
      <c r="L1314" t="s">
        <v>33</v>
      </c>
      <c r="M1314" t="s">
        <v>50</v>
      </c>
      <c r="N1314" s="2">
        <v>144071</v>
      </c>
      <c r="O1314">
        <v>1</v>
      </c>
      <c r="P1314" t="s">
        <v>35</v>
      </c>
      <c r="Q1314" s="1">
        <v>44607</v>
      </c>
      <c r="R1314" t="s">
        <v>35</v>
      </c>
      <c r="S1314">
        <v>0</v>
      </c>
      <c r="T1314">
        <v>0</v>
      </c>
      <c r="U1314">
        <v>0</v>
      </c>
      <c r="V1314">
        <v>0</v>
      </c>
    </row>
    <row r="1315" spans="1:22" x14ac:dyDescent="0.25">
      <c r="A1315" t="s">
        <v>345</v>
      </c>
      <c r="B1315" t="s">
        <v>9608</v>
      </c>
      <c r="C1315" t="s">
        <v>49</v>
      </c>
      <c r="D1315">
        <v>39</v>
      </c>
      <c r="E1315" t="s">
        <v>29</v>
      </c>
      <c r="F1315" t="s">
        <v>144</v>
      </c>
      <c r="G1315">
        <v>28</v>
      </c>
      <c r="H1315" t="s">
        <v>8292</v>
      </c>
      <c r="I1315" t="s">
        <v>31</v>
      </c>
      <c r="J1315">
        <v>3</v>
      </c>
      <c r="K1315" t="s">
        <v>144</v>
      </c>
      <c r="L1315" t="s">
        <v>346</v>
      </c>
      <c r="M1315" t="s">
        <v>50</v>
      </c>
      <c r="N1315" s="2">
        <v>443218</v>
      </c>
      <c r="O1315">
        <v>1</v>
      </c>
      <c r="P1315" t="s">
        <v>35</v>
      </c>
      <c r="Q1315" s="1">
        <v>44613</v>
      </c>
      <c r="R1315" t="s">
        <v>35</v>
      </c>
      <c r="S1315">
        <v>0</v>
      </c>
      <c r="T1315">
        <v>0</v>
      </c>
      <c r="U1315">
        <v>0</v>
      </c>
      <c r="V1315">
        <v>0</v>
      </c>
    </row>
    <row r="1316" spans="1:22" x14ac:dyDescent="0.25">
      <c r="A1316" t="s">
        <v>349</v>
      </c>
      <c r="B1316" t="s">
        <v>9609</v>
      </c>
      <c r="C1316" t="s">
        <v>49</v>
      </c>
      <c r="D1316">
        <v>19</v>
      </c>
      <c r="E1316" t="s">
        <v>29</v>
      </c>
      <c r="F1316" t="s">
        <v>39</v>
      </c>
      <c r="G1316">
        <v>15</v>
      </c>
      <c r="H1316" t="s">
        <v>8292</v>
      </c>
      <c r="I1316" t="s">
        <v>31</v>
      </c>
      <c r="J1316">
        <v>1</v>
      </c>
      <c r="K1316" t="s">
        <v>69</v>
      </c>
      <c r="L1316" t="s">
        <v>60</v>
      </c>
      <c r="M1316" t="s">
        <v>50</v>
      </c>
      <c r="N1316" s="2">
        <v>44782</v>
      </c>
      <c r="O1316">
        <v>0</v>
      </c>
      <c r="P1316" t="s">
        <v>35</v>
      </c>
      <c r="Q1316" s="1">
        <v>44810</v>
      </c>
      <c r="R1316" t="s">
        <v>35</v>
      </c>
      <c r="S1316">
        <v>0</v>
      </c>
      <c r="T1316">
        <v>0</v>
      </c>
      <c r="U1316">
        <v>0</v>
      </c>
      <c r="V1316">
        <v>0</v>
      </c>
    </row>
    <row r="1317" spans="1:22" x14ac:dyDescent="0.25">
      <c r="A1317" t="s">
        <v>355</v>
      </c>
      <c r="B1317" t="s">
        <v>9610</v>
      </c>
      <c r="C1317" t="s">
        <v>49</v>
      </c>
      <c r="D1317">
        <v>20</v>
      </c>
      <c r="E1317" t="s">
        <v>55</v>
      </c>
      <c r="F1317" t="s">
        <v>30</v>
      </c>
      <c r="G1317">
        <v>13</v>
      </c>
      <c r="H1317" t="s">
        <v>8291</v>
      </c>
      <c r="I1317" t="s">
        <v>43</v>
      </c>
      <c r="J1317">
        <v>4</v>
      </c>
      <c r="K1317" t="s">
        <v>52</v>
      </c>
      <c r="L1317" t="s">
        <v>33</v>
      </c>
      <c r="M1317" t="s">
        <v>34</v>
      </c>
      <c r="N1317" s="2">
        <v>42097</v>
      </c>
      <c r="O1317">
        <v>1</v>
      </c>
      <c r="P1317" t="s">
        <v>35</v>
      </c>
      <c r="Q1317" s="1">
        <v>44913</v>
      </c>
      <c r="R1317" t="s">
        <v>35</v>
      </c>
      <c r="S1317">
        <v>0</v>
      </c>
      <c r="T1317">
        <v>0</v>
      </c>
      <c r="U1317">
        <v>0</v>
      </c>
      <c r="V1317">
        <v>0</v>
      </c>
    </row>
    <row r="1318" spans="1:22" x14ac:dyDescent="0.25">
      <c r="A1318" t="s">
        <v>359</v>
      </c>
      <c r="B1318" t="s">
        <v>9611</v>
      </c>
      <c r="C1318" t="s">
        <v>49</v>
      </c>
      <c r="D1318">
        <v>18</v>
      </c>
      <c r="E1318" t="s">
        <v>38</v>
      </c>
      <c r="F1318" t="s">
        <v>30</v>
      </c>
      <c r="G1318">
        <v>10</v>
      </c>
      <c r="H1318" t="s">
        <v>9769</v>
      </c>
      <c r="I1318" t="s">
        <v>31</v>
      </c>
      <c r="J1318">
        <v>3</v>
      </c>
      <c r="K1318" t="s">
        <v>44</v>
      </c>
      <c r="L1318" t="s">
        <v>33</v>
      </c>
      <c r="M1318" t="s">
        <v>50</v>
      </c>
      <c r="N1318" s="2">
        <v>26960</v>
      </c>
      <c r="O1318">
        <v>3</v>
      </c>
      <c r="P1318" t="s">
        <v>35</v>
      </c>
      <c r="Q1318" s="1">
        <v>44698</v>
      </c>
      <c r="R1318" t="s">
        <v>35</v>
      </c>
      <c r="S1318">
        <v>0</v>
      </c>
      <c r="T1318">
        <v>0</v>
      </c>
      <c r="U1318">
        <v>0</v>
      </c>
      <c r="V1318">
        <v>0</v>
      </c>
    </row>
    <row r="1319" spans="1:22" x14ac:dyDescent="0.25">
      <c r="A1319" t="s">
        <v>360</v>
      </c>
      <c r="B1319" t="s">
        <v>9612</v>
      </c>
      <c r="C1319" t="s">
        <v>28</v>
      </c>
      <c r="D1319">
        <v>21</v>
      </c>
      <c r="E1319" t="s">
        <v>29</v>
      </c>
      <c r="F1319" t="s">
        <v>30</v>
      </c>
      <c r="G1319">
        <v>43</v>
      </c>
      <c r="H1319" t="s">
        <v>8292</v>
      </c>
      <c r="I1319" t="s">
        <v>31</v>
      </c>
      <c r="J1319">
        <v>4</v>
      </c>
      <c r="K1319" t="s">
        <v>44</v>
      </c>
      <c r="L1319" t="s">
        <v>53</v>
      </c>
      <c r="M1319" t="s">
        <v>34</v>
      </c>
      <c r="N1319" s="2">
        <v>38749</v>
      </c>
      <c r="O1319">
        <v>1</v>
      </c>
      <c r="P1319" t="s">
        <v>35</v>
      </c>
      <c r="Q1319" s="1">
        <v>44398</v>
      </c>
      <c r="R1319" t="s">
        <v>35</v>
      </c>
      <c r="S1319">
        <v>1</v>
      </c>
      <c r="T1319">
        <v>0</v>
      </c>
      <c r="U1319">
        <v>0</v>
      </c>
      <c r="V1319">
        <v>0</v>
      </c>
    </row>
    <row r="1320" spans="1:22" x14ac:dyDescent="0.25">
      <c r="A1320" t="s">
        <v>371</v>
      </c>
      <c r="B1320" t="s">
        <v>9613</v>
      </c>
      <c r="C1320" t="s">
        <v>49</v>
      </c>
      <c r="D1320">
        <v>35</v>
      </c>
      <c r="E1320" t="s">
        <v>29</v>
      </c>
      <c r="F1320" t="s">
        <v>30</v>
      </c>
      <c r="G1320">
        <v>44</v>
      </c>
      <c r="H1320" t="s">
        <v>8292</v>
      </c>
      <c r="I1320" t="s">
        <v>31</v>
      </c>
      <c r="J1320">
        <v>4</v>
      </c>
      <c r="K1320" t="s">
        <v>44</v>
      </c>
      <c r="L1320" t="s">
        <v>53</v>
      </c>
      <c r="M1320" t="s">
        <v>50</v>
      </c>
      <c r="N1320" s="2">
        <v>455643</v>
      </c>
      <c r="O1320">
        <v>1</v>
      </c>
      <c r="P1320" t="s">
        <v>47</v>
      </c>
      <c r="Q1320" s="1">
        <v>44825</v>
      </c>
      <c r="R1320" t="s">
        <v>35</v>
      </c>
      <c r="S1320">
        <v>0</v>
      </c>
      <c r="T1320">
        <v>0</v>
      </c>
      <c r="U1320">
        <v>0</v>
      </c>
      <c r="V1320">
        <v>0</v>
      </c>
    </row>
    <row r="1321" spans="1:22" x14ac:dyDescent="0.25">
      <c r="A1321" t="s">
        <v>374</v>
      </c>
      <c r="B1321" t="s">
        <v>9614</v>
      </c>
      <c r="C1321" t="s">
        <v>49</v>
      </c>
      <c r="D1321">
        <v>19</v>
      </c>
      <c r="E1321" t="s">
        <v>55</v>
      </c>
      <c r="F1321" t="s">
        <v>30</v>
      </c>
      <c r="G1321">
        <v>8</v>
      </c>
      <c r="H1321" t="s">
        <v>8291</v>
      </c>
      <c r="I1321" t="s">
        <v>31</v>
      </c>
      <c r="J1321">
        <v>2</v>
      </c>
      <c r="K1321" t="s">
        <v>44</v>
      </c>
      <c r="L1321" t="s">
        <v>33</v>
      </c>
      <c r="M1321" t="s">
        <v>50</v>
      </c>
      <c r="N1321" s="2">
        <v>54502</v>
      </c>
      <c r="O1321">
        <v>1</v>
      </c>
      <c r="P1321" t="s">
        <v>35</v>
      </c>
      <c r="Q1321" s="1">
        <v>44552</v>
      </c>
      <c r="R1321" t="s">
        <v>35</v>
      </c>
      <c r="S1321">
        <v>1</v>
      </c>
      <c r="T1321">
        <v>0</v>
      </c>
      <c r="U1321">
        <v>1</v>
      </c>
      <c r="V1321">
        <v>1</v>
      </c>
    </row>
    <row r="1322" spans="1:22" x14ac:dyDescent="0.25">
      <c r="A1322" t="s">
        <v>379</v>
      </c>
      <c r="B1322" t="s">
        <v>9615</v>
      </c>
      <c r="C1322" t="s">
        <v>28</v>
      </c>
      <c r="D1322">
        <v>49</v>
      </c>
      <c r="E1322" t="s">
        <v>38</v>
      </c>
      <c r="F1322" t="s">
        <v>30</v>
      </c>
      <c r="G1322">
        <v>43</v>
      </c>
      <c r="H1322" t="s">
        <v>8291</v>
      </c>
      <c r="I1322" t="s">
        <v>31</v>
      </c>
      <c r="J1322">
        <v>3</v>
      </c>
      <c r="K1322" t="s">
        <v>44</v>
      </c>
      <c r="L1322" t="s">
        <v>86</v>
      </c>
      <c r="M1322" t="s">
        <v>97</v>
      </c>
      <c r="N1322" s="2">
        <v>368010</v>
      </c>
      <c r="O1322">
        <v>1</v>
      </c>
      <c r="P1322" t="s">
        <v>35</v>
      </c>
      <c r="Q1322" s="1">
        <v>44633</v>
      </c>
      <c r="R1322" t="s">
        <v>35</v>
      </c>
      <c r="S1322">
        <v>0</v>
      </c>
      <c r="T1322">
        <v>0</v>
      </c>
      <c r="U1322">
        <v>0</v>
      </c>
      <c r="V1322">
        <v>0</v>
      </c>
    </row>
    <row r="1323" spans="1:22" x14ac:dyDescent="0.25">
      <c r="A1323" t="s">
        <v>385</v>
      </c>
      <c r="B1323" t="s">
        <v>9616</v>
      </c>
      <c r="C1323" t="s">
        <v>28</v>
      </c>
      <c r="D1323">
        <v>18</v>
      </c>
      <c r="E1323" t="s">
        <v>55</v>
      </c>
      <c r="F1323" t="s">
        <v>30</v>
      </c>
      <c r="G1323">
        <v>4</v>
      </c>
      <c r="H1323" t="s">
        <v>8291</v>
      </c>
      <c r="I1323" t="s">
        <v>31</v>
      </c>
      <c r="J1323">
        <v>3</v>
      </c>
      <c r="K1323" t="s">
        <v>32</v>
      </c>
      <c r="L1323" t="s">
        <v>33</v>
      </c>
      <c r="M1323" t="s">
        <v>50</v>
      </c>
      <c r="N1323" s="2">
        <v>32191</v>
      </c>
      <c r="O1323">
        <v>1</v>
      </c>
      <c r="P1323" t="s">
        <v>35</v>
      </c>
      <c r="Q1323" s="1">
        <v>44627</v>
      </c>
      <c r="R1323" t="s">
        <v>35</v>
      </c>
      <c r="S1323">
        <v>0</v>
      </c>
      <c r="T1323">
        <v>0</v>
      </c>
      <c r="U1323">
        <v>0</v>
      </c>
      <c r="V1323">
        <v>0</v>
      </c>
    </row>
    <row r="1324" spans="1:22" x14ac:dyDescent="0.25">
      <c r="A1324" t="s">
        <v>393</v>
      </c>
      <c r="B1324" t="s">
        <v>9617</v>
      </c>
      <c r="C1324" t="s">
        <v>28</v>
      </c>
      <c r="D1324">
        <v>19</v>
      </c>
      <c r="E1324" t="s">
        <v>29</v>
      </c>
      <c r="F1324" t="s">
        <v>30</v>
      </c>
      <c r="G1324">
        <v>28</v>
      </c>
      <c r="H1324" t="s">
        <v>8291</v>
      </c>
      <c r="I1324" t="s">
        <v>31</v>
      </c>
      <c r="J1324">
        <v>3</v>
      </c>
      <c r="K1324" t="s">
        <v>32</v>
      </c>
      <c r="L1324" t="s">
        <v>53</v>
      </c>
      <c r="M1324" t="s">
        <v>50</v>
      </c>
      <c r="N1324" s="2">
        <v>26062</v>
      </c>
      <c r="O1324">
        <v>3</v>
      </c>
      <c r="P1324" t="s">
        <v>47</v>
      </c>
      <c r="Q1324" s="1">
        <v>44377</v>
      </c>
      <c r="R1324" t="s">
        <v>35</v>
      </c>
      <c r="S1324">
        <v>1</v>
      </c>
      <c r="T1324">
        <v>1</v>
      </c>
      <c r="U1324">
        <v>1</v>
      </c>
      <c r="V1324">
        <v>1</v>
      </c>
    </row>
    <row r="1325" spans="1:22" x14ac:dyDescent="0.25">
      <c r="A1325" t="s">
        <v>398</v>
      </c>
      <c r="B1325" t="s">
        <v>9618</v>
      </c>
      <c r="C1325" t="s">
        <v>49</v>
      </c>
      <c r="D1325">
        <v>31</v>
      </c>
      <c r="E1325" t="s">
        <v>29</v>
      </c>
      <c r="F1325" t="s">
        <v>39</v>
      </c>
      <c r="G1325">
        <v>13</v>
      </c>
      <c r="H1325" t="s">
        <v>8291</v>
      </c>
      <c r="I1325" t="s">
        <v>31</v>
      </c>
      <c r="J1325">
        <v>5</v>
      </c>
      <c r="K1325" t="s">
        <v>69</v>
      </c>
      <c r="L1325" t="s">
        <v>41</v>
      </c>
      <c r="M1325" t="s">
        <v>34</v>
      </c>
      <c r="N1325" s="2">
        <v>183057</v>
      </c>
      <c r="O1325">
        <v>2</v>
      </c>
      <c r="P1325" t="s">
        <v>35</v>
      </c>
      <c r="Q1325" s="1">
        <v>44523</v>
      </c>
      <c r="R1325" t="s">
        <v>35</v>
      </c>
      <c r="S1325">
        <v>1</v>
      </c>
      <c r="T1325">
        <v>1</v>
      </c>
      <c r="U1325">
        <v>1</v>
      </c>
      <c r="V1325">
        <v>1</v>
      </c>
    </row>
    <row r="1326" spans="1:22" x14ac:dyDescent="0.25">
      <c r="A1326" t="s">
        <v>405</v>
      </c>
      <c r="B1326" t="s">
        <v>9619</v>
      </c>
      <c r="C1326" t="s">
        <v>28</v>
      </c>
      <c r="D1326">
        <v>49</v>
      </c>
      <c r="E1326" t="s">
        <v>55</v>
      </c>
      <c r="F1326" t="s">
        <v>144</v>
      </c>
      <c r="G1326">
        <v>22</v>
      </c>
      <c r="H1326" t="s">
        <v>8292</v>
      </c>
      <c r="I1326" t="s">
        <v>31</v>
      </c>
      <c r="J1326">
        <v>4</v>
      </c>
      <c r="K1326" t="s">
        <v>144</v>
      </c>
      <c r="L1326" t="s">
        <v>406</v>
      </c>
      <c r="M1326" t="s">
        <v>34</v>
      </c>
      <c r="N1326" s="2">
        <v>509261</v>
      </c>
      <c r="O1326">
        <v>1</v>
      </c>
      <c r="P1326" t="s">
        <v>35</v>
      </c>
      <c r="Q1326" s="1">
        <v>44481</v>
      </c>
      <c r="R1326" t="s">
        <v>35</v>
      </c>
      <c r="S1326">
        <v>1</v>
      </c>
      <c r="T1326">
        <v>1</v>
      </c>
      <c r="U1326">
        <v>1</v>
      </c>
      <c r="V1326">
        <v>0</v>
      </c>
    </row>
    <row r="1327" spans="1:22" x14ac:dyDescent="0.25">
      <c r="A1327" t="s">
        <v>420</v>
      </c>
      <c r="B1327" t="s">
        <v>9620</v>
      </c>
      <c r="C1327" t="s">
        <v>28</v>
      </c>
      <c r="D1327">
        <v>19</v>
      </c>
      <c r="E1327" t="s">
        <v>38</v>
      </c>
      <c r="F1327" t="s">
        <v>39</v>
      </c>
      <c r="G1327">
        <v>13</v>
      </c>
      <c r="H1327" t="s">
        <v>8291</v>
      </c>
      <c r="I1327" t="s">
        <v>31</v>
      </c>
      <c r="J1327">
        <v>2</v>
      </c>
      <c r="K1327" t="s">
        <v>62</v>
      </c>
      <c r="L1327" t="s">
        <v>41</v>
      </c>
      <c r="M1327" t="s">
        <v>50</v>
      </c>
      <c r="N1327" s="2">
        <v>65960</v>
      </c>
      <c r="O1327">
        <v>3</v>
      </c>
      <c r="P1327" t="s">
        <v>35</v>
      </c>
      <c r="Q1327" s="1">
        <v>44516</v>
      </c>
      <c r="R1327" t="s">
        <v>35</v>
      </c>
      <c r="S1327">
        <v>1</v>
      </c>
      <c r="T1327">
        <v>0</v>
      </c>
      <c r="U1327">
        <v>1</v>
      </c>
      <c r="V1327">
        <v>0</v>
      </c>
    </row>
    <row r="1328" spans="1:22" x14ac:dyDescent="0.25">
      <c r="A1328" t="s">
        <v>421</v>
      </c>
      <c r="B1328" t="s">
        <v>9621</v>
      </c>
      <c r="C1328" t="s">
        <v>28</v>
      </c>
      <c r="D1328">
        <v>31</v>
      </c>
      <c r="E1328" t="s">
        <v>29</v>
      </c>
      <c r="F1328" t="s">
        <v>39</v>
      </c>
      <c r="G1328">
        <v>36</v>
      </c>
      <c r="H1328" t="s">
        <v>8292</v>
      </c>
      <c r="I1328" t="s">
        <v>31</v>
      </c>
      <c r="J1328">
        <v>3</v>
      </c>
      <c r="K1328" t="s">
        <v>69</v>
      </c>
      <c r="L1328" t="s">
        <v>41</v>
      </c>
      <c r="M1328" t="s">
        <v>50</v>
      </c>
      <c r="N1328" s="2">
        <v>139882</v>
      </c>
      <c r="O1328">
        <v>0</v>
      </c>
      <c r="P1328" t="s">
        <v>35</v>
      </c>
      <c r="Q1328" s="1">
        <v>44603</v>
      </c>
      <c r="R1328" t="s">
        <v>35</v>
      </c>
      <c r="S1328">
        <v>0</v>
      </c>
      <c r="T1328">
        <v>0</v>
      </c>
      <c r="U1328">
        <v>0</v>
      </c>
      <c r="V1328">
        <v>0</v>
      </c>
    </row>
    <row r="1329" spans="1:22" x14ac:dyDescent="0.25">
      <c r="A1329" t="s">
        <v>422</v>
      </c>
      <c r="B1329" t="s">
        <v>9622</v>
      </c>
      <c r="C1329" t="s">
        <v>28</v>
      </c>
      <c r="D1329">
        <v>40</v>
      </c>
      <c r="E1329" t="s">
        <v>29</v>
      </c>
      <c r="F1329" t="s">
        <v>30</v>
      </c>
      <c r="G1329">
        <v>33</v>
      </c>
      <c r="H1329" t="s">
        <v>8291</v>
      </c>
      <c r="I1329" t="s">
        <v>31</v>
      </c>
      <c r="J1329">
        <v>3</v>
      </c>
      <c r="K1329" t="s">
        <v>52</v>
      </c>
      <c r="L1329" t="s">
        <v>81</v>
      </c>
      <c r="M1329" t="s">
        <v>50</v>
      </c>
      <c r="N1329" s="2">
        <v>271683</v>
      </c>
      <c r="O1329">
        <v>1</v>
      </c>
      <c r="P1329" t="s">
        <v>47</v>
      </c>
      <c r="Q1329" s="1">
        <v>44768</v>
      </c>
      <c r="R1329" t="s">
        <v>35</v>
      </c>
      <c r="S1329">
        <v>0</v>
      </c>
      <c r="T1329">
        <v>0</v>
      </c>
      <c r="U1329">
        <v>0</v>
      </c>
      <c r="V1329">
        <v>0</v>
      </c>
    </row>
    <row r="1330" spans="1:22" x14ac:dyDescent="0.25">
      <c r="A1330" t="s">
        <v>433</v>
      </c>
      <c r="B1330" t="s">
        <v>9623</v>
      </c>
      <c r="C1330" t="s">
        <v>37</v>
      </c>
      <c r="D1330">
        <v>29</v>
      </c>
      <c r="E1330" t="s">
        <v>29</v>
      </c>
      <c r="F1330" t="s">
        <v>39</v>
      </c>
      <c r="G1330">
        <v>29</v>
      </c>
      <c r="H1330" t="s">
        <v>8291</v>
      </c>
      <c r="I1330" t="s">
        <v>31</v>
      </c>
      <c r="J1330">
        <v>2</v>
      </c>
      <c r="K1330" t="s">
        <v>40</v>
      </c>
      <c r="L1330" t="s">
        <v>41</v>
      </c>
      <c r="M1330" t="s">
        <v>50</v>
      </c>
      <c r="N1330" s="2">
        <v>134537</v>
      </c>
      <c r="O1330">
        <v>0</v>
      </c>
      <c r="P1330" t="s">
        <v>47</v>
      </c>
      <c r="Q1330" s="1">
        <v>44728</v>
      </c>
      <c r="R1330" t="s">
        <v>35</v>
      </c>
      <c r="S1330">
        <v>0</v>
      </c>
      <c r="T1330">
        <v>0</v>
      </c>
      <c r="U1330">
        <v>0</v>
      </c>
      <c r="V1330">
        <v>0</v>
      </c>
    </row>
    <row r="1331" spans="1:22" x14ac:dyDescent="0.25">
      <c r="A1331" t="s">
        <v>436</v>
      </c>
      <c r="B1331" t="s">
        <v>9624</v>
      </c>
      <c r="C1331" t="s">
        <v>28</v>
      </c>
      <c r="D1331">
        <v>24</v>
      </c>
      <c r="E1331" t="s">
        <v>29</v>
      </c>
      <c r="F1331" t="s">
        <v>30</v>
      </c>
      <c r="G1331">
        <v>9</v>
      </c>
      <c r="H1331" t="s">
        <v>8292</v>
      </c>
      <c r="I1331" t="s">
        <v>31</v>
      </c>
      <c r="J1331">
        <v>3</v>
      </c>
      <c r="K1331" t="s">
        <v>32</v>
      </c>
      <c r="L1331" t="s">
        <v>45</v>
      </c>
      <c r="M1331" t="s">
        <v>50</v>
      </c>
      <c r="N1331" s="2">
        <v>108352</v>
      </c>
      <c r="O1331">
        <v>0</v>
      </c>
      <c r="P1331" t="s">
        <v>47</v>
      </c>
      <c r="Q1331" s="1">
        <v>44587</v>
      </c>
      <c r="R1331" t="s">
        <v>35</v>
      </c>
      <c r="S1331">
        <v>0</v>
      </c>
      <c r="T1331">
        <v>0</v>
      </c>
      <c r="U1331">
        <v>0</v>
      </c>
      <c r="V1331">
        <v>0</v>
      </c>
    </row>
    <row r="1332" spans="1:22" x14ac:dyDescent="0.25">
      <c r="A1332" t="s">
        <v>458</v>
      </c>
      <c r="B1332" t="s">
        <v>9625</v>
      </c>
      <c r="C1332" t="s">
        <v>28</v>
      </c>
      <c r="D1332">
        <v>18</v>
      </c>
      <c r="E1332" t="s">
        <v>29</v>
      </c>
      <c r="F1332" t="s">
        <v>39</v>
      </c>
      <c r="G1332">
        <v>37</v>
      </c>
      <c r="H1332" t="s">
        <v>8291</v>
      </c>
      <c r="I1332" t="s">
        <v>31</v>
      </c>
      <c r="J1332">
        <v>4</v>
      </c>
      <c r="K1332" t="s">
        <v>40</v>
      </c>
      <c r="L1332" t="s">
        <v>60</v>
      </c>
      <c r="M1332" t="s">
        <v>50</v>
      </c>
      <c r="N1332" s="2">
        <v>32480</v>
      </c>
      <c r="O1332">
        <v>0</v>
      </c>
      <c r="P1332" t="s">
        <v>35</v>
      </c>
      <c r="Q1332" s="1">
        <v>44645</v>
      </c>
      <c r="R1332" t="s">
        <v>35</v>
      </c>
      <c r="S1332">
        <v>0</v>
      </c>
      <c r="T1332">
        <v>0</v>
      </c>
      <c r="U1332">
        <v>0</v>
      </c>
      <c r="V1332">
        <v>0</v>
      </c>
    </row>
    <row r="1333" spans="1:22" x14ac:dyDescent="0.25">
      <c r="A1333" t="s">
        <v>463</v>
      </c>
      <c r="B1333" t="s">
        <v>9626</v>
      </c>
      <c r="C1333" t="s">
        <v>28</v>
      </c>
      <c r="D1333">
        <v>20</v>
      </c>
      <c r="E1333" t="s">
        <v>29</v>
      </c>
      <c r="F1333" t="s">
        <v>30</v>
      </c>
      <c r="G1333">
        <v>28</v>
      </c>
      <c r="H1333" t="s">
        <v>8291</v>
      </c>
      <c r="I1333" t="s">
        <v>43</v>
      </c>
      <c r="J1333">
        <v>2</v>
      </c>
      <c r="K1333" t="s">
        <v>44</v>
      </c>
      <c r="L1333" t="s">
        <v>33</v>
      </c>
      <c r="M1333" t="s">
        <v>50</v>
      </c>
      <c r="N1333" s="2">
        <v>38508</v>
      </c>
      <c r="O1333">
        <v>0</v>
      </c>
      <c r="P1333" t="s">
        <v>35</v>
      </c>
      <c r="Q1333" s="1">
        <v>44921</v>
      </c>
      <c r="R1333" t="s">
        <v>35</v>
      </c>
      <c r="S1333">
        <v>0</v>
      </c>
      <c r="T1333">
        <v>0</v>
      </c>
      <c r="U1333">
        <v>0</v>
      </c>
      <c r="V1333">
        <v>0</v>
      </c>
    </row>
    <row r="1334" spans="1:22" x14ac:dyDescent="0.25">
      <c r="A1334" t="s">
        <v>468</v>
      </c>
      <c r="B1334" t="s">
        <v>9627</v>
      </c>
      <c r="C1334" t="s">
        <v>37</v>
      </c>
      <c r="D1334">
        <v>18</v>
      </c>
      <c r="E1334" t="s">
        <v>29</v>
      </c>
      <c r="F1334" t="s">
        <v>39</v>
      </c>
      <c r="G1334">
        <v>4</v>
      </c>
      <c r="H1334" t="s">
        <v>8292</v>
      </c>
      <c r="I1334" t="s">
        <v>31</v>
      </c>
      <c r="J1334">
        <v>4</v>
      </c>
      <c r="K1334" t="s">
        <v>40</v>
      </c>
      <c r="L1334" t="s">
        <v>41</v>
      </c>
      <c r="M1334" t="s">
        <v>50</v>
      </c>
      <c r="N1334" s="2">
        <v>74515</v>
      </c>
      <c r="O1334">
        <v>3</v>
      </c>
      <c r="P1334" t="s">
        <v>47</v>
      </c>
      <c r="Q1334" s="1">
        <v>44643</v>
      </c>
      <c r="R1334" t="s">
        <v>35</v>
      </c>
      <c r="S1334">
        <v>0</v>
      </c>
      <c r="T1334">
        <v>0</v>
      </c>
      <c r="U1334">
        <v>0</v>
      </c>
      <c r="V1334">
        <v>0</v>
      </c>
    </row>
    <row r="1335" spans="1:22" x14ac:dyDescent="0.25">
      <c r="A1335" t="s">
        <v>471</v>
      </c>
      <c r="B1335" t="s">
        <v>9628</v>
      </c>
      <c r="C1335" t="s">
        <v>28</v>
      </c>
      <c r="D1335">
        <v>20</v>
      </c>
      <c r="E1335" t="s">
        <v>29</v>
      </c>
      <c r="F1335" t="s">
        <v>30</v>
      </c>
      <c r="G1335">
        <v>18</v>
      </c>
      <c r="H1335" t="s">
        <v>8291</v>
      </c>
      <c r="I1335" t="s">
        <v>31</v>
      </c>
      <c r="J1335">
        <v>4</v>
      </c>
      <c r="K1335" t="s">
        <v>44</v>
      </c>
      <c r="L1335" t="s">
        <v>53</v>
      </c>
      <c r="M1335" t="s">
        <v>34</v>
      </c>
      <c r="N1335" s="2">
        <v>28544</v>
      </c>
      <c r="O1335">
        <v>1</v>
      </c>
      <c r="P1335" t="s">
        <v>47</v>
      </c>
      <c r="Q1335" s="1">
        <v>44678</v>
      </c>
      <c r="R1335" t="s">
        <v>35</v>
      </c>
      <c r="S1335">
        <v>0</v>
      </c>
      <c r="T1335">
        <v>0</v>
      </c>
      <c r="U1335">
        <v>0</v>
      </c>
      <c r="V1335">
        <v>0</v>
      </c>
    </row>
    <row r="1336" spans="1:22" x14ac:dyDescent="0.25">
      <c r="A1336" t="s">
        <v>488</v>
      </c>
      <c r="B1336" t="s">
        <v>9629</v>
      </c>
      <c r="C1336" t="s">
        <v>28</v>
      </c>
      <c r="D1336">
        <v>19</v>
      </c>
      <c r="E1336" t="s">
        <v>29</v>
      </c>
      <c r="F1336" t="s">
        <v>30</v>
      </c>
      <c r="G1336">
        <v>23</v>
      </c>
      <c r="H1336" t="s">
        <v>8291</v>
      </c>
      <c r="I1336" t="s">
        <v>31</v>
      </c>
      <c r="J1336">
        <v>3</v>
      </c>
      <c r="K1336" t="s">
        <v>44</v>
      </c>
      <c r="L1336" t="s">
        <v>81</v>
      </c>
      <c r="M1336" t="s">
        <v>50</v>
      </c>
      <c r="N1336" s="2">
        <v>67873</v>
      </c>
      <c r="O1336">
        <v>0</v>
      </c>
      <c r="P1336" t="s">
        <v>47</v>
      </c>
      <c r="Q1336" s="1">
        <v>44849</v>
      </c>
      <c r="R1336" t="s">
        <v>35</v>
      </c>
      <c r="S1336">
        <v>0</v>
      </c>
      <c r="T1336">
        <v>0</v>
      </c>
      <c r="U1336">
        <v>0</v>
      </c>
      <c r="V1336">
        <v>0</v>
      </c>
    </row>
    <row r="1337" spans="1:22" x14ac:dyDescent="0.25">
      <c r="A1337" t="s">
        <v>509</v>
      </c>
      <c r="B1337" t="s">
        <v>9630</v>
      </c>
      <c r="C1337" t="s">
        <v>37</v>
      </c>
      <c r="D1337">
        <v>22</v>
      </c>
      <c r="E1337" t="s">
        <v>55</v>
      </c>
      <c r="F1337" t="s">
        <v>30</v>
      </c>
      <c r="G1337">
        <v>7</v>
      </c>
      <c r="H1337" t="s">
        <v>8291</v>
      </c>
      <c r="I1337" t="s">
        <v>31</v>
      </c>
      <c r="J1337">
        <v>3</v>
      </c>
      <c r="K1337" t="s">
        <v>32</v>
      </c>
      <c r="L1337" t="s">
        <v>33</v>
      </c>
      <c r="M1337" t="s">
        <v>34</v>
      </c>
      <c r="N1337" s="2">
        <v>27782</v>
      </c>
      <c r="O1337">
        <v>3</v>
      </c>
      <c r="P1337" t="s">
        <v>35</v>
      </c>
      <c r="Q1337" s="1">
        <v>44543</v>
      </c>
      <c r="R1337" t="s">
        <v>35</v>
      </c>
      <c r="S1337">
        <v>1</v>
      </c>
      <c r="T1337">
        <v>1</v>
      </c>
      <c r="U1337">
        <v>1</v>
      </c>
      <c r="V1337">
        <v>1</v>
      </c>
    </row>
    <row r="1338" spans="1:22" x14ac:dyDescent="0.25">
      <c r="A1338" t="s">
        <v>511</v>
      </c>
      <c r="B1338" t="s">
        <v>9631</v>
      </c>
      <c r="C1338" t="s">
        <v>49</v>
      </c>
      <c r="D1338">
        <v>19</v>
      </c>
      <c r="E1338" t="s">
        <v>29</v>
      </c>
      <c r="F1338" t="s">
        <v>30</v>
      </c>
      <c r="G1338">
        <v>33</v>
      </c>
      <c r="H1338" t="s">
        <v>8292</v>
      </c>
      <c r="I1338" t="s">
        <v>31</v>
      </c>
      <c r="J1338">
        <v>3</v>
      </c>
      <c r="K1338" t="s">
        <v>74</v>
      </c>
      <c r="L1338" t="s">
        <v>81</v>
      </c>
      <c r="M1338" t="s">
        <v>34</v>
      </c>
      <c r="N1338" s="2">
        <v>49005</v>
      </c>
      <c r="O1338">
        <v>0</v>
      </c>
      <c r="P1338" t="s">
        <v>35</v>
      </c>
      <c r="Q1338" s="1">
        <v>44412</v>
      </c>
      <c r="R1338" t="s">
        <v>35</v>
      </c>
      <c r="S1338">
        <v>1</v>
      </c>
      <c r="T1338">
        <v>0</v>
      </c>
      <c r="U1338">
        <v>1</v>
      </c>
      <c r="V1338">
        <v>0</v>
      </c>
    </row>
    <row r="1339" spans="1:22" x14ac:dyDescent="0.25">
      <c r="A1339" t="s">
        <v>522</v>
      </c>
      <c r="B1339" t="s">
        <v>9632</v>
      </c>
      <c r="C1339" t="s">
        <v>28</v>
      </c>
      <c r="D1339">
        <v>18</v>
      </c>
      <c r="E1339" t="s">
        <v>38</v>
      </c>
      <c r="F1339" t="s">
        <v>30</v>
      </c>
      <c r="G1339">
        <v>25</v>
      </c>
      <c r="H1339" t="s">
        <v>8292</v>
      </c>
      <c r="I1339" t="s">
        <v>31</v>
      </c>
      <c r="J1339">
        <v>4</v>
      </c>
      <c r="K1339" t="s">
        <v>32</v>
      </c>
      <c r="L1339" t="s">
        <v>53</v>
      </c>
      <c r="M1339" t="s">
        <v>50</v>
      </c>
      <c r="N1339" s="2">
        <v>72639</v>
      </c>
      <c r="O1339">
        <v>0</v>
      </c>
      <c r="P1339" t="s">
        <v>35</v>
      </c>
      <c r="Q1339" s="1">
        <v>44832</v>
      </c>
      <c r="R1339" t="s">
        <v>35</v>
      </c>
      <c r="S1339">
        <v>0</v>
      </c>
      <c r="T1339">
        <v>0</v>
      </c>
      <c r="U1339">
        <v>0</v>
      </c>
      <c r="V1339">
        <v>0</v>
      </c>
    </row>
    <row r="1340" spans="1:22" x14ac:dyDescent="0.25">
      <c r="A1340" t="s">
        <v>527</v>
      </c>
      <c r="B1340" t="s">
        <v>9633</v>
      </c>
      <c r="C1340" t="s">
        <v>28</v>
      </c>
      <c r="D1340">
        <v>19</v>
      </c>
      <c r="E1340" t="s">
        <v>38</v>
      </c>
      <c r="F1340" t="s">
        <v>39</v>
      </c>
      <c r="G1340">
        <v>44</v>
      </c>
      <c r="H1340" t="s">
        <v>8291</v>
      </c>
      <c r="I1340" t="s">
        <v>31</v>
      </c>
      <c r="J1340">
        <v>3</v>
      </c>
      <c r="K1340" t="s">
        <v>69</v>
      </c>
      <c r="L1340" t="s">
        <v>41</v>
      </c>
      <c r="M1340" t="s">
        <v>50</v>
      </c>
      <c r="N1340" s="2">
        <v>37645</v>
      </c>
      <c r="O1340">
        <v>1</v>
      </c>
      <c r="P1340" t="s">
        <v>35</v>
      </c>
      <c r="Q1340" s="1">
        <v>44800</v>
      </c>
      <c r="R1340" t="s">
        <v>35</v>
      </c>
      <c r="S1340">
        <v>0</v>
      </c>
      <c r="T1340">
        <v>0</v>
      </c>
      <c r="U1340">
        <v>0</v>
      </c>
      <c r="V1340">
        <v>0</v>
      </c>
    </row>
    <row r="1341" spans="1:22" x14ac:dyDescent="0.25">
      <c r="A1341" t="s">
        <v>542</v>
      </c>
      <c r="B1341" t="s">
        <v>9634</v>
      </c>
      <c r="C1341" t="s">
        <v>28</v>
      </c>
      <c r="D1341">
        <v>30</v>
      </c>
      <c r="E1341" t="s">
        <v>55</v>
      </c>
      <c r="F1341" t="s">
        <v>30</v>
      </c>
      <c r="G1341">
        <v>25</v>
      </c>
      <c r="H1341" t="s">
        <v>8291</v>
      </c>
      <c r="I1341" t="s">
        <v>43</v>
      </c>
      <c r="J1341">
        <v>3</v>
      </c>
      <c r="K1341" t="s">
        <v>32</v>
      </c>
      <c r="L1341" t="s">
        <v>45</v>
      </c>
      <c r="M1341" t="s">
        <v>50</v>
      </c>
      <c r="N1341" s="2">
        <v>248259</v>
      </c>
      <c r="O1341">
        <v>0</v>
      </c>
      <c r="P1341" t="s">
        <v>35</v>
      </c>
      <c r="Q1341" s="1">
        <v>44889</v>
      </c>
      <c r="R1341" t="s">
        <v>35</v>
      </c>
      <c r="S1341">
        <v>0</v>
      </c>
      <c r="T1341">
        <v>0</v>
      </c>
      <c r="U1341">
        <v>0</v>
      </c>
      <c r="V1341">
        <v>0</v>
      </c>
    </row>
    <row r="1342" spans="1:22" x14ac:dyDescent="0.25">
      <c r="A1342" t="s">
        <v>543</v>
      </c>
      <c r="B1342" t="s">
        <v>9635</v>
      </c>
      <c r="C1342" t="s">
        <v>28</v>
      </c>
      <c r="D1342">
        <v>20</v>
      </c>
      <c r="E1342" t="s">
        <v>29</v>
      </c>
      <c r="F1342" t="s">
        <v>30</v>
      </c>
      <c r="G1342">
        <v>39</v>
      </c>
      <c r="H1342" t="s">
        <v>8292</v>
      </c>
      <c r="I1342" t="s">
        <v>31</v>
      </c>
      <c r="J1342">
        <v>3</v>
      </c>
      <c r="K1342" t="s">
        <v>74</v>
      </c>
      <c r="L1342" t="s">
        <v>33</v>
      </c>
      <c r="M1342" t="s">
        <v>34</v>
      </c>
      <c r="N1342" s="2">
        <v>20418</v>
      </c>
      <c r="O1342">
        <v>0</v>
      </c>
      <c r="P1342" t="s">
        <v>35</v>
      </c>
      <c r="Q1342" s="1">
        <v>44675</v>
      </c>
      <c r="R1342" t="s">
        <v>35</v>
      </c>
      <c r="S1342">
        <v>0</v>
      </c>
      <c r="T1342">
        <v>0</v>
      </c>
      <c r="U1342">
        <v>0</v>
      </c>
      <c r="V1342">
        <v>0</v>
      </c>
    </row>
    <row r="1343" spans="1:22" x14ac:dyDescent="0.25">
      <c r="A1343" t="s">
        <v>549</v>
      </c>
      <c r="B1343" t="s">
        <v>9636</v>
      </c>
      <c r="C1343" t="s">
        <v>28</v>
      </c>
      <c r="D1343">
        <v>30</v>
      </c>
      <c r="E1343" t="s">
        <v>29</v>
      </c>
      <c r="F1343" t="s">
        <v>39</v>
      </c>
      <c r="G1343">
        <v>43</v>
      </c>
      <c r="H1343" t="s">
        <v>8292</v>
      </c>
      <c r="I1343" t="s">
        <v>31</v>
      </c>
      <c r="J1343">
        <v>3</v>
      </c>
      <c r="K1343" t="s">
        <v>59</v>
      </c>
      <c r="L1343" t="s">
        <v>41</v>
      </c>
      <c r="M1343" t="s">
        <v>34</v>
      </c>
      <c r="N1343" s="2">
        <v>135160</v>
      </c>
      <c r="O1343">
        <v>1</v>
      </c>
      <c r="P1343" t="s">
        <v>35</v>
      </c>
      <c r="Q1343" s="1">
        <v>44387</v>
      </c>
      <c r="R1343" t="s">
        <v>35</v>
      </c>
      <c r="S1343">
        <v>1</v>
      </c>
      <c r="T1343">
        <v>1</v>
      </c>
      <c r="U1343">
        <v>1</v>
      </c>
      <c r="V1343">
        <v>0</v>
      </c>
    </row>
    <row r="1344" spans="1:22" x14ac:dyDescent="0.25">
      <c r="A1344" t="s">
        <v>563</v>
      </c>
      <c r="B1344" t="s">
        <v>9637</v>
      </c>
      <c r="C1344" t="s">
        <v>28</v>
      </c>
      <c r="D1344">
        <v>39</v>
      </c>
      <c r="E1344" t="s">
        <v>38</v>
      </c>
      <c r="F1344" t="s">
        <v>30</v>
      </c>
      <c r="G1344">
        <v>29</v>
      </c>
      <c r="H1344" t="s">
        <v>8292</v>
      </c>
      <c r="I1344" t="s">
        <v>31</v>
      </c>
      <c r="J1344">
        <v>3</v>
      </c>
      <c r="K1344" t="s">
        <v>74</v>
      </c>
      <c r="L1344" t="s">
        <v>116</v>
      </c>
      <c r="M1344" t="s">
        <v>97</v>
      </c>
      <c r="N1344" s="2">
        <v>273739</v>
      </c>
      <c r="O1344">
        <v>3</v>
      </c>
      <c r="P1344" t="s">
        <v>47</v>
      </c>
      <c r="Q1344" s="1">
        <v>44663</v>
      </c>
      <c r="R1344" t="s">
        <v>35</v>
      </c>
      <c r="S1344">
        <v>0</v>
      </c>
      <c r="T1344">
        <v>0</v>
      </c>
      <c r="U1344">
        <v>0</v>
      </c>
      <c r="V1344">
        <v>0</v>
      </c>
    </row>
    <row r="1345" spans="1:22" x14ac:dyDescent="0.25">
      <c r="A1345" t="s">
        <v>578</v>
      </c>
      <c r="B1345" t="s">
        <v>9638</v>
      </c>
      <c r="C1345" t="s">
        <v>37</v>
      </c>
      <c r="D1345">
        <v>21</v>
      </c>
      <c r="E1345" t="s">
        <v>29</v>
      </c>
      <c r="F1345" t="s">
        <v>30</v>
      </c>
      <c r="G1345">
        <v>2</v>
      </c>
      <c r="H1345" t="s">
        <v>8291</v>
      </c>
      <c r="I1345" t="s">
        <v>31</v>
      </c>
      <c r="J1345">
        <v>4</v>
      </c>
      <c r="K1345" t="s">
        <v>44</v>
      </c>
      <c r="L1345" t="s">
        <v>45</v>
      </c>
      <c r="M1345" t="s">
        <v>50</v>
      </c>
      <c r="N1345" s="2">
        <v>69344</v>
      </c>
      <c r="O1345">
        <v>0</v>
      </c>
      <c r="P1345" t="s">
        <v>35</v>
      </c>
      <c r="Q1345" s="1">
        <v>44842</v>
      </c>
      <c r="R1345" t="s">
        <v>35</v>
      </c>
      <c r="S1345">
        <v>0</v>
      </c>
      <c r="T1345">
        <v>0</v>
      </c>
      <c r="U1345">
        <v>0</v>
      </c>
      <c r="V1345">
        <v>0</v>
      </c>
    </row>
    <row r="1346" spans="1:22" x14ac:dyDescent="0.25">
      <c r="A1346" t="s">
        <v>588</v>
      </c>
      <c r="B1346" t="s">
        <v>9639</v>
      </c>
      <c r="C1346" t="s">
        <v>37</v>
      </c>
      <c r="D1346">
        <v>19</v>
      </c>
      <c r="E1346" t="s">
        <v>38</v>
      </c>
      <c r="F1346" t="s">
        <v>30</v>
      </c>
      <c r="G1346">
        <v>15</v>
      </c>
      <c r="H1346" t="s">
        <v>8291</v>
      </c>
      <c r="I1346" t="s">
        <v>31</v>
      </c>
      <c r="J1346">
        <v>4</v>
      </c>
      <c r="K1346" t="s">
        <v>52</v>
      </c>
      <c r="L1346" t="s">
        <v>33</v>
      </c>
      <c r="M1346" t="s">
        <v>50</v>
      </c>
      <c r="N1346" s="2">
        <v>77905</v>
      </c>
      <c r="O1346">
        <v>0</v>
      </c>
      <c r="P1346" t="s">
        <v>35</v>
      </c>
      <c r="Q1346" s="1">
        <v>44670</v>
      </c>
      <c r="R1346" t="s">
        <v>35</v>
      </c>
      <c r="S1346">
        <v>0</v>
      </c>
      <c r="T1346">
        <v>0</v>
      </c>
      <c r="U1346">
        <v>0</v>
      </c>
      <c r="V1346">
        <v>0</v>
      </c>
    </row>
    <row r="1347" spans="1:22" x14ac:dyDescent="0.25">
      <c r="A1347" t="s">
        <v>599</v>
      </c>
      <c r="B1347" t="s">
        <v>9640</v>
      </c>
      <c r="C1347" t="s">
        <v>28</v>
      </c>
      <c r="D1347">
        <v>18</v>
      </c>
      <c r="E1347" t="s">
        <v>29</v>
      </c>
      <c r="F1347" t="s">
        <v>30</v>
      </c>
      <c r="G1347">
        <v>21</v>
      </c>
      <c r="H1347" t="s">
        <v>8291</v>
      </c>
      <c r="I1347" t="s">
        <v>31</v>
      </c>
      <c r="J1347">
        <v>3</v>
      </c>
      <c r="K1347" t="s">
        <v>44</v>
      </c>
      <c r="L1347" t="s">
        <v>33</v>
      </c>
      <c r="M1347" t="s">
        <v>34</v>
      </c>
      <c r="N1347" s="2">
        <v>42946</v>
      </c>
      <c r="O1347">
        <v>0</v>
      </c>
      <c r="P1347" t="s">
        <v>35</v>
      </c>
      <c r="Q1347" s="1">
        <v>44622</v>
      </c>
      <c r="R1347" t="s">
        <v>35</v>
      </c>
      <c r="S1347">
        <v>0</v>
      </c>
      <c r="T1347">
        <v>0</v>
      </c>
      <c r="U1347">
        <v>0</v>
      </c>
      <c r="V1347">
        <v>0</v>
      </c>
    </row>
    <row r="1348" spans="1:22" x14ac:dyDescent="0.25">
      <c r="A1348" t="s">
        <v>601</v>
      </c>
      <c r="B1348" t="s">
        <v>9641</v>
      </c>
      <c r="C1348" t="s">
        <v>28</v>
      </c>
      <c r="D1348">
        <v>22</v>
      </c>
      <c r="E1348" t="s">
        <v>55</v>
      </c>
      <c r="F1348" t="s">
        <v>30</v>
      </c>
      <c r="G1348">
        <v>6</v>
      </c>
      <c r="H1348" t="s">
        <v>8291</v>
      </c>
      <c r="I1348" t="s">
        <v>31</v>
      </c>
      <c r="J1348">
        <v>2</v>
      </c>
      <c r="K1348" t="s">
        <v>32</v>
      </c>
      <c r="L1348" t="s">
        <v>45</v>
      </c>
      <c r="M1348" t="s">
        <v>50</v>
      </c>
      <c r="N1348" s="2">
        <v>68302</v>
      </c>
      <c r="O1348">
        <v>0</v>
      </c>
      <c r="P1348" t="s">
        <v>47</v>
      </c>
      <c r="Q1348" s="1">
        <v>44538</v>
      </c>
      <c r="R1348" t="s">
        <v>35</v>
      </c>
      <c r="S1348">
        <v>1</v>
      </c>
      <c r="T1348">
        <v>1</v>
      </c>
      <c r="U1348">
        <v>1</v>
      </c>
      <c r="V1348">
        <v>0</v>
      </c>
    </row>
    <row r="1349" spans="1:22" x14ac:dyDescent="0.25">
      <c r="A1349" t="s">
        <v>607</v>
      </c>
      <c r="B1349" t="s">
        <v>9642</v>
      </c>
      <c r="C1349" t="s">
        <v>196</v>
      </c>
      <c r="D1349">
        <v>21</v>
      </c>
      <c r="E1349" t="s">
        <v>29</v>
      </c>
      <c r="F1349" t="s">
        <v>30</v>
      </c>
      <c r="G1349">
        <v>26</v>
      </c>
      <c r="H1349" t="s">
        <v>8291</v>
      </c>
      <c r="I1349" t="s">
        <v>31</v>
      </c>
      <c r="J1349">
        <v>4</v>
      </c>
      <c r="K1349" t="s">
        <v>44</v>
      </c>
      <c r="L1349" t="s">
        <v>53</v>
      </c>
      <c r="M1349" t="s">
        <v>34</v>
      </c>
      <c r="N1349" s="2">
        <v>21202</v>
      </c>
      <c r="O1349">
        <v>1</v>
      </c>
      <c r="P1349" t="s">
        <v>35</v>
      </c>
      <c r="Q1349" s="1">
        <v>44692</v>
      </c>
      <c r="R1349" t="s">
        <v>35</v>
      </c>
      <c r="S1349">
        <v>0</v>
      </c>
      <c r="T1349">
        <v>0</v>
      </c>
      <c r="U1349">
        <v>0</v>
      </c>
      <c r="V1349">
        <v>0</v>
      </c>
    </row>
    <row r="1350" spans="1:22" x14ac:dyDescent="0.25">
      <c r="A1350" t="s">
        <v>609</v>
      </c>
      <c r="B1350" t="s">
        <v>9643</v>
      </c>
      <c r="C1350" t="s">
        <v>49</v>
      </c>
      <c r="D1350">
        <v>29</v>
      </c>
      <c r="E1350" t="s">
        <v>29</v>
      </c>
      <c r="F1350" t="s">
        <v>30</v>
      </c>
      <c r="G1350">
        <v>3</v>
      </c>
      <c r="H1350" t="s">
        <v>8291</v>
      </c>
      <c r="I1350" t="s">
        <v>31</v>
      </c>
      <c r="J1350">
        <v>2</v>
      </c>
      <c r="K1350" t="s">
        <v>74</v>
      </c>
      <c r="L1350" t="s">
        <v>33</v>
      </c>
      <c r="M1350" t="s">
        <v>50</v>
      </c>
      <c r="N1350" s="2">
        <v>314181</v>
      </c>
      <c r="O1350">
        <v>1</v>
      </c>
      <c r="P1350" t="s">
        <v>47</v>
      </c>
      <c r="Q1350" s="1">
        <v>44817</v>
      </c>
      <c r="R1350" t="s">
        <v>35</v>
      </c>
      <c r="S1350">
        <v>0</v>
      </c>
      <c r="T1350">
        <v>0</v>
      </c>
      <c r="U1350">
        <v>0</v>
      </c>
      <c r="V1350">
        <v>0</v>
      </c>
    </row>
    <row r="1351" spans="1:22" x14ac:dyDescent="0.25">
      <c r="A1351" t="s">
        <v>617</v>
      </c>
      <c r="B1351" t="s">
        <v>9644</v>
      </c>
      <c r="C1351" t="s">
        <v>49</v>
      </c>
      <c r="D1351">
        <v>22</v>
      </c>
      <c r="E1351" t="s">
        <v>29</v>
      </c>
      <c r="F1351" t="s">
        <v>30</v>
      </c>
      <c r="G1351">
        <v>19</v>
      </c>
      <c r="H1351" t="s">
        <v>8292</v>
      </c>
      <c r="I1351" t="s">
        <v>31</v>
      </c>
      <c r="J1351">
        <v>2</v>
      </c>
      <c r="K1351" t="s">
        <v>32</v>
      </c>
      <c r="L1351" t="s">
        <v>33</v>
      </c>
      <c r="M1351" t="s">
        <v>34</v>
      </c>
      <c r="N1351" s="2">
        <v>60515</v>
      </c>
      <c r="O1351">
        <v>2</v>
      </c>
      <c r="P1351" t="s">
        <v>35</v>
      </c>
      <c r="Q1351" s="1">
        <v>44521</v>
      </c>
      <c r="R1351" t="s">
        <v>35</v>
      </c>
      <c r="S1351">
        <v>1</v>
      </c>
      <c r="T1351">
        <v>1</v>
      </c>
      <c r="U1351">
        <v>1</v>
      </c>
      <c r="V1351">
        <v>1</v>
      </c>
    </row>
    <row r="1352" spans="1:22" x14ac:dyDescent="0.25">
      <c r="A1352" t="s">
        <v>618</v>
      </c>
      <c r="B1352" t="s">
        <v>9645</v>
      </c>
      <c r="C1352" t="s">
        <v>37</v>
      </c>
      <c r="D1352">
        <v>21</v>
      </c>
      <c r="E1352" t="s">
        <v>29</v>
      </c>
      <c r="F1352" t="s">
        <v>144</v>
      </c>
      <c r="G1352">
        <v>33</v>
      </c>
      <c r="H1352" t="s">
        <v>8292</v>
      </c>
      <c r="I1352" t="s">
        <v>31</v>
      </c>
      <c r="J1352">
        <v>2</v>
      </c>
      <c r="K1352" t="s">
        <v>62</v>
      </c>
      <c r="L1352" t="s">
        <v>145</v>
      </c>
      <c r="M1352" t="s">
        <v>97</v>
      </c>
      <c r="N1352" s="2">
        <v>70809</v>
      </c>
      <c r="O1352">
        <v>1</v>
      </c>
      <c r="P1352" t="s">
        <v>47</v>
      </c>
      <c r="Q1352" s="1">
        <v>44507</v>
      </c>
      <c r="R1352" t="s">
        <v>35</v>
      </c>
      <c r="S1352">
        <v>1</v>
      </c>
      <c r="T1352">
        <v>0</v>
      </c>
      <c r="U1352">
        <v>0</v>
      </c>
      <c r="V1352">
        <v>1</v>
      </c>
    </row>
    <row r="1353" spans="1:22" x14ac:dyDescent="0.25">
      <c r="A1353" t="s">
        <v>620</v>
      </c>
      <c r="B1353" t="s">
        <v>9646</v>
      </c>
      <c r="C1353" t="s">
        <v>49</v>
      </c>
      <c r="D1353">
        <v>32</v>
      </c>
      <c r="E1353" t="s">
        <v>29</v>
      </c>
      <c r="F1353" t="s">
        <v>39</v>
      </c>
      <c r="G1353">
        <v>31</v>
      </c>
      <c r="H1353" t="s">
        <v>8292</v>
      </c>
      <c r="I1353" t="s">
        <v>31</v>
      </c>
      <c r="J1353">
        <v>4</v>
      </c>
      <c r="K1353" t="s">
        <v>40</v>
      </c>
      <c r="L1353" t="s">
        <v>41</v>
      </c>
      <c r="M1353" t="s">
        <v>34</v>
      </c>
      <c r="N1353" s="2">
        <v>161538</v>
      </c>
      <c r="O1353">
        <v>2</v>
      </c>
      <c r="P1353" t="s">
        <v>47</v>
      </c>
      <c r="Q1353" s="1">
        <v>44844</v>
      </c>
      <c r="R1353" t="s">
        <v>35</v>
      </c>
      <c r="S1353">
        <v>0</v>
      </c>
      <c r="T1353">
        <v>0</v>
      </c>
      <c r="U1353">
        <v>0</v>
      </c>
      <c r="V1353">
        <v>0</v>
      </c>
    </row>
    <row r="1354" spans="1:22" x14ac:dyDescent="0.25">
      <c r="A1354" t="s">
        <v>621</v>
      </c>
      <c r="B1354" t="s">
        <v>9647</v>
      </c>
      <c r="C1354" t="s">
        <v>49</v>
      </c>
      <c r="D1354">
        <v>21</v>
      </c>
      <c r="E1354" t="s">
        <v>29</v>
      </c>
      <c r="F1354" t="s">
        <v>30</v>
      </c>
      <c r="G1354">
        <v>6</v>
      </c>
      <c r="H1354" t="s">
        <v>8291</v>
      </c>
      <c r="I1354" t="s">
        <v>31</v>
      </c>
      <c r="J1354">
        <v>3</v>
      </c>
      <c r="K1354" t="s">
        <v>32</v>
      </c>
      <c r="L1354" t="s">
        <v>33</v>
      </c>
      <c r="M1354" t="s">
        <v>97</v>
      </c>
      <c r="N1354" s="2">
        <v>65743</v>
      </c>
      <c r="O1354">
        <v>2</v>
      </c>
      <c r="P1354" t="s">
        <v>47</v>
      </c>
      <c r="Q1354" s="1">
        <v>44527</v>
      </c>
      <c r="R1354" t="s">
        <v>35</v>
      </c>
      <c r="S1354">
        <v>1</v>
      </c>
      <c r="T1354">
        <v>0</v>
      </c>
      <c r="U1354">
        <v>1</v>
      </c>
      <c r="V1354">
        <v>0</v>
      </c>
    </row>
    <row r="1355" spans="1:22" x14ac:dyDescent="0.25">
      <c r="A1355" t="s">
        <v>625</v>
      </c>
      <c r="B1355" t="s">
        <v>9648</v>
      </c>
      <c r="C1355" t="s">
        <v>28</v>
      </c>
      <c r="D1355">
        <v>21</v>
      </c>
      <c r="E1355" t="s">
        <v>29</v>
      </c>
      <c r="F1355" t="s">
        <v>30</v>
      </c>
      <c r="G1355">
        <v>7</v>
      </c>
      <c r="H1355" t="s">
        <v>8291</v>
      </c>
      <c r="I1355" t="s">
        <v>43</v>
      </c>
      <c r="J1355">
        <v>3</v>
      </c>
      <c r="K1355" t="s">
        <v>32</v>
      </c>
      <c r="L1355" t="s">
        <v>53</v>
      </c>
      <c r="M1355" t="s">
        <v>34</v>
      </c>
      <c r="N1355" s="2">
        <v>46521</v>
      </c>
      <c r="O1355">
        <v>0</v>
      </c>
      <c r="P1355" t="s">
        <v>35</v>
      </c>
      <c r="Q1355" s="1">
        <v>44925</v>
      </c>
      <c r="R1355" t="s">
        <v>35</v>
      </c>
      <c r="S1355">
        <v>0</v>
      </c>
      <c r="T1355">
        <v>0</v>
      </c>
      <c r="U1355">
        <v>0</v>
      </c>
      <c r="V1355">
        <v>0</v>
      </c>
    </row>
    <row r="1356" spans="1:22" x14ac:dyDescent="0.25">
      <c r="A1356" t="s">
        <v>627</v>
      </c>
      <c r="B1356" t="s">
        <v>9649</v>
      </c>
      <c r="C1356" t="s">
        <v>49</v>
      </c>
      <c r="D1356">
        <v>20</v>
      </c>
      <c r="E1356" t="s">
        <v>29</v>
      </c>
      <c r="F1356" t="s">
        <v>30</v>
      </c>
      <c r="G1356">
        <v>32</v>
      </c>
      <c r="H1356" t="s">
        <v>9769</v>
      </c>
      <c r="I1356" t="s">
        <v>31</v>
      </c>
      <c r="J1356">
        <v>2</v>
      </c>
      <c r="K1356" t="s">
        <v>32</v>
      </c>
      <c r="L1356" t="s">
        <v>53</v>
      </c>
      <c r="M1356" t="s">
        <v>97</v>
      </c>
      <c r="N1356" s="2">
        <v>24504</v>
      </c>
      <c r="O1356">
        <v>1</v>
      </c>
      <c r="P1356" t="s">
        <v>35</v>
      </c>
      <c r="Q1356" s="1">
        <v>44853</v>
      </c>
      <c r="R1356" t="s">
        <v>35</v>
      </c>
      <c r="S1356">
        <v>0</v>
      </c>
      <c r="T1356">
        <v>0</v>
      </c>
      <c r="U1356">
        <v>0</v>
      </c>
      <c r="V1356">
        <v>0</v>
      </c>
    </row>
    <row r="1357" spans="1:22" x14ac:dyDescent="0.25">
      <c r="A1357" t="s">
        <v>631</v>
      </c>
      <c r="B1357" t="s">
        <v>9650</v>
      </c>
      <c r="C1357" t="s">
        <v>49</v>
      </c>
      <c r="D1357">
        <v>32</v>
      </c>
      <c r="E1357" t="s">
        <v>29</v>
      </c>
      <c r="F1357" t="s">
        <v>39</v>
      </c>
      <c r="G1357">
        <v>14</v>
      </c>
      <c r="H1357" t="s">
        <v>8292</v>
      </c>
      <c r="I1357" t="s">
        <v>31</v>
      </c>
      <c r="J1357">
        <v>3</v>
      </c>
      <c r="K1357" t="s">
        <v>40</v>
      </c>
      <c r="L1357" t="s">
        <v>41</v>
      </c>
      <c r="M1357" t="s">
        <v>50</v>
      </c>
      <c r="N1357" s="2">
        <v>181293</v>
      </c>
      <c r="O1357">
        <v>0</v>
      </c>
      <c r="P1357" t="s">
        <v>35</v>
      </c>
      <c r="Q1357" s="1">
        <v>44842</v>
      </c>
      <c r="R1357" t="s">
        <v>35</v>
      </c>
      <c r="S1357">
        <v>0</v>
      </c>
      <c r="T1357">
        <v>0</v>
      </c>
      <c r="U1357">
        <v>0</v>
      </c>
      <c r="V1357">
        <v>0</v>
      </c>
    </row>
    <row r="1358" spans="1:22" x14ac:dyDescent="0.25">
      <c r="A1358" t="s">
        <v>659</v>
      </c>
      <c r="B1358" t="s">
        <v>9651</v>
      </c>
      <c r="C1358" t="s">
        <v>28</v>
      </c>
      <c r="D1358">
        <v>18</v>
      </c>
      <c r="E1358" t="s">
        <v>29</v>
      </c>
      <c r="F1358" t="s">
        <v>30</v>
      </c>
      <c r="G1358">
        <v>35</v>
      </c>
      <c r="H1358" t="s">
        <v>8291</v>
      </c>
      <c r="I1358" t="s">
        <v>31</v>
      </c>
      <c r="J1358">
        <v>5</v>
      </c>
      <c r="K1358" t="s">
        <v>74</v>
      </c>
      <c r="L1358" t="s">
        <v>53</v>
      </c>
      <c r="M1358" t="s">
        <v>50</v>
      </c>
      <c r="N1358" s="2">
        <v>36353</v>
      </c>
      <c r="O1358">
        <v>0</v>
      </c>
      <c r="P1358" t="s">
        <v>35</v>
      </c>
      <c r="Q1358" s="1">
        <v>44640</v>
      </c>
      <c r="R1358" t="s">
        <v>35</v>
      </c>
      <c r="S1358">
        <v>0</v>
      </c>
      <c r="T1358">
        <v>0</v>
      </c>
      <c r="U1358">
        <v>0</v>
      </c>
      <c r="V1358">
        <v>0</v>
      </c>
    </row>
    <row r="1359" spans="1:22" x14ac:dyDescent="0.25">
      <c r="A1359" t="s">
        <v>664</v>
      </c>
      <c r="B1359" t="s">
        <v>9652</v>
      </c>
      <c r="C1359" t="s">
        <v>28</v>
      </c>
      <c r="D1359">
        <v>33</v>
      </c>
      <c r="E1359" t="s">
        <v>38</v>
      </c>
      <c r="F1359" t="s">
        <v>30</v>
      </c>
      <c r="G1359">
        <v>24</v>
      </c>
      <c r="H1359" t="s">
        <v>8292</v>
      </c>
      <c r="I1359" t="s">
        <v>31</v>
      </c>
      <c r="J1359">
        <v>4</v>
      </c>
      <c r="K1359" t="s">
        <v>44</v>
      </c>
      <c r="L1359" t="s">
        <v>45</v>
      </c>
      <c r="M1359" t="s">
        <v>97</v>
      </c>
      <c r="N1359" s="2">
        <v>283171</v>
      </c>
      <c r="O1359">
        <v>1</v>
      </c>
      <c r="P1359" t="s">
        <v>35</v>
      </c>
      <c r="Q1359" s="1">
        <v>44705</v>
      </c>
      <c r="R1359" t="s">
        <v>35</v>
      </c>
      <c r="S1359">
        <v>0</v>
      </c>
      <c r="T1359">
        <v>0</v>
      </c>
      <c r="U1359">
        <v>0</v>
      </c>
      <c r="V1359">
        <v>0</v>
      </c>
    </row>
    <row r="1360" spans="1:22" x14ac:dyDescent="0.25">
      <c r="A1360" t="s">
        <v>667</v>
      </c>
      <c r="B1360" t="s">
        <v>9653</v>
      </c>
      <c r="C1360" t="s">
        <v>28</v>
      </c>
      <c r="D1360">
        <v>20</v>
      </c>
      <c r="E1360" t="s">
        <v>38</v>
      </c>
      <c r="F1360" t="s">
        <v>39</v>
      </c>
      <c r="G1360">
        <v>25</v>
      </c>
      <c r="H1360" t="s">
        <v>8291</v>
      </c>
      <c r="I1360" t="s">
        <v>31</v>
      </c>
      <c r="J1360">
        <v>4</v>
      </c>
      <c r="K1360" t="s">
        <v>69</v>
      </c>
      <c r="L1360" t="s">
        <v>60</v>
      </c>
      <c r="M1360" t="s">
        <v>97</v>
      </c>
      <c r="N1360" s="2">
        <v>29872</v>
      </c>
      <c r="O1360">
        <v>1</v>
      </c>
      <c r="P1360" t="s">
        <v>35</v>
      </c>
      <c r="Q1360" s="1">
        <v>44820</v>
      </c>
      <c r="R1360" t="s">
        <v>35</v>
      </c>
      <c r="S1360">
        <v>0</v>
      </c>
      <c r="T1360">
        <v>0</v>
      </c>
      <c r="U1360">
        <v>0</v>
      </c>
      <c r="V1360">
        <v>0</v>
      </c>
    </row>
    <row r="1361" spans="1:22" x14ac:dyDescent="0.25">
      <c r="A1361" t="s">
        <v>673</v>
      </c>
      <c r="B1361" t="s">
        <v>9654</v>
      </c>
      <c r="C1361" t="s">
        <v>28</v>
      </c>
      <c r="D1361">
        <v>19</v>
      </c>
      <c r="E1361" t="s">
        <v>29</v>
      </c>
      <c r="F1361" t="s">
        <v>39</v>
      </c>
      <c r="G1361">
        <v>43</v>
      </c>
      <c r="H1361" t="s">
        <v>8291</v>
      </c>
      <c r="I1361" t="s">
        <v>31</v>
      </c>
      <c r="J1361">
        <v>2</v>
      </c>
      <c r="K1361" t="s">
        <v>40</v>
      </c>
      <c r="L1361" t="s">
        <v>41</v>
      </c>
      <c r="M1361" t="s">
        <v>50</v>
      </c>
      <c r="N1361" s="2">
        <v>61811</v>
      </c>
      <c r="O1361">
        <v>1</v>
      </c>
      <c r="P1361" t="s">
        <v>35</v>
      </c>
      <c r="Q1361" s="1">
        <v>44799</v>
      </c>
      <c r="R1361" t="s">
        <v>35</v>
      </c>
      <c r="S1361">
        <v>0</v>
      </c>
      <c r="T1361">
        <v>0</v>
      </c>
      <c r="U1361">
        <v>0</v>
      </c>
      <c r="V1361">
        <v>0</v>
      </c>
    </row>
    <row r="1362" spans="1:22" x14ac:dyDescent="0.25">
      <c r="A1362" t="s">
        <v>693</v>
      </c>
      <c r="B1362" t="s">
        <v>9655</v>
      </c>
      <c r="C1362" t="s">
        <v>37</v>
      </c>
      <c r="D1362">
        <v>19</v>
      </c>
      <c r="E1362" t="s">
        <v>29</v>
      </c>
      <c r="F1362" t="s">
        <v>30</v>
      </c>
      <c r="G1362">
        <v>16</v>
      </c>
      <c r="H1362" t="s">
        <v>8291</v>
      </c>
      <c r="I1362" t="s">
        <v>31</v>
      </c>
      <c r="J1362">
        <v>4</v>
      </c>
      <c r="K1362" t="s">
        <v>32</v>
      </c>
      <c r="L1362" t="s">
        <v>53</v>
      </c>
      <c r="M1362" t="s">
        <v>50</v>
      </c>
      <c r="N1362" s="2">
        <v>41092</v>
      </c>
      <c r="O1362">
        <v>1</v>
      </c>
      <c r="P1362" t="s">
        <v>35</v>
      </c>
      <c r="Q1362" s="1">
        <v>44428</v>
      </c>
      <c r="R1362" t="s">
        <v>35</v>
      </c>
      <c r="S1362">
        <v>1</v>
      </c>
      <c r="T1362">
        <v>1</v>
      </c>
      <c r="U1362">
        <v>1</v>
      </c>
      <c r="V1362">
        <v>0</v>
      </c>
    </row>
    <row r="1363" spans="1:22" x14ac:dyDescent="0.25">
      <c r="A1363" t="s">
        <v>701</v>
      </c>
      <c r="B1363" t="s">
        <v>9656</v>
      </c>
      <c r="C1363" t="s">
        <v>49</v>
      </c>
      <c r="D1363">
        <v>18</v>
      </c>
      <c r="E1363" t="s">
        <v>55</v>
      </c>
      <c r="F1363" t="s">
        <v>39</v>
      </c>
      <c r="G1363">
        <v>34</v>
      </c>
      <c r="H1363" t="s">
        <v>9769</v>
      </c>
      <c r="I1363" t="s">
        <v>31</v>
      </c>
      <c r="J1363">
        <v>3</v>
      </c>
      <c r="K1363" t="s">
        <v>69</v>
      </c>
      <c r="L1363" t="s">
        <v>41</v>
      </c>
      <c r="M1363" t="s">
        <v>50</v>
      </c>
      <c r="N1363" s="2">
        <v>49100</v>
      </c>
      <c r="O1363">
        <v>0</v>
      </c>
      <c r="P1363" t="s">
        <v>35</v>
      </c>
      <c r="Q1363" s="1">
        <v>44641</v>
      </c>
      <c r="R1363" t="s">
        <v>35</v>
      </c>
      <c r="S1363">
        <v>0</v>
      </c>
      <c r="T1363">
        <v>0</v>
      </c>
      <c r="U1363">
        <v>0</v>
      </c>
      <c r="V1363">
        <v>0</v>
      </c>
    </row>
    <row r="1364" spans="1:22" x14ac:dyDescent="0.25">
      <c r="A1364" t="s">
        <v>708</v>
      </c>
      <c r="B1364" t="s">
        <v>9657</v>
      </c>
      <c r="C1364" t="s">
        <v>28</v>
      </c>
      <c r="D1364">
        <v>19</v>
      </c>
      <c r="E1364" t="s">
        <v>29</v>
      </c>
      <c r="F1364" t="s">
        <v>30</v>
      </c>
      <c r="G1364">
        <v>29</v>
      </c>
      <c r="H1364" t="s">
        <v>9769</v>
      </c>
      <c r="I1364" t="s">
        <v>31</v>
      </c>
      <c r="J1364">
        <v>4</v>
      </c>
      <c r="K1364" t="s">
        <v>74</v>
      </c>
      <c r="L1364" t="s">
        <v>81</v>
      </c>
      <c r="M1364" t="s">
        <v>50</v>
      </c>
      <c r="N1364" s="2">
        <v>54824</v>
      </c>
      <c r="O1364">
        <v>0</v>
      </c>
      <c r="P1364" t="s">
        <v>47</v>
      </c>
      <c r="Q1364" s="1">
        <v>44846</v>
      </c>
      <c r="R1364" t="s">
        <v>35</v>
      </c>
      <c r="S1364">
        <v>0</v>
      </c>
      <c r="T1364">
        <v>0</v>
      </c>
      <c r="U1364">
        <v>0</v>
      </c>
      <c r="V1364">
        <v>0</v>
      </c>
    </row>
    <row r="1365" spans="1:22" x14ac:dyDescent="0.25">
      <c r="A1365" t="s">
        <v>714</v>
      </c>
      <c r="B1365" t="s">
        <v>9658</v>
      </c>
      <c r="C1365" t="s">
        <v>49</v>
      </c>
      <c r="D1365">
        <v>30</v>
      </c>
      <c r="E1365" t="s">
        <v>38</v>
      </c>
      <c r="F1365" t="s">
        <v>30</v>
      </c>
      <c r="G1365">
        <v>32</v>
      </c>
      <c r="H1365" t="s">
        <v>8291</v>
      </c>
      <c r="I1365" t="s">
        <v>31</v>
      </c>
      <c r="J1365">
        <v>4</v>
      </c>
      <c r="K1365" t="s">
        <v>74</v>
      </c>
      <c r="L1365" t="s">
        <v>81</v>
      </c>
      <c r="M1365" t="s">
        <v>50</v>
      </c>
      <c r="N1365" s="2">
        <v>145589</v>
      </c>
      <c r="O1365">
        <v>1</v>
      </c>
      <c r="P1365" t="s">
        <v>47</v>
      </c>
      <c r="Q1365" s="1">
        <v>44407</v>
      </c>
      <c r="R1365" t="s">
        <v>35</v>
      </c>
      <c r="S1365">
        <v>1</v>
      </c>
      <c r="T1365">
        <v>1</v>
      </c>
      <c r="U1365">
        <v>1</v>
      </c>
      <c r="V1365">
        <v>1</v>
      </c>
    </row>
    <row r="1366" spans="1:22" x14ac:dyDescent="0.25">
      <c r="A1366" t="s">
        <v>720</v>
      </c>
      <c r="B1366" t="s">
        <v>9659</v>
      </c>
      <c r="C1366" t="s">
        <v>37</v>
      </c>
      <c r="D1366">
        <v>27</v>
      </c>
      <c r="E1366" t="s">
        <v>29</v>
      </c>
      <c r="F1366" t="s">
        <v>30</v>
      </c>
      <c r="G1366">
        <v>8</v>
      </c>
      <c r="H1366" t="s">
        <v>8291</v>
      </c>
      <c r="I1366" t="s">
        <v>43</v>
      </c>
      <c r="J1366">
        <v>3</v>
      </c>
      <c r="K1366" t="s">
        <v>52</v>
      </c>
      <c r="L1366" t="s">
        <v>81</v>
      </c>
      <c r="M1366" t="s">
        <v>50</v>
      </c>
      <c r="N1366" s="2">
        <v>92995</v>
      </c>
      <c r="O1366">
        <v>3</v>
      </c>
      <c r="P1366" t="s">
        <v>35</v>
      </c>
      <c r="Q1366" s="1">
        <v>44925</v>
      </c>
      <c r="R1366" t="s">
        <v>35</v>
      </c>
      <c r="S1366">
        <v>0</v>
      </c>
      <c r="T1366">
        <v>0</v>
      </c>
      <c r="U1366">
        <v>0</v>
      </c>
      <c r="V1366">
        <v>0</v>
      </c>
    </row>
    <row r="1367" spans="1:22" x14ac:dyDescent="0.25">
      <c r="A1367" t="s">
        <v>738</v>
      </c>
      <c r="B1367" t="s">
        <v>9660</v>
      </c>
      <c r="C1367" t="s">
        <v>37</v>
      </c>
      <c r="D1367">
        <v>23</v>
      </c>
      <c r="E1367" t="s">
        <v>29</v>
      </c>
      <c r="F1367" t="s">
        <v>30</v>
      </c>
      <c r="G1367">
        <v>30</v>
      </c>
      <c r="H1367" t="s">
        <v>8292</v>
      </c>
      <c r="I1367" t="s">
        <v>43</v>
      </c>
      <c r="J1367">
        <v>4</v>
      </c>
      <c r="K1367" t="s">
        <v>32</v>
      </c>
      <c r="L1367" t="s">
        <v>45</v>
      </c>
      <c r="M1367" t="s">
        <v>50</v>
      </c>
      <c r="N1367" s="2">
        <v>96942</v>
      </c>
      <c r="O1367">
        <v>1</v>
      </c>
      <c r="P1367" t="s">
        <v>35</v>
      </c>
      <c r="Q1367" s="1">
        <v>44876</v>
      </c>
      <c r="R1367" t="s">
        <v>35</v>
      </c>
      <c r="S1367">
        <v>0</v>
      </c>
      <c r="T1367">
        <v>0</v>
      </c>
      <c r="U1367">
        <v>0</v>
      </c>
      <c r="V1367">
        <v>0</v>
      </c>
    </row>
    <row r="1368" spans="1:22" x14ac:dyDescent="0.25">
      <c r="A1368" t="s">
        <v>751</v>
      </c>
      <c r="B1368" t="s">
        <v>9661</v>
      </c>
      <c r="C1368" t="s">
        <v>28</v>
      </c>
      <c r="D1368">
        <v>21</v>
      </c>
      <c r="E1368" t="s">
        <v>29</v>
      </c>
      <c r="F1368" t="s">
        <v>30</v>
      </c>
      <c r="G1368">
        <v>40</v>
      </c>
      <c r="H1368" t="s">
        <v>9769</v>
      </c>
      <c r="I1368" t="s">
        <v>31</v>
      </c>
      <c r="J1368">
        <v>4</v>
      </c>
      <c r="K1368" t="s">
        <v>32</v>
      </c>
      <c r="L1368" t="s">
        <v>33</v>
      </c>
      <c r="M1368" t="s">
        <v>50</v>
      </c>
      <c r="N1368" s="2">
        <v>65642</v>
      </c>
      <c r="O1368">
        <v>0</v>
      </c>
      <c r="P1368" t="s">
        <v>35</v>
      </c>
      <c r="Q1368" s="1">
        <v>44491</v>
      </c>
      <c r="R1368" t="s">
        <v>35</v>
      </c>
      <c r="S1368">
        <v>1</v>
      </c>
      <c r="T1368">
        <v>1</v>
      </c>
      <c r="U1368">
        <v>1</v>
      </c>
      <c r="V1368">
        <v>0</v>
      </c>
    </row>
    <row r="1369" spans="1:22" x14ac:dyDescent="0.25">
      <c r="A1369" t="s">
        <v>760</v>
      </c>
      <c r="B1369" t="s">
        <v>9662</v>
      </c>
      <c r="C1369" t="s">
        <v>28</v>
      </c>
      <c r="D1369">
        <v>19</v>
      </c>
      <c r="E1369" t="s">
        <v>29</v>
      </c>
      <c r="F1369" t="s">
        <v>30</v>
      </c>
      <c r="G1369">
        <v>2</v>
      </c>
      <c r="H1369" t="s">
        <v>9769</v>
      </c>
      <c r="I1369" t="s">
        <v>31</v>
      </c>
      <c r="J1369">
        <v>2</v>
      </c>
      <c r="K1369" t="s">
        <v>32</v>
      </c>
      <c r="L1369" t="s">
        <v>53</v>
      </c>
      <c r="M1369" t="s">
        <v>50</v>
      </c>
      <c r="N1369" s="2">
        <v>52260</v>
      </c>
      <c r="O1369">
        <v>1</v>
      </c>
      <c r="P1369" t="s">
        <v>35</v>
      </c>
      <c r="Q1369" s="1">
        <v>44539</v>
      </c>
      <c r="R1369" t="s">
        <v>35</v>
      </c>
      <c r="S1369">
        <v>1</v>
      </c>
      <c r="T1369">
        <v>1</v>
      </c>
      <c r="U1369">
        <v>1</v>
      </c>
      <c r="V1369">
        <v>0</v>
      </c>
    </row>
    <row r="1370" spans="1:22" x14ac:dyDescent="0.25">
      <c r="A1370" t="s">
        <v>767</v>
      </c>
      <c r="B1370" t="s">
        <v>9663</v>
      </c>
      <c r="C1370" t="s">
        <v>28</v>
      </c>
      <c r="D1370">
        <v>21</v>
      </c>
      <c r="E1370" t="s">
        <v>55</v>
      </c>
      <c r="F1370" t="s">
        <v>39</v>
      </c>
      <c r="G1370">
        <v>22</v>
      </c>
      <c r="H1370" t="s">
        <v>8291</v>
      </c>
      <c r="I1370" t="s">
        <v>31</v>
      </c>
      <c r="J1370">
        <v>3</v>
      </c>
      <c r="K1370" t="s">
        <v>40</v>
      </c>
      <c r="L1370" t="s">
        <v>41</v>
      </c>
      <c r="M1370" t="s">
        <v>97</v>
      </c>
      <c r="N1370" s="2">
        <v>62828</v>
      </c>
      <c r="O1370">
        <v>1</v>
      </c>
      <c r="P1370" t="s">
        <v>47</v>
      </c>
      <c r="Q1370" s="1">
        <v>44634</v>
      </c>
      <c r="R1370" t="s">
        <v>35</v>
      </c>
      <c r="S1370">
        <v>0</v>
      </c>
      <c r="T1370">
        <v>0</v>
      </c>
      <c r="U1370">
        <v>0</v>
      </c>
      <c r="V1370">
        <v>0</v>
      </c>
    </row>
    <row r="1371" spans="1:22" x14ac:dyDescent="0.25">
      <c r="A1371" t="s">
        <v>775</v>
      </c>
      <c r="B1371" t="s">
        <v>9664</v>
      </c>
      <c r="C1371" t="s">
        <v>28</v>
      </c>
      <c r="D1371">
        <v>20</v>
      </c>
      <c r="E1371" t="s">
        <v>29</v>
      </c>
      <c r="F1371" t="s">
        <v>30</v>
      </c>
      <c r="G1371">
        <v>4</v>
      </c>
      <c r="H1371" t="s">
        <v>8291</v>
      </c>
      <c r="I1371" t="s">
        <v>31</v>
      </c>
      <c r="J1371">
        <v>4</v>
      </c>
      <c r="K1371" t="s">
        <v>32</v>
      </c>
      <c r="L1371" t="s">
        <v>53</v>
      </c>
      <c r="M1371" t="s">
        <v>50</v>
      </c>
      <c r="N1371" s="2">
        <v>34954</v>
      </c>
      <c r="O1371">
        <v>0</v>
      </c>
      <c r="P1371" t="s">
        <v>35</v>
      </c>
      <c r="Q1371" s="1">
        <v>44736</v>
      </c>
      <c r="R1371" t="s">
        <v>35</v>
      </c>
      <c r="S1371">
        <v>0</v>
      </c>
      <c r="T1371">
        <v>0</v>
      </c>
      <c r="U1371">
        <v>0</v>
      </c>
      <c r="V1371">
        <v>0</v>
      </c>
    </row>
    <row r="1372" spans="1:22" x14ac:dyDescent="0.25">
      <c r="A1372" t="s">
        <v>789</v>
      </c>
      <c r="B1372" t="s">
        <v>9665</v>
      </c>
      <c r="C1372" t="s">
        <v>49</v>
      </c>
      <c r="D1372">
        <v>20</v>
      </c>
      <c r="E1372" t="s">
        <v>38</v>
      </c>
      <c r="F1372" t="s">
        <v>30</v>
      </c>
      <c r="G1372">
        <v>2</v>
      </c>
      <c r="H1372" t="s">
        <v>8292</v>
      </c>
      <c r="I1372" t="s">
        <v>31</v>
      </c>
      <c r="J1372">
        <v>1</v>
      </c>
      <c r="K1372" t="s">
        <v>32</v>
      </c>
      <c r="L1372" t="s">
        <v>33</v>
      </c>
      <c r="M1372" t="s">
        <v>34</v>
      </c>
      <c r="N1372" s="2">
        <v>38009</v>
      </c>
      <c r="O1372">
        <v>1</v>
      </c>
      <c r="P1372" t="s">
        <v>35</v>
      </c>
      <c r="Q1372" s="1">
        <v>44797</v>
      </c>
      <c r="R1372" t="s">
        <v>35</v>
      </c>
      <c r="S1372">
        <v>0</v>
      </c>
      <c r="T1372">
        <v>0</v>
      </c>
      <c r="U1372">
        <v>0</v>
      </c>
      <c r="V1372">
        <v>0</v>
      </c>
    </row>
    <row r="1373" spans="1:22" x14ac:dyDescent="0.25">
      <c r="A1373" t="s">
        <v>806</v>
      </c>
      <c r="B1373" t="s">
        <v>9666</v>
      </c>
      <c r="C1373" t="s">
        <v>28</v>
      </c>
      <c r="D1373">
        <v>20</v>
      </c>
      <c r="E1373" t="s">
        <v>29</v>
      </c>
      <c r="F1373" t="s">
        <v>30</v>
      </c>
      <c r="G1373">
        <v>29</v>
      </c>
      <c r="H1373" t="s">
        <v>8291</v>
      </c>
      <c r="I1373" t="s">
        <v>31</v>
      </c>
      <c r="J1373">
        <v>1</v>
      </c>
      <c r="K1373" t="s">
        <v>44</v>
      </c>
      <c r="L1373" t="s">
        <v>53</v>
      </c>
      <c r="M1373" t="s">
        <v>34</v>
      </c>
      <c r="N1373" s="2">
        <v>20526</v>
      </c>
      <c r="O1373">
        <v>1</v>
      </c>
      <c r="P1373" t="s">
        <v>35</v>
      </c>
      <c r="Q1373" s="1">
        <v>44628</v>
      </c>
      <c r="R1373" t="s">
        <v>35</v>
      </c>
      <c r="S1373">
        <v>0</v>
      </c>
      <c r="T1373">
        <v>0</v>
      </c>
      <c r="U1373">
        <v>0</v>
      </c>
      <c r="V1373">
        <v>0</v>
      </c>
    </row>
    <row r="1374" spans="1:22" x14ac:dyDescent="0.25">
      <c r="A1374" t="s">
        <v>826</v>
      </c>
      <c r="B1374" t="s">
        <v>9667</v>
      </c>
      <c r="C1374" t="s">
        <v>49</v>
      </c>
      <c r="D1374">
        <v>20</v>
      </c>
      <c r="E1374" t="s">
        <v>55</v>
      </c>
      <c r="F1374" t="s">
        <v>30</v>
      </c>
      <c r="G1374">
        <v>28</v>
      </c>
      <c r="H1374" t="s">
        <v>8291</v>
      </c>
      <c r="I1374" t="s">
        <v>43</v>
      </c>
      <c r="J1374">
        <v>2</v>
      </c>
      <c r="K1374" t="s">
        <v>44</v>
      </c>
      <c r="L1374" t="s">
        <v>53</v>
      </c>
      <c r="M1374" t="s">
        <v>34</v>
      </c>
      <c r="N1374" s="2">
        <v>38258</v>
      </c>
      <c r="O1374">
        <v>0</v>
      </c>
      <c r="P1374" t="s">
        <v>35</v>
      </c>
      <c r="Q1374" s="1">
        <v>44926</v>
      </c>
      <c r="R1374" t="s">
        <v>35</v>
      </c>
      <c r="S1374">
        <v>0</v>
      </c>
      <c r="T1374">
        <v>0</v>
      </c>
      <c r="U1374">
        <v>0</v>
      </c>
      <c r="V1374">
        <v>0</v>
      </c>
    </row>
    <row r="1375" spans="1:22" x14ac:dyDescent="0.25">
      <c r="A1375" t="s">
        <v>833</v>
      </c>
      <c r="B1375" t="s">
        <v>9668</v>
      </c>
      <c r="C1375" t="s">
        <v>196</v>
      </c>
      <c r="D1375">
        <v>19</v>
      </c>
      <c r="E1375" t="s">
        <v>29</v>
      </c>
      <c r="F1375" t="s">
        <v>30</v>
      </c>
      <c r="G1375">
        <v>35</v>
      </c>
      <c r="H1375" t="s">
        <v>8292</v>
      </c>
      <c r="I1375" t="s">
        <v>43</v>
      </c>
      <c r="J1375">
        <v>3</v>
      </c>
      <c r="K1375" t="s">
        <v>32</v>
      </c>
      <c r="L1375" t="s">
        <v>53</v>
      </c>
      <c r="M1375" t="s">
        <v>50</v>
      </c>
      <c r="N1375" s="2">
        <v>39722</v>
      </c>
      <c r="O1375">
        <v>1</v>
      </c>
      <c r="P1375" t="s">
        <v>35</v>
      </c>
      <c r="Q1375" s="1">
        <v>44910</v>
      </c>
      <c r="R1375" t="s">
        <v>35</v>
      </c>
      <c r="S1375">
        <v>0</v>
      </c>
      <c r="T1375">
        <v>0</v>
      </c>
      <c r="U1375">
        <v>0</v>
      </c>
      <c r="V1375">
        <v>0</v>
      </c>
    </row>
    <row r="1376" spans="1:22" x14ac:dyDescent="0.25">
      <c r="A1376" t="s">
        <v>834</v>
      </c>
      <c r="B1376" t="s">
        <v>9669</v>
      </c>
      <c r="C1376" t="s">
        <v>49</v>
      </c>
      <c r="D1376">
        <v>18</v>
      </c>
      <c r="E1376" t="s">
        <v>38</v>
      </c>
      <c r="F1376" t="s">
        <v>30</v>
      </c>
      <c r="G1376">
        <v>34</v>
      </c>
      <c r="H1376" t="s">
        <v>8292</v>
      </c>
      <c r="I1376" t="s">
        <v>31</v>
      </c>
      <c r="J1376">
        <v>4</v>
      </c>
      <c r="K1376" t="s">
        <v>32</v>
      </c>
      <c r="L1376" t="s">
        <v>33</v>
      </c>
      <c r="M1376" t="s">
        <v>50</v>
      </c>
      <c r="N1376" s="2">
        <v>54085</v>
      </c>
      <c r="O1376">
        <v>1</v>
      </c>
      <c r="P1376" t="s">
        <v>47</v>
      </c>
      <c r="Q1376" s="1">
        <v>44574</v>
      </c>
      <c r="R1376" t="s">
        <v>35</v>
      </c>
      <c r="S1376">
        <v>0</v>
      </c>
      <c r="T1376">
        <v>0</v>
      </c>
      <c r="U1376">
        <v>0</v>
      </c>
      <c r="V1376">
        <v>0</v>
      </c>
    </row>
    <row r="1377" spans="1:22" x14ac:dyDescent="0.25">
      <c r="A1377" t="s">
        <v>837</v>
      </c>
      <c r="B1377" t="s">
        <v>9670</v>
      </c>
      <c r="C1377" t="s">
        <v>49</v>
      </c>
      <c r="D1377">
        <v>33</v>
      </c>
      <c r="E1377" t="s">
        <v>38</v>
      </c>
      <c r="F1377" t="s">
        <v>30</v>
      </c>
      <c r="G1377">
        <v>5</v>
      </c>
      <c r="H1377" t="s">
        <v>9769</v>
      </c>
      <c r="I1377" t="s">
        <v>43</v>
      </c>
      <c r="J1377">
        <v>2</v>
      </c>
      <c r="K1377" t="s">
        <v>44</v>
      </c>
      <c r="L1377" t="s">
        <v>45</v>
      </c>
      <c r="M1377" t="s">
        <v>50</v>
      </c>
      <c r="N1377" s="2">
        <v>249325</v>
      </c>
      <c r="O1377">
        <v>0</v>
      </c>
      <c r="P1377" t="s">
        <v>35</v>
      </c>
      <c r="Q1377" s="1">
        <v>44874</v>
      </c>
      <c r="R1377" t="s">
        <v>35</v>
      </c>
      <c r="S1377">
        <v>0</v>
      </c>
      <c r="T1377">
        <v>0</v>
      </c>
      <c r="U1377">
        <v>0</v>
      </c>
      <c r="V1377">
        <v>0</v>
      </c>
    </row>
    <row r="1378" spans="1:22" x14ac:dyDescent="0.25">
      <c r="A1378" t="s">
        <v>841</v>
      </c>
      <c r="B1378" t="s">
        <v>9671</v>
      </c>
      <c r="C1378" t="s">
        <v>49</v>
      </c>
      <c r="D1378">
        <v>21</v>
      </c>
      <c r="E1378" t="s">
        <v>29</v>
      </c>
      <c r="F1378" t="s">
        <v>39</v>
      </c>
      <c r="G1378">
        <v>36</v>
      </c>
      <c r="H1378" t="s">
        <v>8291</v>
      </c>
      <c r="I1378" t="s">
        <v>31</v>
      </c>
      <c r="J1378">
        <v>4</v>
      </c>
      <c r="K1378" t="s">
        <v>40</v>
      </c>
      <c r="L1378" t="s">
        <v>41</v>
      </c>
      <c r="M1378" t="s">
        <v>97</v>
      </c>
      <c r="N1378" s="2">
        <v>37035</v>
      </c>
      <c r="O1378">
        <v>3</v>
      </c>
      <c r="P1378" t="s">
        <v>35</v>
      </c>
      <c r="Q1378" s="1">
        <v>44450</v>
      </c>
      <c r="R1378" t="s">
        <v>35</v>
      </c>
      <c r="S1378">
        <v>1</v>
      </c>
      <c r="T1378">
        <v>1</v>
      </c>
      <c r="U1378">
        <v>1</v>
      </c>
      <c r="V1378">
        <v>1</v>
      </c>
    </row>
    <row r="1379" spans="1:22" x14ac:dyDescent="0.25">
      <c r="A1379" t="s">
        <v>842</v>
      </c>
      <c r="B1379" t="s">
        <v>9672</v>
      </c>
      <c r="C1379" t="s">
        <v>28</v>
      </c>
      <c r="D1379">
        <v>21</v>
      </c>
      <c r="E1379" t="s">
        <v>29</v>
      </c>
      <c r="F1379" t="s">
        <v>30</v>
      </c>
      <c r="G1379">
        <v>42</v>
      </c>
      <c r="H1379" t="s">
        <v>8292</v>
      </c>
      <c r="I1379" t="s">
        <v>31</v>
      </c>
      <c r="J1379">
        <v>3</v>
      </c>
      <c r="K1379" t="s">
        <v>44</v>
      </c>
      <c r="L1379" t="s">
        <v>33</v>
      </c>
      <c r="M1379" t="s">
        <v>97</v>
      </c>
      <c r="N1379" s="2">
        <v>34257</v>
      </c>
      <c r="O1379">
        <v>3</v>
      </c>
      <c r="P1379" t="s">
        <v>35</v>
      </c>
      <c r="Q1379" s="1">
        <v>44667</v>
      </c>
      <c r="R1379" t="s">
        <v>35</v>
      </c>
      <c r="S1379">
        <v>0</v>
      </c>
      <c r="T1379">
        <v>0</v>
      </c>
      <c r="U1379">
        <v>0</v>
      </c>
      <c r="V1379">
        <v>0</v>
      </c>
    </row>
    <row r="1380" spans="1:22" x14ac:dyDescent="0.25">
      <c r="A1380" t="s">
        <v>853</v>
      </c>
      <c r="B1380" t="s">
        <v>9673</v>
      </c>
      <c r="C1380" t="s">
        <v>37</v>
      </c>
      <c r="D1380">
        <v>19</v>
      </c>
      <c r="E1380" t="s">
        <v>29</v>
      </c>
      <c r="F1380" t="s">
        <v>30</v>
      </c>
      <c r="G1380">
        <v>5</v>
      </c>
      <c r="H1380" t="s">
        <v>8291</v>
      </c>
      <c r="I1380" t="s">
        <v>43</v>
      </c>
      <c r="J1380">
        <v>2</v>
      </c>
      <c r="K1380" t="s">
        <v>44</v>
      </c>
      <c r="L1380" t="s">
        <v>33</v>
      </c>
      <c r="M1380" t="s">
        <v>50</v>
      </c>
      <c r="N1380" s="2">
        <v>35372</v>
      </c>
      <c r="O1380">
        <v>3</v>
      </c>
      <c r="P1380" t="s">
        <v>35</v>
      </c>
      <c r="Q1380" s="1">
        <v>44909</v>
      </c>
      <c r="R1380" t="s">
        <v>35</v>
      </c>
      <c r="S1380">
        <v>0</v>
      </c>
      <c r="T1380">
        <v>0</v>
      </c>
      <c r="U1380">
        <v>0</v>
      </c>
      <c r="V1380">
        <v>0</v>
      </c>
    </row>
    <row r="1381" spans="1:22" x14ac:dyDescent="0.25">
      <c r="A1381" t="s">
        <v>859</v>
      </c>
      <c r="B1381" t="s">
        <v>9674</v>
      </c>
      <c r="C1381" t="s">
        <v>28</v>
      </c>
      <c r="D1381">
        <v>40</v>
      </c>
      <c r="E1381" t="s">
        <v>29</v>
      </c>
      <c r="F1381" t="s">
        <v>30</v>
      </c>
      <c r="G1381">
        <v>30</v>
      </c>
      <c r="H1381" t="s">
        <v>8292</v>
      </c>
      <c r="I1381" t="s">
        <v>43</v>
      </c>
      <c r="J1381">
        <v>3</v>
      </c>
      <c r="K1381" t="s">
        <v>32</v>
      </c>
      <c r="L1381" t="s">
        <v>81</v>
      </c>
      <c r="M1381" t="s">
        <v>34</v>
      </c>
      <c r="N1381" s="2">
        <v>291663</v>
      </c>
      <c r="O1381">
        <v>0</v>
      </c>
      <c r="P1381" t="s">
        <v>35</v>
      </c>
      <c r="Q1381" s="1">
        <v>44913</v>
      </c>
      <c r="R1381" t="s">
        <v>35</v>
      </c>
      <c r="S1381">
        <v>0</v>
      </c>
      <c r="T1381">
        <v>0</v>
      </c>
      <c r="U1381">
        <v>0</v>
      </c>
      <c r="V1381">
        <v>0</v>
      </c>
    </row>
    <row r="1382" spans="1:22" x14ac:dyDescent="0.25">
      <c r="A1382" t="s">
        <v>865</v>
      </c>
      <c r="B1382" t="s">
        <v>9675</v>
      </c>
      <c r="C1382" t="s">
        <v>49</v>
      </c>
      <c r="D1382">
        <v>21</v>
      </c>
      <c r="E1382" t="s">
        <v>29</v>
      </c>
      <c r="F1382" t="s">
        <v>39</v>
      </c>
      <c r="G1382">
        <v>41</v>
      </c>
      <c r="H1382" t="s">
        <v>8291</v>
      </c>
      <c r="I1382" t="s">
        <v>31</v>
      </c>
      <c r="J1382">
        <v>2</v>
      </c>
      <c r="K1382" t="s">
        <v>62</v>
      </c>
      <c r="L1382" t="s">
        <v>41</v>
      </c>
      <c r="M1382" t="s">
        <v>97</v>
      </c>
      <c r="N1382" s="2">
        <v>38066</v>
      </c>
      <c r="O1382">
        <v>2</v>
      </c>
      <c r="P1382" t="s">
        <v>35</v>
      </c>
      <c r="Q1382" s="1">
        <v>44513</v>
      </c>
      <c r="R1382" t="s">
        <v>35</v>
      </c>
      <c r="S1382">
        <v>1</v>
      </c>
      <c r="T1382">
        <v>0</v>
      </c>
      <c r="U1382">
        <v>0</v>
      </c>
      <c r="V1382">
        <v>0</v>
      </c>
    </row>
    <row r="1383" spans="1:22" x14ac:dyDescent="0.25">
      <c r="A1383" t="s">
        <v>871</v>
      </c>
      <c r="B1383" t="s">
        <v>9676</v>
      </c>
      <c r="C1383" t="s">
        <v>28</v>
      </c>
      <c r="D1383">
        <v>19</v>
      </c>
      <c r="E1383" t="s">
        <v>29</v>
      </c>
      <c r="F1383" t="s">
        <v>39</v>
      </c>
      <c r="G1383">
        <v>4</v>
      </c>
      <c r="H1383" t="s">
        <v>9769</v>
      </c>
      <c r="I1383" t="s">
        <v>31</v>
      </c>
      <c r="J1383">
        <v>4</v>
      </c>
      <c r="K1383" t="s">
        <v>69</v>
      </c>
      <c r="L1383" t="s">
        <v>41</v>
      </c>
      <c r="M1383" t="s">
        <v>50</v>
      </c>
      <c r="N1383" s="2">
        <v>38726</v>
      </c>
      <c r="O1383">
        <v>1</v>
      </c>
      <c r="P1383" t="s">
        <v>47</v>
      </c>
      <c r="Q1383" s="1">
        <v>44558</v>
      </c>
      <c r="R1383" t="s">
        <v>35</v>
      </c>
      <c r="S1383">
        <v>1</v>
      </c>
      <c r="T1383">
        <v>0</v>
      </c>
      <c r="U1383">
        <v>0</v>
      </c>
      <c r="V1383">
        <v>1</v>
      </c>
    </row>
    <row r="1384" spans="1:22" x14ac:dyDescent="0.25">
      <c r="A1384" t="s">
        <v>891</v>
      </c>
      <c r="B1384" t="s">
        <v>9677</v>
      </c>
      <c r="C1384" t="s">
        <v>49</v>
      </c>
      <c r="D1384">
        <v>29</v>
      </c>
      <c r="E1384" t="s">
        <v>29</v>
      </c>
      <c r="F1384" t="s">
        <v>30</v>
      </c>
      <c r="G1384">
        <v>30</v>
      </c>
      <c r="H1384" t="s">
        <v>8291</v>
      </c>
      <c r="I1384" t="s">
        <v>43</v>
      </c>
      <c r="J1384">
        <v>4</v>
      </c>
      <c r="K1384" t="s">
        <v>52</v>
      </c>
      <c r="L1384" t="s">
        <v>45</v>
      </c>
      <c r="M1384" t="s">
        <v>50</v>
      </c>
      <c r="N1384" s="2">
        <v>220896</v>
      </c>
      <c r="O1384">
        <v>0</v>
      </c>
      <c r="P1384" t="s">
        <v>35</v>
      </c>
      <c r="Q1384" s="1">
        <v>44887</v>
      </c>
      <c r="R1384" t="s">
        <v>35</v>
      </c>
      <c r="S1384">
        <v>0</v>
      </c>
      <c r="T1384">
        <v>0</v>
      </c>
      <c r="U1384">
        <v>0</v>
      </c>
      <c r="V1384">
        <v>0</v>
      </c>
    </row>
    <row r="1385" spans="1:22" x14ac:dyDescent="0.25">
      <c r="A1385" t="s">
        <v>893</v>
      </c>
      <c r="B1385" t="s">
        <v>9678</v>
      </c>
      <c r="C1385" t="s">
        <v>28</v>
      </c>
      <c r="D1385">
        <v>21</v>
      </c>
      <c r="E1385" t="s">
        <v>29</v>
      </c>
      <c r="F1385" t="s">
        <v>30</v>
      </c>
      <c r="G1385">
        <v>24</v>
      </c>
      <c r="H1385" t="s">
        <v>8291</v>
      </c>
      <c r="I1385" t="s">
        <v>31</v>
      </c>
      <c r="J1385">
        <v>2</v>
      </c>
      <c r="K1385" t="s">
        <v>32</v>
      </c>
      <c r="L1385" t="s">
        <v>53</v>
      </c>
      <c r="M1385" t="s">
        <v>34</v>
      </c>
      <c r="N1385" s="2">
        <v>34024</v>
      </c>
      <c r="O1385">
        <v>2</v>
      </c>
      <c r="P1385" t="s">
        <v>35</v>
      </c>
      <c r="Q1385" s="1">
        <v>44616</v>
      </c>
      <c r="R1385" t="s">
        <v>35</v>
      </c>
      <c r="S1385">
        <v>0</v>
      </c>
      <c r="T1385">
        <v>0</v>
      </c>
      <c r="U1385">
        <v>0</v>
      </c>
      <c r="V1385">
        <v>0</v>
      </c>
    </row>
    <row r="1386" spans="1:22" x14ac:dyDescent="0.25">
      <c r="A1386" t="s">
        <v>896</v>
      </c>
      <c r="B1386" t="s">
        <v>9679</v>
      </c>
      <c r="C1386" t="s">
        <v>49</v>
      </c>
      <c r="D1386">
        <v>46</v>
      </c>
      <c r="E1386" t="s">
        <v>55</v>
      </c>
      <c r="F1386" t="s">
        <v>39</v>
      </c>
      <c r="G1386">
        <v>24</v>
      </c>
      <c r="H1386" t="s">
        <v>8291</v>
      </c>
      <c r="I1386" t="s">
        <v>31</v>
      </c>
      <c r="J1386">
        <v>4</v>
      </c>
      <c r="K1386" t="s">
        <v>62</v>
      </c>
      <c r="L1386" t="s">
        <v>41</v>
      </c>
      <c r="M1386" t="s">
        <v>50</v>
      </c>
      <c r="N1386" s="2">
        <v>236103</v>
      </c>
      <c r="O1386">
        <v>0</v>
      </c>
      <c r="P1386" t="s">
        <v>35</v>
      </c>
      <c r="Q1386" s="1">
        <v>44733</v>
      </c>
      <c r="R1386" t="s">
        <v>35</v>
      </c>
      <c r="S1386">
        <v>0</v>
      </c>
      <c r="T1386">
        <v>0</v>
      </c>
      <c r="U1386">
        <v>0</v>
      </c>
      <c r="V1386">
        <v>0</v>
      </c>
    </row>
    <row r="1387" spans="1:22" x14ac:dyDescent="0.25">
      <c r="A1387" t="s">
        <v>903</v>
      </c>
      <c r="B1387" t="s">
        <v>9680</v>
      </c>
      <c r="C1387" t="s">
        <v>28</v>
      </c>
      <c r="D1387">
        <v>23</v>
      </c>
      <c r="E1387" t="s">
        <v>29</v>
      </c>
      <c r="F1387" t="s">
        <v>30</v>
      </c>
      <c r="G1387">
        <v>28</v>
      </c>
      <c r="H1387" t="s">
        <v>8292</v>
      </c>
      <c r="I1387" t="s">
        <v>31</v>
      </c>
      <c r="J1387">
        <v>3</v>
      </c>
      <c r="K1387" t="s">
        <v>32</v>
      </c>
      <c r="L1387" t="s">
        <v>45</v>
      </c>
      <c r="M1387" t="s">
        <v>50</v>
      </c>
      <c r="N1387" s="2">
        <v>83064</v>
      </c>
      <c r="O1387">
        <v>3</v>
      </c>
      <c r="P1387" t="s">
        <v>35</v>
      </c>
      <c r="Q1387" s="1">
        <v>44607</v>
      </c>
      <c r="R1387" t="s">
        <v>35</v>
      </c>
      <c r="S1387">
        <v>0</v>
      </c>
      <c r="T1387">
        <v>0</v>
      </c>
      <c r="U1387">
        <v>0</v>
      </c>
      <c r="V1387">
        <v>0</v>
      </c>
    </row>
    <row r="1388" spans="1:22" x14ac:dyDescent="0.25">
      <c r="A1388" t="s">
        <v>904</v>
      </c>
      <c r="B1388" t="s">
        <v>9681</v>
      </c>
      <c r="C1388" t="s">
        <v>28</v>
      </c>
      <c r="D1388">
        <v>20</v>
      </c>
      <c r="E1388" t="s">
        <v>29</v>
      </c>
      <c r="F1388" t="s">
        <v>30</v>
      </c>
      <c r="G1388">
        <v>14</v>
      </c>
      <c r="H1388" t="s">
        <v>8291</v>
      </c>
      <c r="I1388" t="s">
        <v>31</v>
      </c>
      <c r="J1388">
        <v>3</v>
      </c>
      <c r="K1388" t="s">
        <v>32</v>
      </c>
      <c r="L1388" t="s">
        <v>33</v>
      </c>
      <c r="M1388" t="s">
        <v>34</v>
      </c>
      <c r="N1388" s="2">
        <v>35355</v>
      </c>
      <c r="O1388">
        <v>2</v>
      </c>
      <c r="P1388" t="s">
        <v>47</v>
      </c>
      <c r="Q1388" s="1">
        <v>44498</v>
      </c>
      <c r="R1388" t="s">
        <v>35</v>
      </c>
      <c r="S1388">
        <v>1</v>
      </c>
      <c r="T1388">
        <v>0</v>
      </c>
      <c r="U1388">
        <v>1</v>
      </c>
      <c r="V1388">
        <v>1</v>
      </c>
    </row>
    <row r="1389" spans="1:22" x14ac:dyDescent="0.25">
      <c r="A1389" t="s">
        <v>909</v>
      </c>
      <c r="B1389" t="s">
        <v>9682</v>
      </c>
      <c r="C1389" t="s">
        <v>49</v>
      </c>
      <c r="D1389">
        <v>20</v>
      </c>
      <c r="E1389" t="s">
        <v>38</v>
      </c>
      <c r="F1389" t="s">
        <v>30</v>
      </c>
      <c r="G1389">
        <v>23</v>
      </c>
      <c r="H1389" t="s">
        <v>8291</v>
      </c>
      <c r="I1389" t="s">
        <v>31</v>
      </c>
      <c r="J1389">
        <v>3</v>
      </c>
      <c r="K1389" t="s">
        <v>32</v>
      </c>
      <c r="L1389" t="s">
        <v>33</v>
      </c>
      <c r="M1389" t="s">
        <v>97</v>
      </c>
      <c r="N1389" s="2">
        <v>31801</v>
      </c>
      <c r="O1389">
        <v>1</v>
      </c>
      <c r="P1389" t="s">
        <v>47</v>
      </c>
      <c r="Q1389" s="1">
        <v>44410</v>
      </c>
      <c r="R1389" t="s">
        <v>35</v>
      </c>
      <c r="S1389">
        <v>1</v>
      </c>
      <c r="T1389">
        <v>1</v>
      </c>
      <c r="U1389">
        <v>1</v>
      </c>
      <c r="V1389">
        <v>0</v>
      </c>
    </row>
    <row r="1390" spans="1:22" x14ac:dyDescent="0.25">
      <c r="A1390" t="s">
        <v>916</v>
      </c>
      <c r="B1390" t="s">
        <v>9683</v>
      </c>
      <c r="C1390" t="s">
        <v>49</v>
      </c>
      <c r="D1390">
        <v>32</v>
      </c>
      <c r="E1390" t="s">
        <v>29</v>
      </c>
      <c r="F1390" t="s">
        <v>30</v>
      </c>
      <c r="G1390">
        <v>8</v>
      </c>
      <c r="H1390" t="s">
        <v>8291</v>
      </c>
      <c r="I1390" t="s">
        <v>31</v>
      </c>
      <c r="J1390">
        <v>3</v>
      </c>
      <c r="K1390" t="s">
        <v>32</v>
      </c>
      <c r="L1390" t="s">
        <v>81</v>
      </c>
      <c r="M1390" t="s">
        <v>34</v>
      </c>
      <c r="N1390" s="2">
        <v>111619</v>
      </c>
      <c r="O1390">
        <v>2</v>
      </c>
      <c r="P1390" t="s">
        <v>35</v>
      </c>
      <c r="Q1390" s="1">
        <v>44840</v>
      </c>
      <c r="R1390" t="s">
        <v>35</v>
      </c>
      <c r="S1390">
        <v>0</v>
      </c>
      <c r="T1390">
        <v>0</v>
      </c>
      <c r="U1390">
        <v>0</v>
      </c>
      <c r="V1390">
        <v>0</v>
      </c>
    </row>
    <row r="1391" spans="1:22" x14ac:dyDescent="0.25">
      <c r="A1391" t="s">
        <v>950</v>
      </c>
      <c r="B1391" t="s">
        <v>9684</v>
      </c>
      <c r="C1391" t="s">
        <v>49</v>
      </c>
      <c r="D1391">
        <v>19</v>
      </c>
      <c r="E1391" t="s">
        <v>29</v>
      </c>
      <c r="F1391" t="s">
        <v>144</v>
      </c>
      <c r="G1391">
        <v>20</v>
      </c>
      <c r="H1391" t="s">
        <v>8292</v>
      </c>
      <c r="I1391" t="s">
        <v>31</v>
      </c>
      <c r="J1391">
        <v>2</v>
      </c>
      <c r="K1391" t="s">
        <v>62</v>
      </c>
      <c r="L1391" t="s">
        <v>202</v>
      </c>
      <c r="M1391" t="s">
        <v>50</v>
      </c>
      <c r="N1391" s="2">
        <v>21026</v>
      </c>
      <c r="O1391">
        <v>0</v>
      </c>
      <c r="P1391" t="s">
        <v>35</v>
      </c>
      <c r="Q1391" s="1">
        <v>44858</v>
      </c>
      <c r="R1391" t="s">
        <v>35</v>
      </c>
      <c r="S1391">
        <v>0</v>
      </c>
      <c r="T1391">
        <v>0</v>
      </c>
      <c r="U1391">
        <v>0</v>
      </c>
      <c r="V1391">
        <v>0</v>
      </c>
    </row>
    <row r="1392" spans="1:22" x14ac:dyDescent="0.25">
      <c r="A1392" t="s">
        <v>966</v>
      </c>
      <c r="B1392" t="s">
        <v>9685</v>
      </c>
      <c r="C1392" t="s">
        <v>28</v>
      </c>
      <c r="D1392">
        <v>21</v>
      </c>
      <c r="E1392" t="s">
        <v>29</v>
      </c>
      <c r="F1392" t="s">
        <v>30</v>
      </c>
      <c r="G1392">
        <v>30</v>
      </c>
      <c r="H1392" t="s">
        <v>8291</v>
      </c>
      <c r="I1392" t="s">
        <v>31</v>
      </c>
      <c r="J1392">
        <v>3</v>
      </c>
      <c r="K1392" t="s">
        <v>44</v>
      </c>
      <c r="L1392" t="s">
        <v>33</v>
      </c>
      <c r="M1392" t="s">
        <v>50</v>
      </c>
      <c r="N1392" s="2">
        <v>38906</v>
      </c>
      <c r="O1392">
        <v>0</v>
      </c>
      <c r="P1392" t="s">
        <v>35</v>
      </c>
      <c r="Q1392" s="1">
        <v>44607</v>
      </c>
      <c r="R1392" t="s">
        <v>35</v>
      </c>
      <c r="S1392">
        <v>0</v>
      </c>
      <c r="T1392">
        <v>0</v>
      </c>
      <c r="U1392">
        <v>0</v>
      </c>
      <c r="V1392">
        <v>0</v>
      </c>
    </row>
    <row r="1393" spans="1:22" x14ac:dyDescent="0.25">
      <c r="A1393" t="s">
        <v>971</v>
      </c>
      <c r="B1393" t="s">
        <v>9686</v>
      </c>
      <c r="C1393" t="s">
        <v>28</v>
      </c>
      <c r="D1393">
        <v>33</v>
      </c>
      <c r="E1393" t="s">
        <v>38</v>
      </c>
      <c r="F1393" t="s">
        <v>30</v>
      </c>
      <c r="G1393">
        <v>29</v>
      </c>
      <c r="H1393" t="s">
        <v>8291</v>
      </c>
      <c r="I1393" t="s">
        <v>43</v>
      </c>
      <c r="J1393">
        <v>3</v>
      </c>
      <c r="K1393" t="s">
        <v>44</v>
      </c>
      <c r="L1393" t="s">
        <v>45</v>
      </c>
      <c r="M1393" t="s">
        <v>34</v>
      </c>
      <c r="N1393" s="2">
        <v>240197</v>
      </c>
      <c r="O1393">
        <v>1</v>
      </c>
      <c r="P1393" t="s">
        <v>35</v>
      </c>
      <c r="Q1393" s="1">
        <v>44873</v>
      </c>
      <c r="R1393" t="s">
        <v>35</v>
      </c>
      <c r="S1393">
        <v>0</v>
      </c>
      <c r="T1393">
        <v>0</v>
      </c>
      <c r="U1393">
        <v>0</v>
      </c>
      <c r="V1393">
        <v>0</v>
      </c>
    </row>
    <row r="1394" spans="1:22" x14ac:dyDescent="0.25">
      <c r="A1394" t="s">
        <v>975</v>
      </c>
      <c r="B1394" t="s">
        <v>9687</v>
      </c>
      <c r="C1394" t="s">
        <v>49</v>
      </c>
      <c r="D1394">
        <v>18</v>
      </c>
      <c r="E1394" t="s">
        <v>29</v>
      </c>
      <c r="F1394" t="s">
        <v>39</v>
      </c>
      <c r="G1394">
        <v>43</v>
      </c>
      <c r="H1394" t="s">
        <v>8291</v>
      </c>
      <c r="I1394" t="s">
        <v>31</v>
      </c>
      <c r="J1394">
        <v>4</v>
      </c>
      <c r="K1394" t="s">
        <v>62</v>
      </c>
      <c r="L1394" t="s">
        <v>41</v>
      </c>
      <c r="M1394" t="s">
        <v>50</v>
      </c>
      <c r="N1394" s="2">
        <v>41708</v>
      </c>
      <c r="O1394">
        <v>0</v>
      </c>
      <c r="P1394" t="s">
        <v>35</v>
      </c>
      <c r="Q1394" s="1">
        <v>44598</v>
      </c>
      <c r="R1394" t="s">
        <v>35</v>
      </c>
      <c r="S1394">
        <v>0</v>
      </c>
      <c r="T1394">
        <v>0</v>
      </c>
      <c r="U1394">
        <v>0</v>
      </c>
      <c r="V1394">
        <v>0</v>
      </c>
    </row>
    <row r="1395" spans="1:22" x14ac:dyDescent="0.25">
      <c r="A1395" t="s">
        <v>987</v>
      </c>
      <c r="B1395" t="s">
        <v>9688</v>
      </c>
      <c r="C1395" t="s">
        <v>28</v>
      </c>
      <c r="D1395">
        <v>31</v>
      </c>
      <c r="E1395" t="s">
        <v>29</v>
      </c>
      <c r="F1395" t="s">
        <v>30</v>
      </c>
      <c r="G1395">
        <v>28</v>
      </c>
      <c r="H1395" t="s">
        <v>8291</v>
      </c>
      <c r="I1395" t="s">
        <v>31</v>
      </c>
      <c r="J1395">
        <v>4</v>
      </c>
      <c r="K1395" t="s">
        <v>32</v>
      </c>
      <c r="L1395" t="s">
        <v>116</v>
      </c>
      <c r="M1395" t="s">
        <v>50</v>
      </c>
      <c r="N1395" s="2">
        <v>353335</v>
      </c>
      <c r="O1395">
        <v>1</v>
      </c>
      <c r="P1395" t="s">
        <v>47</v>
      </c>
      <c r="Q1395" s="1">
        <v>44749</v>
      </c>
      <c r="R1395" t="s">
        <v>35</v>
      </c>
      <c r="S1395">
        <v>0</v>
      </c>
      <c r="T1395">
        <v>0</v>
      </c>
      <c r="U1395">
        <v>0</v>
      </c>
      <c r="V1395">
        <v>0</v>
      </c>
    </row>
    <row r="1396" spans="1:22" x14ac:dyDescent="0.25">
      <c r="A1396" t="s">
        <v>988</v>
      </c>
      <c r="B1396" t="s">
        <v>9689</v>
      </c>
      <c r="C1396" t="s">
        <v>28</v>
      </c>
      <c r="D1396">
        <v>27</v>
      </c>
      <c r="E1396" t="s">
        <v>29</v>
      </c>
      <c r="F1396" t="s">
        <v>144</v>
      </c>
      <c r="G1396">
        <v>4</v>
      </c>
      <c r="H1396" t="s">
        <v>8291</v>
      </c>
      <c r="I1396" t="s">
        <v>31</v>
      </c>
      <c r="J1396">
        <v>3</v>
      </c>
      <c r="K1396" t="s">
        <v>40</v>
      </c>
      <c r="L1396" t="s">
        <v>346</v>
      </c>
      <c r="M1396" t="s">
        <v>50</v>
      </c>
      <c r="N1396" s="2">
        <v>219195</v>
      </c>
      <c r="O1396">
        <v>1</v>
      </c>
      <c r="P1396" t="s">
        <v>47</v>
      </c>
      <c r="Q1396" s="1">
        <v>44671</v>
      </c>
      <c r="R1396" t="s">
        <v>35</v>
      </c>
      <c r="S1396">
        <v>0</v>
      </c>
      <c r="T1396">
        <v>0</v>
      </c>
      <c r="U1396">
        <v>0</v>
      </c>
      <c r="V1396">
        <v>0</v>
      </c>
    </row>
    <row r="1397" spans="1:22" x14ac:dyDescent="0.25">
      <c r="A1397" t="s">
        <v>993</v>
      </c>
      <c r="B1397" t="s">
        <v>9690</v>
      </c>
      <c r="C1397" t="s">
        <v>28</v>
      </c>
      <c r="D1397">
        <v>34</v>
      </c>
      <c r="E1397" t="s">
        <v>38</v>
      </c>
      <c r="F1397" t="s">
        <v>30</v>
      </c>
      <c r="G1397">
        <v>38</v>
      </c>
      <c r="H1397" t="s">
        <v>8291</v>
      </c>
      <c r="I1397" t="s">
        <v>31</v>
      </c>
      <c r="J1397">
        <v>5</v>
      </c>
      <c r="K1397" t="s">
        <v>32</v>
      </c>
      <c r="L1397" t="s">
        <v>81</v>
      </c>
      <c r="M1397" t="s">
        <v>34</v>
      </c>
      <c r="N1397" s="2">
        <v>311310</v>
      </c>
      <c r="O1397">
        <v>1</v>
      </c>
      <c r="P1397" t="s">
        <v>47</v>
      </c>
      <c r="Q1397" s="1">
        <v>44825</v>
      </c>
      <c r="R1397" t="s">
        <v>35</v>
      </c>
      <c r="S1397">
        <v>0</v>
      </c>
      <c r="T1397">
        <v>0</v>
      </c>
      <c r="U1397">
        <v>0</v>
      </c>
      <c r="V1397">
        <v>0</v>
      </c>
    </row>
    <row r="1398" spans="1:22" x14ac:dyDescent="0.25">
      <c r="A1398" t="s">
        <v>997</v>
      </c>
      <c r="B1398" t="s">
        <v>9691</v>
      </c>
      <c r="C1398" t="s">
        <v>49</v>
      </c>
      <c r="D1398">
        <v>18</v>
      </c>
      <c r="E1398" t="s">
        <v>29</v>
      </c>
      <c r="F1398" t="s">
        <v>30</v>
      </c>
      <c r="G1398">
        <v>32</v>
      </c>
      <c r="H1398" t="s">
        <v>8291</v>
      </c>
      <c r="I1398" t="s">
        <v>31</v>
      </c>
      <c r="J1398">
        <v>4</v>
      </c>
      <c r="K1398" t="s">
        <v>32</v>
      </c>
      <c r="L1398" t="s">
        <v>33</v>
      </c>
      <c r="M1398" t="s">
        <v>50</v>
      </c>
      <c r="N1398" s="2">
        <v>24906</v>
      </c>
      <c r="O1398">
        <v>0</v>
      </c>
      <c r="P1398" t="s">
        <v>35</v>
      </c>
      <c r="Q1398" s="1">
        <v>44586</v>
      </c>
      <c r="R1398" t="s">
        <v>35</v>
      </c>
      <c r="S1398">
        <v>0</v>
      </c>
      <c r="T1398">
        <v>0</v>
      </c>
      <c r="U1398">
        <v>0</v>
      </c>
      <c r="V1398">
        <v>0</v>
      </c>
    </row>
    <row r="1399" spans="1:22" x14ac:dyDescent="0.25">
      <c r="A1399" t="s">
        <v>998</v>
      </c>
      <c r="B1399" t="s">
        <v>9692</v>
      </c>
      <c r="C1399" t="s">
        <v>49</v>
      </c>
      <c r="D1399">
        <v>41</v>
      </c>
      <c r="E1399" t="s">
        <v>38</v>
      </c>
      <c r="F1399" t="s">
        <v>39</v>
      </c>
      <c r="G1399">
        <v>4</v>
      </c>
      <c r="H1399" t="s">
        <v>8291</v>
      </c>
      <c r="I1399" t="s">
        <v>31</v>
      </c>
      <c r="J1399">
        <v>4</v>
      </c>
      <c r="K1399" t="s">
        <v>62</v>
      </c>
      <c r="L1399" t="s">
        <v>41</v>
      </c>
      <c r="M1399" t="s">
        <v>97</v>
      </c>
      <c r="N1399" s="2">
        <v>175032</v>
      </c>
      <c r="O1399">
        <v>2</v>
      </c>
      <c r="P1399" t="s">
        <v>35</v>
      </c>
      <c r="Q1399" s="1">
        <v>44552</v>
      </c>
      <c r="R1399" t="s">
        <v>35</v>
      </c>
      <c r="S1399">
        <v>1</v>
      </c>
      <c r="T1399">
        <v>0</v>
      </c>
      <c r="U1399">
        <v>0</v>
      </c>
      <c r="V1399">
        <v>0</v>
      </c>
    </row>
    <row r="1400" spans="1:22" x14ac:dyDescent="0.25">
      <c r="A1400" t="s">
        <v>999</v>
      </c>
      <c r="B1400" t="s">
        <v>9693</v>
      </c>
      <c r="C1400" t="s">
        <v>28</v>
      </c>
      <c r="D1400">
        <v>19</v>
      </c>
      <c r="E1400" t="s">
        <v>29</v>
      </c>
      <c r="F1400" t="s">
        <v>30</v>
      </c>
      <c r="G1400">
        <v>7</v>
      </c>
      <c r="H1400" t="s">
        <v>8292</v>
      </c>
      <c r="I1400" t="s">
        <v>31</v>
      </c>
      <c r="J1400">
        <v>4</v>
      </c>
      <c r="K1400" t="s">
        <v>52</v>
      </c>
      <c r="L1400" t="s">
        <v>33</v>
      </c>
      <c r="M1400" t="s">
        <v>50</v>
      </c>
      <c r="N1400" s="2">
        <v>29266</v>
      </c>
      <c r="O1400">
        <v>1</v>
      </c>
      <c r="P1400" t="s">
        <v>35</v>
      </c>
      <c r="Q1400" s="1">
        <v>44608</v>
      </c>
      <c r="R1400" t="s">
        <v>35</v>
      </c>
      <c r="S1400">
        <v>0</v>
      </c>
      <c r="T1400">
        <v>0</v>
      </c>
      <c r="U1400">
        <v>0</v>
      </c>
      <c r="V1400">
        <v>0</v>
      </c>
    </row>
    <row r="1401" spans="1:22" x14ac:dyDescent="0.25">
      <c r="A1401" t="s">
        <v>1008</v>
      </c>
      <c r="B1401" t="s">
        <v>9694</v>
      </c>
      <c r="C1401" t="s">
        <v>28</v>
      </c>
      <c r="D1401">
        <v>21</v>
      </c>
      <c r="E1401" t="s">
        <v>55</v>
      </c>
      <c r="F1401" t="s">
        <v>30</v>
      </c>
      <c r="G1401">
        <v>19</v>
      </c>
      <c r="H1401" t="s">
        <v>8292</v>
      </c>
      <c r="I1401" t="s">
        <v>31</v>
      </c>
      <c r="J1401">
        <v>2</v>
      </c>
      <c r="K1401" t="s">
        <v>44</v>
      </c>
      <c r="L1401" t="s">
        <v>81</v>
      </c>
      <c r="M1401" t="s">
        <v>97</v>
      </c>
      <c r="N1401" s="2">
        <v>36012</v>
      </c>
      <c r="O1401">
        <v>0</v>
      </c>
      <c r="P1401" t="s">
        <v>47</v>
      </c>
      <c r="Q1401" s="1">
        <v>44444</v>
      </c>
      <c r="R1401" t="s">
        <v>35</v>
      </c>
      <c r="S1401">
        <v>1</v>
      </c>
      <c r="T1401">
        <v>1</v>
      </c>
      <c r="U1401">
        <v>1</v>
      </c>
      <c r="V1401">
        <v>1</v>
      </c>
    </row>
    <row r="1402" spans="1:22" x14ac:dyDescent="0.25">
      <c r="A1402" t="s">
        <v>1023</v>
      </c>
      <c r="B1402" t="s">
        <v>9695</v>
      </c>
      <c r="C1402" t="s">
        <v>28</v>
      </c>
      <c r="D1402">
        <v>25</v>
      </c>
      <c r="E1402" t="s">
        <v>29</v>
      </c>
      <c r="F1402" t="s">
        <v>39</v>
      </c>
      <c r="G1402">
        <v>15</v>
      </c>
      <c r="H1402" t="s">
        <v>8292</v>
      </c>
      <c r="I1402" t="s">
        <v>31</v>
      </c>
      <c r="J1402">
        <v>1</v>
      </c>
      <c r="K1402" t="s">
        <v>69</v>
      </c>
      <c r="L1402" t="s">
        <v>41</v>
      </c>
      <c r="M1402" t="s">
        <v>34</v>
      </c>
      <c r="N1402" s="2">
        <v>118961</v>
      </c>
      <c r="O1402">
        <v>1</v>
      </c>
      <c r="P1402" t="s">
        <v>35</v>
      </c>
      <c r="Q1402" s="1">
        <v>44658</v>
      </c>
      <c r="R1402" t="s">
        <v>35</v>
      </c>
      <c r="S1402">
        <v>0</v>
      </c>
      <c r="T1402">
        <v>0</v>
      </c>
      <c r="U1402">
        <v>0</v>
      </c>
      <c r="V1402">
        <v>0</v>
      </c>
    </row>
    <row r="1403" spans="1:22" x14ac:dyDescent="0.25">
      <c r="A1403" t="s">
        <v>1026</v>
      </c>
      <c r="B1403" t="s">
        <v>9696</v>
      </c>
      <c r="C1403" t="s">
        <v>196</v>
      </c>
      <c r="D1403">
        <v>18</v>
      </c>
      <c r="E1403" t="s">
        <v>29</v>
      </c>
      <c r="F1403" t="s">
        <v>39</v>
      </c>
      <c r="G1403">
        <v>9</v>
      </c>
      <c r="H1403" t="s">
        <v>9769</v>
      </c>
      <c r="I1403" t="s">
        <v>31</v>
      </c>
      <c r="J1403">
        <v>3</v>
      </c>
      <c r="K1403" t="s">
        <v>62</v>
      </c>
      <c r="L1403" t="s">
        <v>41</v>
      </c>
      <c r="M1403" t="s">
        <v>50</v>
      </c>
      <c r="N1403" s="2">
        <v>74515</v>
      </c>
      <c r="O1403">
        <v>0</v>
      </c>
      <c r="P1403" t="s">
        <v>35</v>
      </c>
      <c r="Q1403" s="1">
        <v>44731</v>
      </c>
      <c r="R1403" t="s">
        <v>35</v>
      </c>
      <c r="S1403">
        <v>0</v>
      </c>
      <c r="T1403">
        <v>0</v>
      </c>
      <c r="U1403">
        <v>0</v>
      </c>
      <c r="V1403">
        <v>0</v>
      </c>
    </row>
    <row r="1404" spans="1:22" x14ac:dyDescent="0.25">
      <c r="A1404" t="s">
        <v>1046</v>
      </c>
      <c r="B1404" t="s">
        <v>9697</v>
      </c>
      <c r="C1404" t="s">
        <v>28</v>
      </c>
      <c r="D1404">
        <v>43</v>
      </c>
      <c r="E1404" t="s">
        <v>29</v>
      </c>
      <c r="F1404" t="s">
        <v>30</v>
      </c>
      <c r="G1404">
        <v>17</v>
      </c>
      <c r="H1404" t="s">
        <v>8292</v>
      </c>
      <c r="I1404" t="s">
        <v>31</v>
      </c>
      <c r="J1404">
        <v>3</v>
      </c>
      <c r="K1404" t="s">
        <v>52</v>
      </c>
      <c r="L1404" t="s">
        <v>45</v>
      </c>
      <c r="M1404" t="s">
        <v>34</v>
      </c>
      <c r="N1404" s="2">
        <v>254834</v>
      </c>
      <c r="O1404">
        <v>0</v>
      </c>
      <c r="P1404" t="s">
        <v>35</v>
      </c>
      <c r="Q1404" s="1">
        <v>44474</v>
      </c>
      <c r="R1404" t="s">
        <v>35</v>
      </c>
      <c r="S1404">
        <v>1</v>
      </c>
      <c r="T1404">
        <v>1</v>
      </c>
      <c r="U1404">
        <v>1</v>
      </c>
      <c r="V1404">
        <v>1</v>
      </c>
    </row>
    <row r="1405" spans="1:22" x14ac:dyDescent="0.25">
      <c r="A1405" t="s">
        <v>1057</v>
      </c>
      <c r="B1405" t="s">
        <v>9698</v>
      </c>
      <c r="C1405" t="s">
        <v>28</v>
      </c>
      <c r="D1405">
        <v>32</v>
      </c>
      <c r="E1405" t="s">
        <v>29</v>
      </c>
      <c r="F1405" t="s">
        <v>30</v>
      </c>
      <c r="G1405">
        <v>39</v>
      </c>
      <c r="H1405" t="s">
        <v>8292</v>
      </c>
      <c r="I1405" t="s">
        <v>31</v>
      </c>
      <c r="J1405">
        <v>3</v>
      </c>
      <c r="K1405" t="s">
        <v>52</v>
      </c>
      <c r="L1405" t="s">
        <v>86</v>
      </c>
      <c r="M1405" t="s">
        <v>34</v>
      </c>
      <c r="N1405" s="2">
        <v>253019</v>
      </c>
      <c r="O1405">
        <v>0</v>
      </c>
      <c r="P1405" t="s">
        <v>35</v>
      </c>
      <c r="Q1405" s="1">
        <v>44467</v>
      </c>
      <c r="R1405" t="s">
        <v>35</v>
      </c>
      <c r="S1405">
        <v>1</v>
      </c>
      <c r="T1405">
        <v>0</v>
      </c>
      <c r="U1405">
        <v>0</v>
      </c>
      <c r="V1405">
        <v>0</v>
      </c>
    </row>
    <row r="1406" spans="1:22" x14ac:dyDescent="0.25">
      <c r="A1406" t="s">
        <v>1076</v>
      </c>
      <c r="B1406" t="s">
        <v>9699</v>
      </c>
      <c r="C1406" t="s">
        <v>49</v>
      </c>
      <c r="D1406">
        <v>18</v>
      </c>
      <c r="E1406" t="s">
        <v>29</v>
      </c>
      <c r="F1406" t="s">
        <v>144</v>
      </c>
      <c r="G1406">
        <v>22</v>
      </c>
      <c r="H1406" t="s">
        <v>8291</v>
      </c>
      <c r="I1406" t="s">
        <v>31</v>
      </c>
      <c r="J1406">
        <v>3</v>
      </c>
      <c r="K1406" t="s">
        <v>40</v>
      </c>
      <c r="L1406" t="s">
        <v>202</v>
      </c>
      <c r="M1406" t="s">
        <v>50</v>
      </c>
      <c r="N1406" s="2">
        <v>31024</v>
      </c>
      <c r="O1406">
        <v>1</v>
      </c>
      <c r="P1406" t="s">
        <v>35</v>
      </c>
      <c r="Q1406" s="1">
        <v>44808</v>
      </c>
      <c r="R1406" t="s">
        <v>35</v>
      </c>
      <c r="S1406">
        <v>0</v>
      </c>
      <c r="T1406">
        <v>0</v>
      </c>
      <c r="U1406">
        <v>0</v>
      </c>
      <c r="V1406">
        <v>0</v>
      </c>
    </row>
    <row r="1407" spans="1:22" x14ac:dyDescent="0.25">
      <c r="A1407" t="s">
        <v>1085</v>
      </c>
      <c r="B1407" t="s">
        <v>9700</v>
      </c>
      <c r="C1407" t="s">
        <v>49</v>
      </c>
      <c r="D1407">
        <v>19</v>
      </c>
      <c r="E1407" t="s">
        <v>29</v>
      </c>
      <c r="F1407" t="s">
        <v>30</v>
      </c>
      <c r="G1407">
        <v>14</v>
      </c>
      <c r="H1407" t="s">
        <v>8291</v>
      </c>
      <c r="I1407" t="s">
        <v>31</v>
      </c>
      <c r="J1407">
        <v>3</v>
      </c>
      <c r="K1407" t="s">
        <v>44</v>
      </c>
      <c r="L1407" t="s">
        <v>33</v>
      </c>
      <c r="M1407" t="s">
        <v>50</v>
      </c>
      <c r="N1407" s="2">
        <v>36554</v>
      </c>
      <c r="O1407">
        <v>0</v>
      </c>
      <c r="P1407" t="s">
        <v>35</v>
      </c>
      <c r="Q1407" s="1">
        <v>44592</v>
      </c>
      <c r="R1407" t="s">
        <v>35</v>
      </c>
      <c r="S1407">
        <v>0</v>
      </c>
      <c r="T1407">
        <v>0</v>
      </c>
      <c r="U1407">
        <v>0</v>
      </c>
      <c r="V1407">
        <v>0</v>
      </c>
    </row>
    <row r="1408" spans="1:22" x14ac:dyDescent="0.25">
      <c r="A1408" t="s">
        <v>1112</v>
      </c>
      <c r="B1408" t="s">
        <v>9701</v>
      </c>
      <c r="C1408" t="s">
        <v>28</v>
      </c>
      <c r="D1408">
        <v>31</v>
      </c>
      <c r="E1408" t="s">
        <v>29</v>
      </c>
      <c r="F1408" t="s">
        <v>39</v>
      </c>
      <c r="G1408">
        <v>19</v>
      </c>
      <c r="H1408" t="s">
        <v>8291</v>
      </c>
      <c r="I1408" t="s">
        <v>31</v>
      </c>
      <c r="J1408">
        <v>2</v>
      </c>
      <c r="K1408" t="s">
        <v>69</v>
      </c>
      <c r="L1408" t="s">
        <v>41</v>
      </c>
      <c r="M1408" t="s">
        <v>34</v>
      </c>
      <c r="N1408" s="2">
        <v>96806</v>
      </c>
      <c r="O1408">
        <v>1</v>
      </c>
      <c r="P1408" t="s">
        <v>47</v>
      </c>
      <c r="Q1408" s="1">
        <v>44808</v>
      </c>
      <c r="R1408" t="s">
        <v>35</v>
      </c>
      <c r="S1408">
        <v>0</v>
      </c>
      <c r="T1408">
        <v>0</v>
      </c>
      <c r="U1408">
        <v>0</v>
      </c>
      <c r="V1408">
        <v>0</v>
      </c>
    </row>
    <row r="1409" spans="1:22" x14ac:dyDescent="0.25">
      <c r="A1409" t="s">
        <v>1113</v>
      </c>
      <c r="B1409" t="s">
        <v>9702</v>
      </c>
      <c r="C1409" t="s">
        <v>28</v>
      </c>
      <c r="D1409">
        <v>21</v>
      </c>
      <c r="E1409" t="s">
        <v>55</v>
      </c>
      <c r="F1409" t="s">
        <v>30</v>
      </c>
      <c r="G1409">
        <v>20</v>
      </c>
      <c r="H1409" t="s">
        <v>8291</v>
      </c>
      <c r="I1409" t="s">
        <v>31</v>
      </c>
      <c r="J1409">
        <v>3</v>
      </c>
      <c r="K1409" t="s">
        <v>32</v>
      </c>
      <c r="L1409" t="s">
        <v>53</v>
      </c>
      <c r="M1409" t="s">
        <v>50</v>
      </c>
      <c r="N1409" s="2">
        <v>21454</v>
      </c>
      <c r="O1409">
        <v>0</v>
      </c>
      <c r="P1409" t="s">
        <v>35</v>
      </c>
      <c r="Q1409" s="1">
        <v>44619</v>
      </c>
      <c r="R1409" t="s">
        <v>35</v>
      </c>
      <c r="S1409">
        <v>0</v>
      </c>
      <c r="T1409">
        <v>0</v>
      </c>
      <c r="U1409">
        <v>0</v>
      </c>
      <c r="V1409">
        <v>0</v>
      </c>
    </row>
    <row r="1410" spans="1:22" x14ac:dyDescent="0.25">
      <c r="A1410" t="s">
        <v>1115</v>
      </c>
      <c r="B1410" t="s">
        <v>9703</v>
      </c>
      <c r="C1410" t="s">
        <v>28</v>
      </c>
      <c r="D1410">
        <v>37</v>
      </c>
      <c r="E1410" t="s">
        <v>29</v>
      </c>
      <c r="F1410" t="s">
        <v>30</v>
      </c>
      <c r="G1410">
        <v>11</v>
      </c>
      <c r="H1410" t="s">
        <v>8291</v>
      </c>
      <c r="I1410" t="s">
        <v>31</v>
      </c>
      <c r="J1410">
        <v>4</v>
      </c>
      <c r="K1410" t="s">
        <v>32</v>
      </c>
      <c r="L1410" t="s">
        <v>81</v>
      </c>
      <c r="M1410" t="s">
        <v>50</v>
      </c>
      <c r="N1410" s="2">
        <v>211375</v>
      </c>
      <c r="O1410">
        <v>1</v>
      </c>
      <c r="P1410" t="s">
        <v>35</v>
      </c>
      <c r="Q1410" s="1">
        <v>44509</v>
      </c>
      <c r="R1410" t="s">
        <v>35</v>
      </c>
      <c r="S1410">
        <v>1</v>
      </c>
      <c r="T1410">
        <v>1</v>
      </c>
      <c r="U1410">
        <v>1</v>
      </c>
      <c r="V1410">
        <v>0</v>
      </c>
    </row>
    <row r="1411" spans="1:22" x14ac:dyDescent="0.25">
      <c r="A1411" t="s">
        <v>1116</v>
      </c>
      <c r="B1411" t="s">
        <v>9704</v>
      </c>
      <c r="C1411" t="s">
        <v>49</v>
      </c>
      <c r="D1411">
        <v>27</v>
      </c>
      <c r="E1411" t="s">
        <v>29</v>
      </c>
      <c r="F1411" t="s">
        <v>30</v>
      </c>
      <c r="G1411">
        <v>36</v>
      </c>
      <c r="H1411" t="s">
        <v>8291</v>
      </c>
      <c r="I1411" t="s">
        <v>31</v>
      </c>
      <c r="J1411">
        <v>3</v>
      </c>
      <c r="K1411" t="s">
        <v>32</v>
      </c>
      <c r="L1411" t="s">
        <v>116</v>
      </c>
      <c r="M1411" t="s">
        <v>34</v>
      </c>
      <c r="N1411" s="2">
        <v>227477</v>
      </c>
      <c r="O1411">
        <v>0</v>
      </c>
      <c r="P1411" t="s">
        <v>35</v>
      </c>
      <c r="Q1411" s="1">
        <v>44719</v>
      </c>
      <c r="R1411" t="s">
        <v>35</v>
      </c>
      <c r="S1411">
        <v>0</v>
      </c>
      <c r="T1411">
        <v>0</v>
      </c>
      <c r="U1411">
        <v>0</v>
      </c>
      <c r="V1411">
        <v>0</v>
      </c>
    </row>
    <row r="1412" spans="1:22" x14ac:dyDescent="0.25">
      <c r="A1412" t="s">
        <v>1118</v>
      </c>
      <c r="B1412" t="s">
        <v>9705</v>
      </c>
      <c r="C1412" t="s">
        <v>49</v>
      </c>
      <c r="D1412">
        <v>24</v>
      </c>
      <c r="E1412" t="s">
        <v>29</v>
      </c>
      <c r="F1412" t="s">
        <v>39</v>
      </c>
      <c r="G1412">
        <v>11</v>
      </c>
      <c r="H1412" t="s">
        <v>8291</v>
      </c>
      <c r="I1412" t="s">
        <v>31</v>
      </c>
      <c r="J1412">
        <v>3</v>
      </c>
      <c r="K1412" t="s">
        <v>59</v>
      </c>
      <c r="L1412" t="s">
        <v>41</v>
      </c>
      <c r="M1412" t="s">
        <v>50</v>
      </c>
      <c r="N1412" s="2">
        <v>58923</v>
      </c>
      <c r="O1412">
        <v>0</v>
      </c>
      <c r="P1412" t="s">
        <v>35</v>
      </c>
      <c r="Q1412" s="1">
        <v>44670</v>
      </c>
      <c r="R1412" t="s">
        <v>35</v>
      </c>
      <c r="S1412">
        <v>0</v>
      </c>
      <c r="T1412">
        <v>0</v>
      </c>
      <c r="U1412">
        <v>0</v>
      </c>
      <c r="V1412">
        <v>0</v>
      </c>
    </row>
    <row r="1413" spans="1:22" x14ac:dyDescent="0.25">
      <c r="A1413" t="s">
        <v>1129</v>
      </c>
      <c r="B1413" t="s">
        <v>9706</v>
      </c>
      <c r="C1413" t="s">
        <v>49</v>
      </c>
      <c r="D1413">
        <v>32</v>
      </c>
      <c r="E1413" t="s">
        <v>29</v>
      </c>
      <c r="F1413" t="s">
        <v>39</v>
      </c>
      <c r="G1413">
        <v>43</v>
      </c>
      <c r="H1413" t="s">
        <v>8291</v>
      </c>
      <c r="I1413" t="s">
        <v>31</v>
      </c>
      <c r="J1413">
        <v>3</v>
      </c>
      <c r="K1413" t="s">
        <v>40</v>
      </c>
      <c r="L1413" t="s">
        <v>93</v>
      </c>
      <c r="M1413" t="s">
        <v>50</v>
      </c>
      <c r="N1413" s="2">
        <v>202322</v>
      </c>
      <c r="O1413">
        <v>1</v>
      </c>
      <c r="P1413" t="s">
        <v>35</v>
      </c>
      <c r="Q1413" s="1">
        <v>44438</v>
      </c>
      <c r="R1413" t="s">
        <v>35</v>
      </c>
      <c r="S1413">
        <v>1</v>
      </c>
      <c r="T1413">
        <v>0</v>
      </c>
      <c r="U1413">
        <v>1</v>
      </c>
      <c r="V1413">
        <v>0</v>
      </c>
    </row>
    <row r="1414" spans="1:22" x14ac:dyDescent="0.25">
      <c r="A1414" t="s">
        <v>1138</v>
      </c>
      <c r="B1414" t="s">
        <v>9707</v>
      </c>
      <c r="C1414" t="s">
        <v>49</v>
      </c>
      <c r="D1414">
        <v>21</v>
      </c>
      <c r="E1414" t="s">
        <v>29</v>
      </c>
      <c r="F1414" t="s">
        <v>39</v>
      </c>
      <c r="G1414">
        <v>10</v>
      </c>
      <c r="H1414" t="s">
        <v>8292</v>
      </c>
      <c r="I1414" t="s">
        <v>31</v>
      </c>
      <c r="J1414">
        <v>3</v>
      </c>
      <c r="K1414" t="s">
        <v>62</v>
      </c>
      <c r="L1414" t="s">
        <v>41</v>
      </c>
      <c r="M1414" t="s">
        <v>97</v>
      </c>
      <c r="N1414" s="2">
        <v>60769</v>
      </c>
      <c r="O1414">
        <v>1</v>
      </c>
      <c r="P1414" t="s">
        <v>35</v>
      </c>
      <c r="Q1414" s="1">
        <v>44466</v>
      </c>
      <c r="R1414" t="s">
        <v>35</v>
      </c>
      <c r="S1414">
        <v>1</v>
      </c>
      <c r="T1414">
        <v>1</v>
      </c>
      <c r="U1414">
        <v>1</v>
      </c>
      <c r="V1414">
        <v>1</v>
      </c>
    </row>
    <row r="1415" spans="1:22" x14ac:dyDescent="0.25">
      <c r="A1415" t="s">
        <v>1139</v>
      </c>
      <c r="B1415" t="s">
        <v>9708</v>
      </c>
      <c r="C1415" t="s">
        <v>28</v>
      </c>
      <c r="D1415">
        <v>39</v>
      </c>
      <c r="E1415" t="s">
        <v>29</v>
      </c>
      <c r="F1415" t="s">
        <v>39</v>
      </c>
      <c r="G1415">
        <v>37</v>
      </c>
      <c r="H1415" t="s">
        <v>8292</v>
      </c>
      <c r="I1415" t="s">
        <v>31</v>
      </c>
      <c r="J1415">
        <v>3</v>
      </c>
      <c r="K1415" t="s">
        <v>69</v>
      </c>
      <c r="L1415" t="s">
        <v>93</v>
      </c>
      <c r="M1415" t="s">
        <v>34</v>
      </c>
      <c r="N1415" s="2">
        <v>265712</v>
      </c>
      <c r="O1415">
        <v>1</v>
      </c>
      <c r="P1415" t="s">
        <v>47</v>
      </c>
      <c r="Q1415" s="1">
        <v>44383</v>
      </c>
      <c r="R1415" t="s">
        <v>35</v>
      </c>
      <c r="S1415">
        <v>1</v>
      </c>
      <c r="T1415">
        <v>0</v>
      </c>
      <c r="U1415">
        <v>0</v>
      </c>
      <c r="V1415">
        <v>1</v>
      </c>
    </row>
    <row r="1416" spans="1:22" x14ac:dyDescent="0.25">
      <c r="A1416" t="s">
        <v>1152</v>
      </c>
      <c r="B1416" t="s">
        <v>9709</v>
      </c>
      <c r="C1416" t="s">
        <v>49</v>
      </c>
      <c r="D1416">
        <v>20</v>
      </c>
      <c r="E1416" t="s">
        <v>38</v>
      </c>
      <c r="F1416" t="s">
        <v>30</v>
      </c>
      <c r="G1416">
        <v>45</v>
      </c>
      <c r="H1416" t="s">
        <v>8291</v>
      </c>
      <c r="I1416" t="s">
        <v>31</v>
      </c>
      <c r="J1416">
        <v>1</v>
      </c>
      <c r="K1416" t="s">
        <v>44</v>
      </c>
      <c r="L1416" t="s">
        <v>45</v>
      </c>
      <c r="M1416" t="s">
        <v>34</v>
      </c>
      <c r="N1416" s="2">
        <v>46714</v>
      </c>
      <c r="O1416">
        <v>1</v>
      </c>
      <c r="P1416" t="s">
        <v>35</v>
      </c>
      <c r="Q1416" s="1">
        <v>44679</v>
      </c>
      <c r="R1416" t="s">
        <v>35</v>
      </c>
      <c r="S1416">
        <v>0</v>
      </c>
      <c r="T1416">
        <v>0</v>
      </c>
      <c r="U1416">
        <v>0</v>
      </c>
      <c r="V1416">
        <v>0</v>
      </c>
    </row>
    <row r="1417" spans="1:22" x14ac:dyDescent="0.25">
      <c r="A1417" t="s">
        <v>1154</v>
      </c>
      <c r="B1417" t="s">
        <v>9710</v>
      </c>
      <c r="C1417" t="s">
        <v>28</v>
      </c>
      <c r="D1417">
        <v>24</v>
      </c>
      <c r="E1417" t="s">
        <v>38</v>
      </c>
      <c r="F1417" t="s">
        <v>144</v>
      </c>
      <c r="G1417">
        <v>17</v>
      </c>
      <c r="H1417" t="s">
        <v>8291</v>
      </c>
      <c r="I1417" t="s">
        <v>31</v>
      </c>
      <c r="J1417">
        <v>5</v>
      </c>
      <c r="K1417" t="s">
        <v>144</v>
      </c>
      <c r="L1417" t="s">
        <v>145</v>
      </c>
      <c r="M1417" t="s">
        <v>50</v>
      </c>
      <c r="N1417" s="2">
        <v>93008</v>
      </c>
      <c r="O1417">
        <v>0</v>
      </c>
      <c r="P1417" t="s">
        <v>47</v>
      </c>
      <c r="Q1417" s="1">
        <v>44565</v>
      </c>
      <c r="R1417" t="s">
        <v>35</v>
      </c>
      <c r="S1417">
        <v>0</v>
      </c>
      <c r="T1417">
        <v>0</v>
      </c>
      <c r="U1417">
        <v>0</v>
      </c>
      <c r="V1417">
        <v>0</v>
      </c>
    </row>
    <row r="1418" spans="1:22" x14ac:dyDescent="0.25">
      <c r="A1418" t="s">
        <v>1167</v>
      </c>
      <c r="B1418" t="s">
        <v>9711</v>
      </c>
      <c r="C1418" t="s">
        <v>49</v>
      </c>
      <c r="D1418">
        <v>50</v>
      </c>
      <c r="E1418" t="s">
        <v>38</v>
      </c>
      <c r="F1418" t="s">
        <v>39</v>
      </c>
      <c r="G1418">
        <v>26</v>
      </c>
      <c r="H1418" t="s">
        <v>8292</v>
      </c>
      <c r="I1418" t="s">
        <v>31</v>
      </c>
      <c r="J1418">
        <v>4</v>
      </c>
      <c r="K1418" t="s">
        <v>62</v>
      </c>
      <c r="L1418" t="s">
        <v>41</v>
      </c>
      <c r="M1418" t="s">
        <v>34</v>
      </c>
      <c r="N1418" s="2">
        <v>214707</v>
      </c>
      <c r="O1418">
        <v>1</v>
      </c>
      <c r="P1418" t="s">
        <v>35</v>
      </c>
      <c r="Q1418" s="1">
        <v>44485</v>
      </c>
      <c r="R1418" t="s">
        <v>35</v>
      </c>
      <c r="S1418">
        <v>1</v>
      </c>
      <c r="T1418">
        <v>1</v>
      </c>
      <c r="U1418">
        <v>1</v>
      </c>
      <c r="V1418">
        <v>1</v>
      </c>
    </row>
    <row r="1419" spans="1:22" x14ac:dyDescent="0.25">
      <c r="A1419" t="s">
        <v>1169</v>
      </c>
      <c r="B1419" t="s">
        <v>9712</v>
      </c>
      <c r="C1419" t="s">
        <v>28</v>
      </c>
      <c r="D1419">
        <v>27</v>
      </c>
      <c r="E1419" t="s">
        <v>29</v>
      </c>
      <c r="F1419" t="s">
        <v>30</v>
      </c>
      <c r="G1419">
        <v>19</v>
      </c>
      <c r="H1419" t="s">
        <v>9769</v>
      </c>
      <c r="I1419" t="s">
        <v>31</v>
      </c>
      <c r="J1419">
        <v>4</v>
      </c>
      <c r="K1419" t="s">
        <v>52</v>
      </c>
      <c r="L1419" t="s">
        <v>116</v>
      </c>
      <c r="M1419" t="s">
        <v>34</v>
      </c>
      <c r="N1419" s="2">
        <v>118176</v>
      </c>
      <c r="O1419">
        <v>1</v>
      </c>
      <c r="P1419" t="s">
        <v>35</v>
      </c>
      <c r="Q1419" s="1">
        <v>44756</v>
      </c>
      <c r="R1419" t="s">
        <v>35</v>
      </c>
      <c r="S1419">
        <v>0</v>
      </c>
      <c r="T1419">
        <v>0</v>
      </c>
      <c r="U1419">
        <v>0</v>
      </c>
      <c r="V1419">
        <v>0</v>
      </c>
    </row>
    <row r="1420" spans="1:22" x14ac:dyDescent="0.25">
      <c r="A1420" t="s">
        <v>1178</v>
      </c>
      <c r="B1420" t="s">
        <v>9713</v>
      </c>
      <c r="C1420" t="s">
        <v>28</v>
      </c>
      <c r="D1420">
        <v>19</v>
      </c>
      <c r="E1420" t="s">
        <v>29</v>
      </c>
      <c r="F1420" t="s">
        <v>30</v>
      </c>
      <c r="G1420">
        <v>6</v>
      </c>
      <c r="H1420" t="s">
        <v>8291</v>
      </c>
      <c r="I1420" t="s">
        <v>31</v>
      </c>
      <c r="J1420">
        <v>3</v>
      </c>
      <c r="K1420" t="s">
        <v>44</v>
      </c>
      <c r="L1420" t="s">
        <v>33</v>
      </c>
      <c r="M1420" t="s">
        <v>50</v>
      </c>
      <c r="N1420" s="2">
        <v>41539</v>
      </c>
      <c r="O1420">
        <v>0</v>
      </c>
      <c r="P1420" t="s">
        <v>35</v>
      </c>
      <c r="Q1420" s="1">
        <v>44565</v>
      </c>
      <c r="R1420" t="s">
        <v>35</v>
      </c>
      <c r="S1420">
        <v>0</v>
      </c>
      <c r="T1420">
        <v>0</v>
      </c>
      <c r="U1420">
        <v>0</v>
      </c>
      <c r="V1420">
        <v>0</v>
      </c>
    </row>
    <row r="1421" spans="1:22" x14ac:dyDescent="0.25">
      <c r="A1421" t="s">
        <v>1187</v>
      </c>
      <c r="B1421" t="s">
        <v>9714</v>
      </c>
      <c r="C1421" t="s">
        <v>37</v>
      </c>
      <c r="D1421">
        <v>18</v>
      </c>
      <c r="E1421" t="s">
        <v>38</v>
      </c>
      <c r="F1421" t="s">
        <v>39</v>
      </c>
      <c r="G1421">
        <v>38</v>
      </c>
      <c r="H1421" t="s">
        <v>9769</v>
      </c>
      <c r="I1421" t="s">
        <v>43</v>
      </c>
      <c r="J1421">
        <v>1</v>
      </c>
      <c r="K1421" t="s">
        <v>62</v>
      </c>
      <c r="L1421" t="s">
        <v>41</v>
      </c>
      <c r="M1421" t="s">
        <v>50</v>
      </c>
      <c r="N1421" s="2">
        <v>59962</v>
      </c>
      <c r="O1421">
        <v>2</v>
      </c>
      <c r="P1421" t="s">
        <v>47</v>
      </c>
      <c r="Q1421" s="1">
        <v>44863</v>
      </c>
      <c r="R1421" t="s">
        <v>35</v>
      </c>
      <c r="S1421">
        <v>0</v>
      </c>
      <c r="T1421">
        <v>0</v>
      </c>
      <c r="U1421">
        <v>0</v>
      </c>
      <c r="V1421">
        <v>0</v>
      </c>
    </row>
    <row r="1422" spans="1:22" x14ac:dyDescent="0.25">
      <c r="A1422" t="s">
        <v>1189</v>
      </c>
      <c r="B1422" t="s">
        <v>9715</v>
      </c>
      <c r="C1422" t="s">
        <v>49</v>
      </c>
      <c r="D1422">
        <v>21</v>
      </c>
      <c r="E1422" t="s">
        <v>38</v>
      </c>
      <c r="F1422" t="s">
        <v>30</v>
      </c>
      <c r="G1422">
        <v>27</v>
      </c>
      <c r="H1422" t="s">
        <v>8292</v>
      </c>
      <c r="I1422" t="s">
        <v>31</v>
      </c>
      <c r="J1422">
        <v>3</v>
      </c>
      <c r="K1422" t="s">
        <v>32</v>
      </c>
      <c r="L1422" t="s">
        <v>53</v>
      </c>
      <c r="M1422" t="s">
        <v>97</v>
      </c>
      <c r="N1422" s="2">
        <v>72355</v>
      </c>
      <c r="O1422">
        <v>2</v>
      </c>
      <c r="P1422" t="s">
        <v>35</v>
      </c>
      <c r="Q1422" s="1">
        <v>44797</v>
      </c>
      <c r="R1422" t="s">
        <v>35</v>
      </c>
      <c r="S1422">
        <v>0</v>
      </c>
      <c r="T1422">
        <v>0</v>
      </c>
      <c r="U1422">
        <v>0</v>
      </c>
      <c r="V1422">
        <v>0</v>
      </c>
    </row>
    <row r="1423" spans="1:22" x14ac:dyDescent="0.25">
      <c r="A1423" t="s">
        <v>1190</v>
      </c>
      <c r="B1423" t="s">
        <v>9716</v>
      </c>
      <c r="C1423" t="s">
        <v>49</v>
      </c>
      <c r="D1423">
        <v>19</v>
      </c>
      <c r="E1423" t="s">
        <v>29</v>
      </c>
      <c r="F1423" t="s">
        <v>30</v>
      </c>
      <c r="G1423">
        <v>10</v>
      </c>
      <c r="H1423" t="s">
        <v>9769</v>
      </c>
      <c r="I1423" t="s">
        <v>31</v>
      </c>
      <c r="J1423">
        <v>4</v>
      </c>
      <c r="K1423" t="s">
        <v>44</v>
      </c>
      <c r="L1423" t="s">
        <v>81</v>
      </c>
      <c r="M1423" t="s">
        <v>50</v>
      </c>
      <c r="N1423" s="2">
        <v>51802</v>
      </c>
      <c r="O1423">
        <v>0</v>
      </c>
      <c r="P1423" t="s">
        <v>47</v>
      </c>
      <c r="Q1423" s="1">
        <v>44557</v>
      </c>
      <c r="R1423" t="s">
        <v>35</v>
      </c>
      <c r="S1423">
        <v>1</v>
      </c>
      <c r="T1423">
        <v>1</v>
      </c>
      <c r="U1423">
        <v>1</v>
      </c>
      <c r="V1423">
        <v>0</v>
      </c>
    </row>
    <row r="1424" spans="1:22" x14ac:dyDescent="0.25">
      <c r="A1424" t="s">
        <v>1217</v>
      </c>
      <c r="B1424" t="s">
        <v>9717</v>
      </c>
      <c r="C1424" t="s">
        <v>28</v>
      </c>
      <c r="D1424">
        <v>22</v>
      </c>
      <c r="E1424" t="s">
        <v>38</v>
      </c>
      <c r="F1424" t="s">
        <v>39</v>
      </c>
      <c r="G1424">
        <v>11</v>
      </c>
      <c r="H1424" t="s">
        <v>8291</v>
      </c>
      <c r="I1424" t="s">
        <v>31</v>
      </c>
      <c r="J1424">
        <v>3</v>
      </c>
      <c r="K1424" t="s">
        <v>62</v>
      </c>
      <c r="L1424" t="s">
        <v>60</v>
      </c>
      <c r="M1424" t="s">
        <v>34</v>
      </c>
      <c r="N1424" s="2">
        <v>34432</v>
      </c>
      <c r="O1424">
        <v>2</v>
      </c>
      <c r="P1424" t="s">
        <v>35</v>
      </c>
      <c r="Q1424" s="1">
        <v>44469</v>
      </c>
      <c r="R1424" t="s">
        <v>35</v>
      </c>
      <c r="S1424">
        <v>1</v>
      </c>
      <c r="T1424">
        <v>0</v>
      </c>
      <c r="U1424">
        <v>0</v>
      </c>
      <c r="V1424">
        <v>1</v>
      </c>
    </row>
    <row r="1425" spans="1:22" x14ac:dyDescent="0.25">
      <c r="A1425" t="s">
        <v>1221</v>
      </c>
      <c r="B1425" t="s">
        <v>9718</v>
      </c>
      <c r="C1425" t="s">
        <v>49</v>
      </c>
      <c r="D1425">
        <v>34</v>
      </c>
      <c r="E1425" t="s">
        <v>38</v>
      </c>
      <c r="F1425" t="s">
        <v>30</v>
      </c>
      <c r="G1425">
        <v>1</v>
      </c>
      <c r="H1425" t="s">
        <v>8291</v>
      </c>
      <c r="I1425" t="s">
        <v>31</v>
      </c>
      <c r="J1425">
        <v>1</v>
      </c>
      <c r="K1425" t="s">
        <v>32</v>
      </c>
      <c r="L1425" t="s">
        <v>45</v>
      </c>
      <c r="M1425" t="s">
        <v>50</v>
      </c>
      <c r="N1425" s="2">
        <v>178472</v>
      </c>
      <c r="O1425">
        <v>0</v>
      </c>
      <c r="P1425" t="s">
        <v>47</v>
      </c>
      <c r="Q1425" s="1">
        <v>44688</v>
      </c>
      <c r="R1425" t="s">
        <v>35</v>
      </c>
      <c r="S1425">
        <v>0</v>
      </c>
      <c r="T1425">
        <v>0</v>
      </c>
      <c r="U1425">
        <v>0</v>
      </c>
      <c r="V1425">
        <v>0</v>
      </c>
    </row>
    <row r="1426" spans="1:22" x14ac:dyDescent="0.25">
      <c r="A1426" t="s">
        <v>1222</v>
      </c>
      <c r="B1426" t="s">
        <v>9719</v>
      </c>
      <c r="C1426" t="s">
        <v>28</v>
      </c>
      <c r="D1426">
        <v>22</v>
      </c>
      <c r="E1426" t="s">
        <v>29</v>
      </c>
      <c r="F1426" t="s">
        <v>39</v>
      </c>
      <c r="G1426">
        <v>31</v>
      </c>
      <c r="H1426" t="s">
        <v>8292</v>
      </c>
      <c r="I1426" t="s">
        <v>31</v>
      </c>
      <c r="J1426">
        <v>1</v>
      </c>
      <c r="K1426" t="s">
        <v>40</v>
      </c>
      <c r="L1426" t="s">
        <v>41</v>
      </c>
      <c r="M1426" t="s">
        <v>50</v>
      </c>
      <c r="N1426" s="2">
        <v>51582</v>
      </c>
      <c r="O1426">
        <v>0</v>
      </c>
      <c r="P1426" t="s">
        <v>35</v>
      </c>
      <c r="Q1426" s="1">
        <v>44694</v>
      </c>
      <c r="R1426" t="s">
        <v>35</v>
      </c>
      <c r="S1426">
        <v>0</v>
      </c>
      <c r="T1426">
        <v>0</v>
      </c>
      <c r="U1426">
        <v>0</v>
      </c>
      <c r="V1426">
        <v>0</v>
      </c>
    </row>
    <row r="1427" spans="1:22" x14ac:dyDescent="0.25">
      <c r="A1427" t="s">
        <v>1223</v>
      </c>
      <c r="B1427" t="s">
        <v>9720</v>
      </c>
      <c r="C1427" t="s">
        <v>49</v>
      </c>
      <c r="D1427">
        <v>23</v>
      </c>
      <c r="E1427" t="s">
        <v>29</v>
      </c>
      <c r="F1427" t="s">
        <v>39</v>
      </c>
      <c r="G1427">
        <v>43</v>
      </c>
      <c r="H1427" t="s">
        <v>8291</v>
      </c>
      <c r="I1427" t="s">
        <v>43</v>
      </c>
      <c r="J1427">
        <v>5</v>
      </c>
      <c r="K1427" t="s">
        <v>40</v>
      </c>
      <c r="L1427" t="s">
        <v>41</v>
      </c>
      <c r="M1427" t="s">
        <v>50</v>
      </c>
      <c r="N1427" s="2">
        <v>121414</v>
      </c>
      <c r="O1427">
        <v>0</v>
      </c>
      <c r="P1427" t="s">
        <v>35</v>
      </c>
      <c r="Q1427" s="1">
        <v>44916</v>
      </c>
      <c r="R1427" t="s">
        <v>35</v>
      </c>
      <c r="S1427">
        <v>0</v>
      </c>
      <c r="T1427">
        <v>0</v>
      </c>
      <c r="U1427">
        <v>0</v>
      </c>
      <c r="V1427">
        <v>0</v>
      </c>
    </row>
    <row r="1428" spans="1:22" x14ac:dyDescent="0.25">
      <c r="A1428" t="s">
        <v>1226</v>
      </c>
      <c r="B1428" t="s">
        <v>9721</v>
      </c>
      <c r="C1428" t="s">
        <v>49</v>
      </c>
      <c r="D1428">
        <v>19</v>
      </c>
      <c r="E1428" t="s">
        <v>29</v>
      </c>
      <c r="F1428" t="s">
        <v>30</v>
      </c>
      <c r="G1428">
        <v>2</v>
      </c>
      <c r="H1428" t="s">
        <v>8291</v>
      </c>
      <c r="I1428" t="s">
        <v>43</v>
      </c>
      <c r="J1428">
        <v>3</v>
      </c>
      <c r="K1428" t="s">
        <v>44</v>
      </c>
      <c r="L1428" t="s">
        <v>53</v>
      </c>
      <c r="M1428" t="s">
        <v>50</v>
      </c>
      <c r="N1428" s="2">
        <v>26973</v>
      </c>
      <c r="O1428">
        <v>0</v>
      </c>
      <c r="P1428" t="s">
        <v>35</v>
      </c>
      <c r="Q1428" s="1">
        <v>44906</v>
      </c>
      <c r="R1428" t="s">
        <v>35</v>
      </c>
      <c r="S1428">
        <v>0</v>
      </c>
      <c r="T1428">
        <v>0</v>
      </c>
      <c r="U1428">
        <v>0</v>
      </c>
      <c r="V1428">
        <v>0</v>
      </c>
    </row>
    <row r="1429" spans="1:22" x14ac:dyDescent="0.25">
      <c r="A1429" t="s">
        <v>1243</v>
      </c>
      <c r="B1429" t="s">
        <v>9722</v>
      </c>
      <c r="C1429" t="s">
        <v>49</v>
      </c>
      <c r="D1429">
        <v>18</v>
      </c>
      <c r="E1429" t="s">
        <v>29</v>
      </c>
      <c r="F1429" t="s">
        <v>30</v>
      </c>
      <c r="G1429">
        <v>15</v>
      </c>
      <c r="H1429" t="s">
        <v>8292</v>
      </c>
      <c r="I1429" t="s">
        <v>31</v>
      </c>
      <c r="J1429">
        <v>4</v>
      </c>
      <c r="K1429" t="s">
        <v>32</v>
      </c>
      <c r="L1429" t="s">
        <v>53</v>
      </c>
      <c r="M1429" t="s">
        <v>50</v>
      </c>
      <c r="N1429" s="2">
        <v>58262</v>
      </c>
      <c r="O1429">
        <v>1</v>
      </c>
      <c r="P1429" t="s">
        <v>35</v>
      </c>
      <c r="Q1429" s="1">
        <v>44848</v>
      </c>
      <c r="R1429" t="s">
        <v>35</v>
      </c>
      <c r="S1429">
        <v>0</v>
      </c>
      <c r="T1429">
        <v>0</v>
      </c>
      <c r="U1429">
        <v>0</v>
      </c>
      <c r="V1429">
        <v>0</v>
      </c>
    </row>
    <row r="1430" spans="1:22" x14ac:dyDescent="0.25">
      <c r="A1430" t="s">
        <v>1244</v>
      </c>
      <c r="B1430" t="s">
        <v>9723</v>
      </c>
      <c r="C1430" t="s">
        <v>28</v>
      </c>
      <c r="D1430">
        <v>40</v>
      </c>
      <c r="E1430" t="s">
        <v>29</v>
      </c>
      <c r="F1430" t="s">
        <v>39</v>
      </c>
      <c r="G1430">
        <v>36</v>
      </c>
      <c r="H1430" t="s">
        <v>8292</v>
      </c>
      <c r="I1430" t="s">
        <v>31</v>
      </c>
      <c r="J1430">
        <v>4</v>
      </c>
      <c r="K1430" t="s">
        <v>69</v>
      </c>
      <c r="L1430" t="s">
        <v>41</v>
      </c>
      <c r="M1430" t="s">
        <v>97</v>
      </c>
      <c r="N1430" s="2">
        <v>194967</v>
      </c>
      <c r="O1430">
        <v>1</v>
      </c>
      <c r="P1430" t="s">
        <v>35</v>
      </c>
      <c r="Q1430" s="1">
        <v>44807</v>
      </c>
      <c r="R1430" t="s">
        <v>35</v>
      </c>
      <c r="S1430">
        <v>0</v>
      </c>
      <c r="T1430">
        <v>0</v>
      </c>
      <c r="U1430">
        <v>0</v>
      </c>
      <c r="V1430">
        <v>0</v>
      </c>
    </row>
    <row r="1431" spans="1:22" x14ac:dyDescent="0.25">
      <c r="A1431" t="s">
        <v>1251</v>
      </c>
      <c r="B1431" t="s">
        <v>9724</v>
      </c>
      <c r="C1431" t="s">
        <v>49</v>
      </c>
      <c r="D1431">
        <v>20</v>
      </c>
      <c r="E1431" t="s">
        <v>29</v>
      </c>
      <c r="F1431" t="s">
        <v>30</v>
      </c>
      <c r="G1431">
        <v>10</v>
      </c>
      <c r="H1431" t="s">
        <v>8292</v>
      </c>
      <c r="I1431" t="s">
        <v>31</v>
      </c>
      <c r="J1431">
        <v>5</v>
      </c>
      <c r="K1431" t="s">
        <v>44</v>
      </c>
      <c r="L1431" t="s">
        <v>33</v>
      </c>
      <c r="M1431" t="s">
        <v>34</v>
      </c>
      <c r="N1431" s="2">
        <v>32077</v>
      </c>
      <c r="O1431">
        <v>1</v>
      </c>
      <c r="P1431" t="s">
        <v>35</v>
      </c>
      <c r="Q1431" s="1">
        <v>44721</v>
      </c>
      <c r="R1431" t="s">
        <v>35</v>
      </c>
      <c r="S1431">
        <v>0</v>
      </c>
      <c r="T1431">
        <v>0</v>
      </c>
      <c r="U1431">
        <v>0</v>
      </c>
      <c r="V1431">
        <v>0</v>
      </c>
    </row>
    <row r="1432" spans="1:22" x14ac:dyDescent="0.25">
      <c r="A1432" t="s">
        <v>1257</v>
      </c>
      <c r="B1432" t="s">
        <v>9725</v>
      </c>
      <c r="C1432" t="s">
        <v>37</v>
      </c>
      <c r="D1432">
        <v>20</v>
      </c>
      <c r="E1432" t="s">
        <v>29</v>
      </c>
      <c r="F1432" t="s">
        <v>39</v>
      </c>
      <c r="G1432">
        <v>43</v>
      </c>
      <c r="H1432" t="s">
        <v>8291</v>
      </c>
      <c r="I1432" t="s">
        <v>31</v>
      </c>
      <c r="J1432">
        <v>5</v>
      </c>
      <c r="K1432" t="s">
        <v>69</v>
      </c>
      <c r="L1432" t="s">
        <v>41</v>
      </c>
      <c r="M1432" t="s">
        <v>34</v>
      </c>
      <c r="N1432" s="2">
        <v>39145</v>
      </c>
      <c r="O1432">
        <v>1</v>
      </c>
      <c r="P1432" t="s">
        <v>35</v>
      </c>
      <c r="Q1432" s="1">
        <v>44767</v>
      </c>
      <c r="R1432" t="s">
        <v>35</v>
      </c>
      <c r="S1432">
        <v>0</v>
      </c>
      <c r="T1432">
        <v>0</v>
      </c>
      <c r="U1432">
        <v>0</v>
      </c>
      <c r="V1432">
        <v>0</v>
      </c>
    </row>
    <row r="1433" spans="1:22" x14ac:dyDescent="0.25">
      <c r="A1433" t="s">
        <v>1266</v>
      </c>
      <c r="B1433" t="s">
        <v>9726</v>
      </c>
      <c r="C1433" t="s">
        <v>28</v>
      </c>
      <c r="D1433">
        <v>21</v>
      </c>
      <c r="E1433" t="s">
        <v>29</v>
      </c>
      <c r="F1433" t="s">
        <v>30</v>
      </c>
      <c r="G1433">
        <v>43</v>
      </c>
      <c r="H1433" t="s">
        <v>8291</v>
      </c>
      <c r="I1433" t="s">
        <v>31</v>
      </c>
      <c r="J1433">
        <v>3</v>
      </c>
      <c r="K1433" t="s">
        <v>44</v>
      </c>
      <c r="L1433" t="s">
        <v>45</v>
      </c>
      <c r="M1433" t="s">
        <v>34</v>
      </c>
      <c r="N1433" s="2">
        <v>59158</v>
      </c>
      <c r="O1433">
        <v>1</v>
      </c>
      <c r="P1433" t="s">
        <v>47</v>
      </c>
      <c r="Q1433" s="1">
        <v>44793</v>
      </c>
      <c r="R1433" t="s">
        <v>35</v>
      </c>
      <c r="S1433">
        <v>0</v>
      </c>
      <c r="T1433">
        <v>0</v>
      </c>
      <c r="U1433">
        <v>0</v>
      </c>
      <c r="V1433">
        <v>0</v>
      </c>
    </row>
    <row r="1434" spans="1:22" x14ac:dyDescent="0.25">
      <c r="A1434" t="s">
        <v>1273</v>
      </c>
      <c r="B1434" t="s">
        <v>9727</v>
      </c>
      <c r="C1434" t="s">
        <v>28</v>
      </c>
      <c r="D1434">
        <v>18</v>
      </c>
      <c r="E1434" t="s">
        <v>38</v>
      </c>
      <c r="F1434" t="s">
        <v>39</v>
      </c>
      <c r="G1434">
        <v>21</v>
      </c>
      <c r="H1434" t="s">
        <v>8292</v>
      </c>
      <c r="I1434" t="s">
        <v>31</v>
      </c>
      <c r="J1434">
        <v>4</v>
      </c>
      <c r="K1434" t="s">
        <v>69</v>
      </c>
      <c r="L1434" t="s">
        <v>60</v>
      </c>
      <c r="M1434" t="s">
        <v>50</v>
      </c>
      <c r="N1434" s="2">
        <v>22889</v>
      </c>
      <c r="O1434">
        <v>1</v>
      </c>
      <c r="P1434" t="s">
        <v>35</v>
      </c>
      <c r="Q1434" s="1">
        <v>44737</v>
      </c>
      <c r="R1434" t="s">
        <v>35</v>
      </c>
      <c r="S1434">
        <v>0</v>
      </c>
      <c r="T1434">
        <v>0</v>
      </c>
      <c r="U1434">
        <v>0</v>
      </c>
      <c r="V1434">
        <v>0</v>
      </c>
    </row>
    <row r="1435" spans="1:22" x14ac:dyDescent="0.25">
      <c r="A1435" t="s">
        <v>1285</v>
      </c>
      <c r="B1435" t="s">
        <v>9728</v>
      </c>
      <c r="C1435" t="s">
        <v>49</v>
      </c>
      <c r="D1435">
        <v>19</v>
      </c>
      <c r="E1435" t="s">
        <v>29</v>
      </c>
      <c r="F1435" t="s">
        <v>30</v>
      </c>
      <c r="G1435">
        <v>7</v>
      </c>
      <c r="H1435" t="s">
        <v>9769</v>
      </c>
      <c r="I1435" t="s">
        <v>31</v>
      </c>
      <c r="J1435">
        <v>4</v>
      </c>
      <c r="K1435" t="s">
        <v>44</v>
      </c>
      <c r="L1435" t="s">
        <v>45</v>
      </c>
      <c r="M1435" t="s">
        <v>50</v>
      </c>
      <c r="N1435" s="2">
        <v>64882</v>
      </c>
      <c r="O1435">
        <v>0</v>
      </c>
      <c r="P1435" t="s">
        <v>47</v>
      </c>
      <c r="Q1435" s="1">
        <v>44431</v>
      </c>
      <c r="R1435" t="s">
        <v>35</v>
      </c>
      <c r="S1435">
        <v>1</v>
      </c>
      <c r="T1435">
        <v>0</v>
      </c>
      <c r="U1435">
        <v>0</v>
      </c>
      <c r="V1435">
        <v>0</v>
      </c>
    </row>
    <row r="1436" spans="1:22" x14ac:dyDescent="0.25">
      <c r="A1436" t="s">
        <v>1290</v>
      </c>
      <c r="B1436" t="s">
        <v>9729</v>
      </c>
      <c r="C1436" t="s">
        <v>28</v>
      </c>
      <c r="D1436">
        <v>21</v>
      </c>
      <c r="E1436" t="s">
        <v>29</v>
      </c>
      <c r="F1436" t="s">
        <v>30</v>
      </c>
      <c r="G1436">
        <v>34</v>
      </c>
      <c r="H1436" t="s">
        <v>8292</v>
      </c>
      <c r="I1436" t="s">
        <v>31</v>
      </c>
      <c r="J1436">
        <v>4</v>
      </c>
      <c r="K1436" t="s">
        <v>44</v>
      </c>
      <c r="L1436" t="s">
        <v>45</v>
      </c>
      <c r="M1436" t="s">
        <v>50</v>
      </c>
      <c r="N1436" s="2">
        <v>50502</v>
      </c>
      <c r="O1436">
        <v>0</v>
      </c>
      <c r="P1436" t="s">
        <v>47</v>
      </c>
      <c r="Q1436" s="1">
        <v>44523</v>
      </c>
      <c r="R1436" t="s">
        <v>35</v>
      </c>
      <c r="S1436">
        <v>1</v>
      </c>
      <c r="T1436">
        <v>1</v>
      </c>
      <c r="U1436">
        <v>1</v>
      </c>
      <c r="V1436">
        <v>0</v>
      </c>
    </row>
    <row r="1437" spans="1:22" x14ac:dyDescent="0.25">
      <c r="A1437" t="s">
        <v>1297</v>
      </c>
      <c r="B1437" t="s">
        <v>9730</v>
      </c>
      <c r="C1437" t="s">
        <v>49</v>
      </c>
      <c r="D1437">
        <v>20</v>
      </c>
      <c r="E1437" t="s">
        <v>55</v>
      </c>
      <c r="F1437" t="s">
        <v>30</v>
      </c>
      <c r="G1437">
        <v>12</v>
      </c>
      <c r="H1437" t="s">
        <v>8291</v>
      </c>
      <c r="I1437" t="s">
        <v>31</v>
      </c>
      <c r="J1437">
        <v>3</v>
      </c>
      <c r="K1437" t="s">
        <v>32</v>
      </c>
      <c r="L1437" t="s">
        <v>33</v>
      </c>
      <c r="M1437" t="s">
        <v>50</v>
      </c>
      <c r="N1437" s="2">
        <v>29329</v>
      </c>
      <c r="O1437">
        <v>0</v>
      </c>
      <c r="P1437" t="s">
        <v>35</v>
      </c>
      <c r="Q1437" s="1">
        <v>44745</v>
      </c>
      <c r="R1437" t="s">
        <v>35</v>
      </c>
      <c r="S1437">
        <v>0</v>
      </c>
      <c r="T1437">
        <v>0</v>
      </c>
      <c r="U1437">
        <v>0</v>
      </c>
      <c r="V1437">
        <v>0</v>
      </c>
    </row>
    <row r="1438" spans="1:22" x14ac:dyDescent="0.25">
      <c r="A1438" t="s">
        <v>1301</v>
      </c>
      <c r="B1438" t="s">
        <v>9731</v>
      </c>
      <c r="C1438" t="s">
        <v>49</v>
      </c>
      <c r="D1438">
        <v>22</v>
      </c>
      <c r="E1438" t="s">
        <v>29</v>
      </c>
      <c r="F1438" t="s">
        <v>30</v>
      </c>
      <c r="G1438">
        <v>38</v>
      </c>
      <c r="H1438" t="s">
        <v>9769</v>
      </c>
      <c r="I1438" t="s">
        <v>31</v>
      </c>
      <c r="J1438">
        <v>4</v>
      </c>
      <c r="K1438" t="s">
        <v>44</v>
      </c>
      <c r="L1438" t="s">
        <v>53</v>
      </c>
      <c r="M1438" t="s">
        <v>34</v>
      </c>
      <c r="N1438" s="2">
        <v>31161</v>
      </c>
      <c r="O1438">
        <v>1</v>
      </c>
      <c r="P1438" t="s">
        <v>47</v>
      </c>
      <c r="Q1438" s="1">
        <v>44396</v>
      </c>
      <c r="R1438" t="s">
        <v>35</v>
      </c>
      <c r="S1438">
        <v>1</v>
      </c>
      <c r="T1438">
        <v>0</v>
      </c>
      <c r="U1438">
        <v>0</v>
      </c>
      <c r="V1438">
        <v>0</v>
      </c>
    </row>
    <row r="1439" spans="1:22" x14ac:dyDescent="0.25">
      <c r="A1439" t="s">
        <v>1313</v>
      </c>
      <c r="B1439" t="s">
        <v>9732</v>
      </c>
      <c r="C1439" t="s">
        <v>37</v>
      </c>
      <c r="D1439">
        <v>19</v>
      </c>
      <c r="E1439" t="s">
        <v>29</v>
      </c>
      <c r="F1439" t="s">
        <v>39</v>
      </c>
      <c r="G1439">
        <v>38</v>
      </c>
      <c r="H1439" t="s">
        <v>8291</v>
      </c>
      <c r="I1439" t="s">
        <v>31</v>
      </c>
      <c r="J1439">
        <v>4</v>
      </c>
      <c r="K1439" t="s">
        <v>40</v>
      </c>
      <c r="L1439" t="s">
        <v>60</v>
      </c>
      <c r="M1439" t="s">
        <v>50</v>
      </c>
      <c r="N1439" s="2">
        <v>51132</v>
      </c>
      <c r="O1439">
        <v>0</v>
      </c>
      <c r="P1439" t="s">
        <v>47</v>
      </c>
      <c r="Q1439" s="1">
        <v>44782</v>
      </c>
      <c r="R1439" t="s">
        <v>35</v>
      </c>
      <c r="S1439">
        <v>0</v>
      </c>
      <c r="T1439">
        <v>0</v>
      </c>
      <c r="U1439">
        <v>0</v>
      </c>
      <c r="V1439">
        <v>0</v>
      </c>
    </row>
    <row r="1440" spans="1:22" x14ac:dyDescent="0.25">
      <c r="A1440" t="s">
        <v>1336</v>
      </c>
      <c r="B1440" t="s">
        <v>9733</v>
      </c>
      <c r="C1440" t="s">
        <v>49</v>
      </c>
      <c r="D1440">
        <v>18</v>
      </c>
      <c r="E1440" t="s">
        <v>29</v>
      </c>
      <c r="F1440" t="s">
        <v>30</v>
      </c>
      <c r="G1440">
        <v>20</v>
      </c>
      <c r="H1440" t="s">
        <v>8291</v>
      </c>
      <c r="I1440" t="s">
        <v>31</v>
      </c>
      <c r="J1440">
        <v>4</v>
      </c>
      <c r="K1440" t="s">
        <v>44</v>
      </c>
      <c r="L1440" t="s">
        <v>45</v>
      </c>
      <c r="M1440" t="s">
        <v>50</v>
      </c>
      <c r="N1440" s="2">
        <v>44770</v>
      </c>
      <c r="O1440">
        <v>1</v>
      </c>
      <c r="P1440" t="s">
        <v>35</v>
      </c>
      <c r="Q1440" s="1">
        <v>44806</v>
      </c>
      <c r="R1440" t="s">
        <v>35</v>
      </c>
      <c r="S1440">
        <v>0</v>
      </c>
      <c r="T1440">
        <v>0</v>
      </c>
      <c r="U1440">
        <v>0</v>
      </c>
      <c r="V1440">
        <v>0</v>
      </c>
    </row>
    <row r="1441" spans="1:22" x14ac:dyDescent="0.25">
      <c r="A1441" t="s">
        <v>1337</v>
      </c>
      <c r="B1441" t="s">
        <v>9734</v>
      </c>
      <c r="C1441" t="s">
        <v>49</v>
      </c>
      <c r="D1441">
        <v>31</v>
      </c>
      <c r="E1441" t="s">
        <v>55</v>
      </c>
      <c r="F1441" t="s">
        <v>30</v>
      </c>
      <c r="G1441">
        <v>38</v>
      </c>
      <c r="H1441" t="s">
        <v>8291</v>
      </c>
      <c r="I1441" t="s">
        <v>31</v>
      </c>
      <c r="J1441">
        <v>2</v>
      </c>
      <c r="K1441" t="s">
        <v>32</v>
      </c>
      <c r="L1441" t="s">
        <v>45</v>
      </c>
      <c r="M1441" t="s">
        <v>50</v>
      </c>
      <c r="N1441" s="2">
        <v>272255</v>
      </c>
      <c r="O1441">
        <v>1</v>
      </c>
      <c r="P1441" t="s">
        <v>35</v>
      </c>
      <c r="Q1441" s="1">
        <v>44762</v>
      </c>
      <c r="R1441" t="s">
        <v>35</v>
      </c>
      <c r="S1441">
        <v>0</v>
      </c>
      <c r="T1441">
        <v>0</v>
      </c>
      <c r="U1441">
        <v>0</v>
      </c>
      <c r="V1441">
        <v>0</v>
      </c>
    </row>
    <row r="1442" spans="1:22" x14ac:dyDescent="0.25">
      <c r="A1442" t="s">
        <v>1342</v>
      </c>
      <c r="B1442" t="s">
        <v>9735</v>
      </c>
      <c r="C1442" t="s">
        <v>37</v>
      </c>
      <c r="D1442">
        <v>19</v>
      </c>
      <c r="E1442" t="s">
        <v>29</v>
      </c>
      <c r="F1442" t="s">
        <v>39</v>
      </c>
      <c r="G1442">
        <v>22</v>
      </c>
      <c r="H1442" t="s">
        <v>8291</v>
      </c>
      <c r="I1442" t="s">
        <v>31</v>
      </c>
      <c r="J1442">
        <v>4</v>
      </c>
      <c r="K1442" t="s">
        <v>40</v>
      </c>
      <c r="L1442" t="s">
        <v>41</v>
      </c>
      <c r="M1442" t="s">
        <v>50</v>
      </c>
      <c r="N1442" s="2">
        <v>46813</v>
      </c>
      <c r="O1442">
        <v>0</v>
      </c>
      <c r="P1442" t="s">
        <v>35</v>
      </c>
      <c r="Q1442" s="1">
        <v>44478</v>
      </c>
      <c r="R1442" t="s">
        <v>35</v>
      </c>
      <c r="S1442">
        <v>1</v>
      </c>
      <c r="T1442">
        <v>0</v>
      </c>
      <c r="U1442">
        <v>0</v>
      </c>
      <c r="V1442">
        <v>1</v>
      </c>
    </row>
    <row r="1443" spans="1:22" x14ac:dyDescent="0.25">
      <c r="A1443" t="s">
        <v>1368</v>
      </c>
      <c r="B1443" t="s">
        <v>9736</v>
      </c>
      <c r="C1443" t="s">
        <v>49</v>
      </c>
      <c r="D1443">
        <v>21</v>
      </c>
      <c r="E1443" t="s">
        <v>55</v>
      </c>
      <c r="F1443" t="s">
        <v>39</v>
      </c>
      <c r="G1443">
        <v>15</v>
      </c>
      <c r="H1443" t="s">
        <v>8291</v>
      </c>
      <c r="I1443" t="s">
        <v>31</v>
      </c>
      <c r="J1443">
        <v>4</v>
      </c>
      <c r="K1443" t="s">
        <v>40</v>
      </c>
      <c r="L1443" t="s">
        <v>41</v>
      </c>
      <c r="M1443" t="s">
        <v>34</v>
      </c>
      <c r="N1443" s="2">
        <v>76482</v>
      </c>
      <c r="O1443">
        <v>1</v>
      </c>
      <c r="P1443" t="s">
        <v>35</v>
      </c>
      <c r="Q1443" s="1">
        <v>44469</v>
      </c>
      <c r="R1443" t="s">
        <v>35</v>
      </c>
      <c r="S1443">
        <v>1</v>
      </c>
      <c r="T1443">
        <v>1</v>
      </c>
      <c r="U1443">
        <v>1</v>
      </c>
      <c r="V1443">
        <v>0</v>
      </c>
    </row>
    <row r="1444" spans="1:22" x14ac:dyDescent="0.25">
      <c r="A1444" t="s">
        <v>1378</v>
      </c>
      <c r="B1444" t="s">
        <v>9737</v>
      </c>
      <c r="C1444" t="s">
        <v>28</v>
      </c>
      <c r="D1444">
        <v>18</v>
      </c>
      <c r="E1444" t="s">
        <v>29</v>
      </c>
      <c r="F1444" t="s">
        <v>39</v>
      </c>
      <c r="G1444">
        <v>9</v>
      </c>
      <c r="H1444" t="s">
        <v>9769</v>
      </c>
      <c r="I1444" t="s">
        <v>31</v>
      </c>
      <c r="J1444">
        <v>4</v>
      </c>
      <c r="K1444" t="s">
        <v>40</v>
      </c>
      <c r="L1444" t="s">
        <v>60</v>
      </c>
      <c r="M1444" t="s">
        <v>50</v>
      </c>
      <c r="N1444" s="2">
        <v>61582</v>
      </c>
      <c r="O1444">
        <v>0</v>
      </c>
      <c r="P1444" t="s">
        <v>35</v>
      </c>
      <c r="Q1444" s="1">
        <v>44736</v>
      </c>
      <c r="R1444" t="s">
        <v>35</v>
      </c>
      <c r="S1444">
        <v>0</v>
      </c>
      <c r="T1444">
        <v>0</v>
      </c>
      <c r="U1444">
        <v>0</v>
      </c>
      <c r="V1444">
        <v>0</v>
      </c>
    </row>
    <row r="1445" spans="1:22" x14ac:dyDescent="0.25">
      <c r="A1445" t="s">
        <v>1383</v>
      </c>
      <c r="B1445" t="s">
        <v>9738</v>
      </c>
      <c r="C1445" t="s">
        <v>28</v>
      </c>
      <c r="D1445">
        <v>32</v>
      </c>
      <c r="E1445" t="s">
        <v>55</v>
      </c>
      <c r="F1445" t="s">
        <v>30</v>
      </c>
      <c r="G1445">
        <v>5</v>
      </c>
      <c r="H1445" t="s">
        <v>8291</v>
      </c>
      <c r="I1445" t="s">
        <v>31</v>
      </c>
      <c r="J1445">
        <v>4</v>
      </c>
      <c r="K1445" t="s">
        <v>44</v>
      </c>
      <c r="L1445" t="s">
        <v>53</v>
      </c>
      <c r="M1445" t="s">
        <v>34</v>
      </c>
      <c r="N1445" s="2">
        <v>124429</v>
      </c>
      <c r="O1445">
        <v>1</v>
      </c>
      <c r="P1445" t="s">
        <v>35</v>
      </c>
      <c r="Q1445" s="1">
        <v>44817</v>
      </c>
      <c r="R1445" t="s">
        <v>35</v>
      </c>
      <c r="S1445">
        <v>0</v>
      </c>
      <c r="T1445">
        <v>0</v>
      </c>
      <c r="U1445">
        <v>0</v>
      </c>
      <c r="V1445">
        <v>0</v>
      </c>
    </row>
    <row r="1446" spans="1:22" x14ac:dyDescent="0.25">
      <c r="A1446" t="s">
        <v>1387</v>
      </c>
      <c r="B1446" t="s">
        <v>9739</v>
      </c>
      <c r="C1446" t="s">
        <v>28</v>
      </c>
      <c r="D1446">
        <v>26</v>
      </c>
      <c r="E1446" t="s">
        <v>29</v>
      </c>
      <c r="F1446" t="s">
        <v>39</v>
      </c>
      <c r="G1446">
        <v>11</v>
      </c>
      <c r="H1446" t="s">
        <v>8291</v>
      </c>
      <c r="I1446" t="s">
        <v>31</v>
      </c>
      <c r="J1446">
        <v>4</v>
      </c>
      <c r="K1446" t="s">
        <v>40</v>
      </c>
      <c r="L1446" t="s">
        <v>41</v>
      </c>
      <c r="M1446" t="s">
        <v>50</v>
      </c>
      <c r="N1446" s="2">
        <v>63478</v>
      </c>
      <c r="O1446">
        <v>1</v>
      </c>
      <c r="P1446" t="s">
        <v>35</v>
      </c>
      <c r="Q1446" s="1">
        <v>44804</v>
      </c>
      <c r="R1446" t="s">
        <v>35</v>
      </c>
      <c r="S1446">
        <v>0</v>
      </c>
      <c r="T1446">
        <v>0</v>
      </c>
      <c r="U1446">
        <v>0</v>
      </c>
      <c r="V1446">
        <v>0</v>
      </c>
    </row>
    <row r="1447" spans="1:22" x14ac:dyDescent="0.25">
      <c r="A1447" t="s">
        <v>1391</v>
      </c>
      <c r="B1447" t="s">
        <v>9740</v>
      </c>
      <c r="C1447" t="s">
        <v>28</v>
      </c>
      <c r="D1447">
        <v>22</v>
      </c>
      <c r="E1447" t="s">
        <v>29</v>
      </c>
      <c r="F1447" t="s">
        <v>30</v>
      </c>
      <c r="G1447">
        <v>11</v>
      </c>
      <c r="H1447" t="s">
        <v>8291</v>
      </c>
      <c r="I1447" t="s">
        <v>31</v>
      </c>
      <c r="J1447">
        <v>4</v>
      </c>
      <c r="K1447" t="s">
        <v>32</v>
      </c>
      <c r="L1447" t="s">
        <v>33</v>
      </c>
      <c r="M1447" t="s">
        <v>50</v>
      </c>
      <c r="N1447" s="2">
        <v>22382</v>
      </c>
      <c r="O1447">
        <v>0</v>
      </c>
      <c r="P1447" t="s">
        <v>35</v>
      </c>
      <c r="Q1447" s="1">
        <v>44542</v>
      </c>
      <c r="R1447" t="s">
        <v>35</v>
      </c>
      <c r="S1447">
        <v>1</v>
      </c>
      <c r="T1447">
        <v>0</v>
      </c>
      <c r="U1447">
        <v>1</v>
      </c>
      <c r="V1447">
        <v>1</v>
      </c>
    </row>
    <row r="1448" spans="1:22" x14ac:dyDescent="0.25">
      <c r="A1448" t="s">
        <v>1408</v>
      </c>
      <c r="B1448" t="s">
        <v>9741</v>
      </c>
      <c r="C1448" t="s">
        <v>28</v>
      </c>
      <c r="D1448">
        <v>26</v>
      </c>
      <c r="E1448" t="s">
        <v>29</v>
      </c>
      <c r="F1448" t="s">
        <v>30</v>
      </c>
      <c r="G1448">
        <v>37</v>
      </c>
      <c r="H1448" t="s">
        <v>8291</v>
      </c>
      <c r="I1448" t="s">
        <v>31</v>
      </c>
      <c r="J1448">
        <v>3</v>
      </c>
      <c r="K1448" t="s">
        <v>32</v>
      </c>
      <c r="L1448" t="s">
        <v>86</v>
      </c>
      <c r="M1448" t="s">
        <v>50</v>
      </c>
      <c r="N1448" s="2">
        <v>192073</v>
      </c>
      <c r="O1448">
        <v>1</v>
      </c>
      <c r="P1448" t="s">
        <v>35</v>
      </c>
      <c r="Q1448" s="1">
        <v>44613</v>
      </c>
      <c r="R1448" t="s">
        <v>35</v>
      </c>
      <c r="S1448">
        <v>0</v>
      </c>
      <c r="T1448">
        <v>0</v>
      </c>
      <c r="U1448">
        <v>0</v>
      </c>
      <c r="V1448">
        <v>0</v>
      </c>
    </row>
    <row r="1449" spans="1:22" x14ac:dyDescent="0.25">
      <c r="A1449" t="s">
        <v>1414</v>
      </c>
      <c r="B1449" t="s">
        <v>9742</v>
      </c>
      <c r="C1449" t="s">
        <v>49</v>
      </c>
      <c r="D1449">
        <v>24</v>
      </c>
      <c r="E1449" t="s">
        <v>29</v>
      </c>
      <c r="F1449" t="s">
        <v>30</v>
      </c>
      <c r="G1449">
        <v>25</v>
      </c>
      <c r="H1449" t="s">
        <v>8292</v>
      </c>
      <c r="I1449" t="s">
        <v>31</v>
      </c>
      <c r="J1449">
        <v>1</v>
      </c>
      <c r="K1449" t="s">
        <v>32</v>
      </c>
      <c r="L1449" t="s">
        <v>53</v>
      </c>
      <c r="M1449" t="s">
        <v>97</v>
      </c>
      <c r="N1449" s="2">
        <v>26973</v>
      </c>
      <c r="O1449">
        <v>3</v>
      </c>
      <c r="P1449" t="s">
        <v>35</v>
      </c>
      <c r="Q1449" s="1">
        <v>44571</v>
      </c>
      <c r="R1449" t="s">
        <v>35</v>
      </c>
      <c r="S1449">
        <v>0</v>
      </c>
      <c r="T1449">
        <v>0</v>
      </c>
      <c r="U1449">
        <v>0</v>
      </c>
      <c r="V1449">
        <v>0</v>
      </c>
    </row>
    <row r="1450" spans="1:22" x14ac:dyDescent="0.25">
      <c r="A1450" t="s">
        <v>1428</v>
      </c>
      <c r="B1450" t="s">
        <v>9743</v>
      </c>
      <c r="C1450" t="s">
        <v>28</v>
      </c>
      <c r="D1450">
        <v>21</v>
      </c>
      <c r="E1450" t="s">
        <v>29</v>
      </c>
      <c r="F1450" t="s">
        <v>39</v>
      </c>
      <c r="G1450">
        <v>4</v>
      </c>
      <c r="H1450" t="s">
        <v>8291</v>
      </c>
      <c r="I1450" t="s">
        <v>43</v>
      </c>
      <c r="J1450">
        <v>4</v>
      </c>
      <c r="K1450" t="s">
        <v>69</v>
      </c>
      <c r="L1450" t="s">
        <v>41</v>
      </c>
      <c r="M1450" t="s">
        <v>50</v>
      </c>
      <c r="N1450" s="2">
        <v>63375</v>
      </c>
      <c r="O1450">
        <v>0</v>
      </c>
      <c r="P1450" t="s">
        <v>35</v>
      </c>
      <c r="Q1450" s="1">
        <v>44925</v>
      </c>
      <c r="R1450" t="s">
        <v>35</v>
      </c>
      <c r="S1450">
        <v>0</v>
      </c>
      <c r="T1450">
        <v>0</v>
      </c>
      <c r="U1450">
        <v>0</v>
      </c>
      <c r="V1450">
        <v>0</v>
      </c>
    </row>
    <row r="1451" spans="1:22" x14ac:dyDescent="0.25">
      <c r="A1451" t="s">
        <v>1433</v>
      </c>
      <c r="B1451" t="s">
        <v>9744</v>
      </c>
      <c r="C1451" t="s">
        <v>28</v>
      </c>
      <c r="D1451">
        <v>19</v>
      </c>
      <c r="E1451" t="s">
        <v>29</v>
      </c>
      <c r="F1451" t="s">
        <v>30</v>
      </c>
      <c r="G1451">
        <v>15</v>
      </c>
      <c r="H1451" t="s">
        <v>8291</v>
      </c>
      <c r="I1451" t="s">
        <v>31</v>
      </c>
      <c r="J1451">
        <v>3</v>
      </c>
      <c r="K1451" t="s">
        <v>44</v>
      </c>
      <c r="L1451" t="s">
        <v>53</v>
      </c>
      <c r="M1451" t="s">
        <v>50</v>
      </c>
      <c r="N1451" s="2">
        <v>58408</v>
      </c>
      <c r="O1451">
        <v>1</v>
      </c>
      <c r="P1451" t="s">
        <v>47</v>
      </c>
      <c r="Q1451" s="1">
        <v>44712</v>
      </c>
      <c r="R1451" t="s">
        <v>35</v>
      </c>
      <c r="S1451">
        <v>0</v>
      </c>
      <c r="T1451">
        <v>0</v>
      </c>
      <c r="U1451">
        <v>0</v>
      </c>
      <c r="V1451">
        <v>0</v>
      </c>
    </row>
    <row r="1452" spans="1:22" x14ac:dyDescent="0.25">
      <c r="A1452" t="s">
        <v>1434</v>
      </c>
      <c r="B1452" t="s">
        <v>9745</v>
      </c>
      <c r="C1452" t="s">
        <v>28</v>
      </c>
      <c r="D1452">
        <v>21</v>
      </c>
      <c r="E1452" t="s">
        <v>55</v>
      </c>
      <c r="F1452" t="s">
        <v>30</v>
      </c>
      <c r="G1452">
        <v>20</v>
      </c>
      <c r="H1452" t="s">
        <v>8291</v>
      </c>
      <c r="I1452" t="s">
        <v>31</v>
      </c>
      <c r="J1452">
        <v>1</v>
      </c>
      <c r="K1452" t="s">
        <v>52</v>
      </c>
      <c r="L1452" t="s">
        <v>45</v>
      </c>
      <c r="M1452" t="s">
        <v>34</v>
      </c>
      <c r="N1452" s="2">
        <v>55170</v>
      </c>
      <c r="O1452">
        <v>1</v>
      </c>
      <c r="P1452" t="s">
        <v>35</v>
      </c>
      <c r="Q1452" s="1">
        <v>44610</v>
      </c>
      <c r="R1452" t="s">
        <v>35</v>
      </c>
      <c r="S1452">
        <v>0</v>
      </c>
      <c r="T1452">
        <v>0</v>
      </c>
      <c r="U1452">
        <v>0</v>
      </c>
      <c r="V1452">
        <v>0</v>
      </c>
    </row>
    <row r="1453" spans="1:22" x14ac:dyDescent="0.25">
      <c r="A1453" t="s">
        <v>1437</v>
      </c>
      <c r="B1453" t="s">
        <v>9746</v>
      </c>
      <c r="C1453" t="s">
        <v>49</v>
      </c>
      <c r="D1453">
        <v>27</v>
      </c>
      <c r="E1453" t="s">
        <v>29</v>
      </c>
      <c r="F1453" t="s">
        <v>30</v>
      </c>
      <c r="G1453">
        <v>39</v>
      </c>
      <c r="H1453" t="s">
        <v>8291</v>
      </c>
      <c r="I1453" t="s">
        <v>31</v>
      </c>
      <c r="J1453">
        <v>3</v>
      </c>
      <c r="K1453" t="s">
        <v>44</v>
      </c>
      <c r="L1453" t="s">
        <v>81</v>
      </c>
      <c r="M1453" t="s">
        <v>97</v>
      </c>
      <c r="N1453" s="2">
        <v>88122</v>
      </c>
      <c r="O1453">
        <v>1</v>
      </c>
      <c r="P1453" t="s">
        <v>35</v>
      </c>
      <c r="Q1453" s="1">
        <v>44419</v>
      </c>
      <c r="R1453" t="s">
        <v>35</v>
      </c>
      <c r="S1453">
        <v>1</v>
      </c>
      <c r="T1453">
        <v>0</v>
      </c>
      <c r="U1453">
        <v>1</v>
      </c>
      <c r="V1453">
        <v>1</v>
      </c>
    </row>
    <row r="1454" spans="1:22" x14ac:dyDescent="0.25">
      <c r="A1454" t="s">
        <v>1452</v>
      </c>
      <c r="B1454" t="s">
        <v>9747</v>
      </c>
      <c r="C1454" t="s">
        <v>28</v>
      </c>
      <c r="D1454">
        <v>21</v>
      </c>
      <c r="E1454" t="s">
        <v>29</v>
      </c>
      <c r="F1454" t="s">
        <v>30</v>
      </c>
      <c r="G1454">
        <v>36</v>
      </c>
      <c r="H1454" t="s">
        <v>8291</v>
      </c>
      <c r="I1454" t="s">
        <v>31</v>
      </c>
      <c r="J1454">
        <v>2</v>
      </c>
      <c r="K1454" t="s">
        <v>44</v>
      </c>
      <c r="L1454" t="s">
        <v>33</v>
      </c>
      <c r="M1454" t="s">
        <v>50</v>
      </c>
      <c r="N1454" s="2">
        <v>36431</v>
      </c>
      <c r="O1454">
        <v>0</v>
      </c>
      <c r="P1454" t="s">
        <v>35</v>
      </c>
      <c r="Q1454" s="1">
        <v>44661</v>
      </c>
      <c r="R1454" t="s">
        <v>35</v>
      </c>
      <c r="S1454">
        <v>0</v>
      </c>
      <c r="T1454">
        <v>0</v>
      </c>
      <c r="U1454">
        <v>0</v>
      </c>
      <c r="V1454">
        <v>0</v>
      </c>
    </row>
    <row r="1455" spans="1:22" x14ac:dyDescent="0.25">
      <c r="A1455" t="s">
        <v>1453</v>
      </c>
      <c r="B1455" t="s">
        <v>9748</v>
      </c>
      <c r="C1455" t="s">
        <v>49</v>
      </c>
      <c r="D1455">
        <v>29</v>
      </c>
      <c r="E1455" t="s">
        <v>29</v>
      </c>
      <c r="F1455" t="s">
        <v>30</v>
      </c>
      <c r="G1455">
        <v>25</v>
      </c>
      <c r="H1455" t="s">
        <v>8291</v>
      </c>
      <c r="I1455" t="s">
        <v>43</v>
      </c>
      <c r="J1455">
        <v>2</v>
      </c>
      <c r="K1455" t="s">
        <v>32</v>
      </c>
      <c r="L1455" t="s">
        <v>86</v>
      </c>
      <c r="M1455" t="s">
        <v>50</v>
      </c>
      <c r="N1455" s="2">
        <v>374977</v>
      </c>
      <c r="O1455">
        <v>1</v>
      </c>
      <c r="P1455" t="s">
        <v>35</v>
      </c>
      <c r="Q1455" s="1">
        <v>44868</v>
      </c>
      <c r="R1455" t="s">
        <v>35</v>
      </c>
      <c r="S1455">
        <v>0</v>
      </c>
      <c r="T1455">
        <v>0</v>
      </c>
      <c r="U1455">
        <v>0</v>
      </c>
      <c r="V1455">
        <v>0</v>
      </c>
    </row>
    <row r="1456" spans="1:22" x14ac:dyDescent="0.25">
      <c r="A1456" t="s">
        <v>1456</v>
      </c>
      <c r="B1456" t="s">
        <v>9749</v>
      </c>
      <c r="C1456" t="s">
        <v>28</v>
      </c>
      <c r="D1456">
        <v>19</v>
      </c>
      <c r="E1456" t="s">
        <v>29</v>
      </c>
      <c r="F1456" t="s">
        <v>30</v>
      </c>
      <c r="G1456">
        <v>21</v>
      </c>
      <c r="H1456" t="s">
        <v>8291</v>
      </c>
      <c r="I1456" t="s">
        <v>31</v>
      </c>
      <c r="J1456">
        <v>1</v>
      </c>
      <c r="K1456" t="s">
        <v>44</v>
      </c>
      <c r="L1456" t="s">
        <v>81</v>
      </c>
      <c r="M1456" t="s">
        <v>50</v>
      </c>
      <c r="N1456" s="2">
        <v>71551</v>
      </c>
      <c r="O1456">
        <v>1</v>
      </c>
      <c r="P1456" t="s">
        <v>47</v>
      </c>
      <c r="Q1456" s="1">
        <v>44743</v>
      </c>
      <c r="R1456" t="s">
        <v>35</v>
      </c>
      <c r="S1456">
        <v>0</v>
      </c>
      <c r="T1456">
        <v>0</v>
      </c>
      <c r="U1456">
        <v>0</v>
      </c>
      <c r="V1456">
        <v>0</v>
      </c>
    </row>
    <row r="1457" spans="1:22" x14ac:dyDescent="0.25">
      <c r="A1457" t="s">
        <v>1462</v>
      </c>
      <c r="B1457" t="s">
        <v>9750</v>
      </c>
      <c r="C1457" t="s">
        <v>49</v>
      </c>
      <c r="D1457">
        <v>18</v>
      </c>
      <c r="E1457" t="s">
        <v>38</v>
      </c>
      <c r="F1457" t="s">
        <v>39</v>
      </c>
      <c r="G1457">
        <v>26</v>
      </c>
      <c r="H1457" t="s">
        <v>8291</v>
      </c>
      <c r="I1457" t="s">
        <v>31</v>
      </c>
      <c r="J1457">
        <v>3</v>
      </c>
      <c r="K1457" t="s">
        <v>62</v>
      </c>
      <c r="L1457" t="s">
        <v>41</v>
      </c>
      <c r="M1457" t="s">
        <v>50</v>
      </c>
      <c r="N1457" s="2">
        <v>62054</v>
      </c>
      <c r="O1457">
        <v>2</v>
      </c>
      <c r="P1457" t="s">
        <v>35</v>
      </c>
      <c r="Q1457" s="1">
        <v>44733</v>
      </c>
      <c r="R1457" t="s">
        <v>35</v>
      </c>
      <c r="S1457">
        <v>0</v>
      </c>
      <c r="T1457">
        <v>0</v>
      </c>
      <c r="U1457">
        <v>0</v>
      </c>
      <c r="V1457">
        <v>0</v>
      </c>
    </row>
    <row r="1458" spans="1:22" x14ac:dyDescent="0.25">
      <c r="A1458" t="s">
        <v>1465</v>
      </c>
      <c r="B1458" t="s">
        <v>9751</v>
      </c>
      <c r="C1458" t="s">
        <v>49</v>
      </c>
      <c r="D1458">
        <v>42</v>
      </c>
      <c r="E1458" t="s">
        <v>29</v>
      </c>
      <c r="F1458" t="s">
        <v>30</v>
      </c>
      <c r="G1458">
        <v>38</v>
      </c>
      <c r="H1458" t="s">
        <v>9769</v>
      </c>
      <c r="I1458" t="s">
        <v>31</v>
      </c>
      <c r="J1458">
        <v>4</v>
      </c>
      <c r="K1458" t="s">
        <v>44</v>
      </c>
      <c r="L1458" t="s">
        <v>86</v>
      </c>
      <c r="M1458" t="s">
        <v>34</v>
      </c>
      <c r="N1458" s="2">
        <v>392379</v>
      </c>
      <c r="O1458">
        <v>1</v>
      </c>
      <c r="P1458" t="s">
        <v>35</v>
      </c>
      <c r="Q1458" s="1">
        <v>44517</v>
      </c>
      <c r="R1458" t="s">
        <v>35</v>
      </c>
      <c r="S1458">
        <v>1</v>
      </c>
      <c r="T1458">
        <v>1</v>
      </c>
      <c r="U1458">
        <v>1</v>
      </c>
      <c r="V1458">
        <v>1</v>
      </c>
    </row>
    <row r="1459" spans="1:22" x14ac:dyDescent="0.25">
      <c r="A1459" t="s">
        <v>1466</v>
      </c>
      <c r="B1459" t="s">
        <v>9752</v>
      </c>
      <c r="C1459" t="s">
        <v>28</v>
      </c>
      <c r="D1459">
        <v>35</v>
      </c>
      <c r="E1459" t="s">
        <v>29</v>
      </c>
      <c r="F1459" t="s">
        <v>39</v>
      </c>
      <c r="G1459">
        <v>31</v>
      </c>
      <c r="H1459" t="s">
        <v>8291</v>
      </c>
      <c r="I1459" t="s">
        <v>31</v>
      </c>
      <c r="J1459">
        <v>2</v>
      </c>
      <c r="K1459" t="s">
        <v>69</v>
      </c>
      <c r="L1459" t="s">
        <v>41</v>
      </c>
      <c r="M1459" t="s">
        <v>97</v>
      </c>
      <c r="N1459" s="2">
        <v>200802</v>
      </c>
      <c r="O1459">
        <v>3</v>
      </c>
      <c r="P1459" t="s">
        <v>35</v>
      </c>
      <c r="Q1459" s="1">
        <v>44465</v>
      </c>
      <c r="R1459" t="s">
        <v>35</v>
      </c>
      <c r="S1459">
        <v>1</v>
      </c>
      <c r="T1459">
        <v>0</v>
      </c>
      <c r="U1459">
        <v>1</v>
      </c>
      <c r="V1459">
        <v>0</v>
      </c>
    </row>
    <row r="1460" spans="1:22" x14ac:dyDescent="0.25">
      <c r="A1460" t="s">
        <v>1468</v>
      </c>
      <c r="B1460" t="s">
        <v>9753</v>
      </c>
      <c r="C1460" t="s">
        <v>28</v>
      </c>
      <c r="D1460">
        <v>20</v>
      </c>
      <c r="E1460" t="s">
        <v>38</v>
      </c>
      <c r="F1460" t="s">
        <v>30</v>
      </c>
      <c r="G1460">
        <v>39</v>
      </c>
      <c r="H1460" t="s">
        <v>8291</v>
      </c>
      <c r="I1460" t="s">
        <v>31</v>
      </c>
      <c r="J1460">
        <v>3</v>
      </c>
      <c r="K1460" t="s">
        <v>32</v>
      </c>
      <c r="L1460" t="s">
        <v>45</v>
      </c>
      <c r="M1460" t="s">
        <v>50</v>
      </c>
      <c r="N1460" s="2">
        <v>42308</v>
      </c>
      <c r="O1460">
        <v>0</v>
      </c>
      <c r="P1460" t="s">
        <v>35</v>
      </c>
      <c r="Q1460" s="1">
        <v>44384</v>
      </c>
      <c r="R1460" t="s">
        <v>35</v>
      </c>
      <c r="S1460">
        <v>1</v>
      </c>
      <c r="T1460">
        <v>1</v>
      </c>
      <c r="U1460">
        <v>1</v>
      </c>
      <c r="V1460">
        <v>0</v>
      </c>
    </row>
    <row r="1461" spans="1:22" x14ac:dyDescent="0.25">
      <c r="A1461" t="s">
        <v>1473</v>
      </c>
      <c r="B1461" t="s">
        <v>9754</v>
      </c>
      <c r="C1461" t="s">
        <v>28</v>
      </c>
      <c r="D1461">
        <v>29</v>
      </c>
      <c r="E1461" t="s">
        <v>29</v>
      </c>
      <c r="F1461" t="s">
        <v>144</v>
      </c>
      <c r="G1461">
        <v>41</v>
      </c>
      <c r="H1461" t="s">
        <v>8292</v>
      </c>
      <c r="I1461" t="s">
        <v>31</v>
      </c>
      <c r="J1461">
        <v>3</v>
      </c>
      <c r="K1461" t="s">
        <v>144</v>
      </c>
      <c r="L1461" t="s">
        <v>145</v>
      </c>
      <c r="M1461" t="s">
        <v>34</v>
      </c>
      <c r="N1461" s="2">
        <v>142773</v>
      </c>
      <c r="O1461">
        <v>0</v>
      </c>
      <c r="P1461" t="s">
        <v>47</v>
      </c>
      <c r="Q1461" s="1">
        <v>44758</v>
      </c>
      <c r="R1461" t="s">
        <v>35</v>
      </c>
      <c r="S1461">
        <v>0</v>
      </c>
      <c r="T1461">
        <v>0</v>
      </c>
      <c r="U1461">
        <v>0</v>
      </c>
      <c r="V1461">
        <v>0</v>
      </c>
    </row>
    <row r="1462" spans="1:22" x14ac:dyDescent="0.25">
      <c r="A1462" t="s">
        <v>1483</v>
      </c>
      <c r="B1462" t="s">
        <v>9755</v>
      </c>
      <c r="C1462" t="s">
        <v>49</v>
      </c>
      <c r="D1462">
        <v>22</v>
      </c>
      <c r="E1462" t="s">
        <v>29</v>
      </c>
      <c r="F1462" t="s">
        <v>30</v>
      </c>
      <c r="G1462">
        <v>34</v>
      </c>
      <c r="H1462" t="s">
        <v>8291</v>
      </c>
      <c r="I1462" t="s">
        <v>31</v>
      </c>
      <c r="J1462">
        <v>1</v>
      </c>
      <c r="K1462" t="s">
        <v>44</v>
      </c>
      <c r="L1462" t="s">
        <v>33</v>
      </c>
      <c r="M1462" t="s">
        <v>34</v>
      </c>
      <c r="N1462" s="2">
        <v>36677</v>
      </c>
      <c r="O1462">
        <v>1</v>
      </c>
      <c r="P1462" t="s">
        <v>35</v>
      </c>
      <c r="Q1462" s="1">
        <v>44386</v>
      </c>
      <c r="R1462" t="s">
        <v>35</v>
      </c>
      <c r="S1462">
        <v>1</v>
      </c>
      <c r="T1462">
        <v>0</v>
      </c>
      <c r="U1462">
        <v>1</v>
      </c>
      <c r="V1462">
        <v>1</v>
      </c>
    </row>
    <row r="1463" spans="1:22" x14ac:dyDescent="0.25">
      <c r="A1463" t="s">
        <v>1492</v>
      </c>
      <c r="B1463" t="s">
        <v>9756</v>
      </c>
      <c r="C1463" t="s">
        <v>49</v>
      </c>
      <c r="D1463">
        <v>19</v>
      </c>
      <c r="E1463" t="s">
        <v>29</v>
      </c>
      <c r="F1463" t="s">
        <v>30</v>
      </c>
      <c r="G1463">
        <v>26</v>
      </c>
      <c r="H1463" t="s">
        <v>8291</v>
      </c>
      <c r="I1463" t="s">
        <v>31</v>
      </c>
      <c r="J1463">
        <v>4</v>
      </c>
      <c r="K1463" t="s">
        <v>32</v>
      </c>
      <c r="L1463" t="s">
        <v>33</v>
      </c>
      <c r="M1463" t="s">
        <v>50</v>
      </c>
      <c r="N1463" s="2">
        <v>66119</v>
      </c>
      <c r="O1463">
        <v>0</v>
      </c>
      <c r="P1463" t="s">
        <v>35</v>
      </c>
      <c r="Q1463" s="1">
        <v>44724</v>
      </c>
      <c r="R1463" t="s">
        <v>35</v>
      </c>
      <c r="S1463">
        <v>0</v>
      </c>
      <c r="T1463">
        <v>0</v>
      </c>
      <c r="U1463">
        <v>0</v>
      </c>
      <c r="V1463">
        <v>0</v>
      </c>
    </row>
    <row r="1464" spans="1:22" x14ac:dyDescent="0.25">
      <c r="A1464" t="s">
        <v>1497</v>
      </c>
      <c r="B1464" t="s">
        <v>9757</v>
      </c>
      <c r="C1464" t="s">
        <v>28</v>
      </c>
      <c r="D1464">
        <v>21</v>
      </c>
      <c r="E1464" t="s">
        <v>29</v>
      </c>
      <c r="F1464" t="s">
        <v>39</v>
      </c>
      <c r="G1464">
        <v>43</v>
      </c>
      <c r="H1464" t="s">
        <v>8292</v>
      </c>
      <c r="I1464" t="s">
        <v>31</v>
      </c>
      <c r="J1464">
        <v>3</v>
      </c>
      <c r="K1464" t="s">
        <v>40</v>
      </c>
      <c r="L1464" t="s">
        <v>41</v>
      </c>
      <c r="M1464" t="s">
        <v>50</v>
      </c>
      <c r="N1464" s="2">
        <v>47553</v>
      </c>
      <c r="O1464">
        <v>0</v>
      </c>
      <c r="P1464" t="s">
        <v>35</v>
      </c>
      <c r="Q1464" s="1">
        <v>44470</v>
      </c>
      <c r="R1464" t="s">
        <v>35</v>
      </c>
      <c r="S1464">
        <v>1</v>
      </c>
      <c r="T1464">
        <v>1</v>
      </c>
      <c r="U1464">
        <v>1</v>
      </c>
      <c r="V1464">
        <v>0</v>
      </c>
    </row>
    <row r="1465" spans="1:22" x14ac:dyDescent="0.25">
      <c r="A1465" t="s">
        <v>1506</v>
      </c>
      <c r="B1465" t="s">
        <v>9758</v>
      </c>
      <c r="C1465" t="s">
        <v>49</v>
      </c>
      <c r="D1465">
        <v>28</v>
      </c>
      <c r="E1465" t="s">
        <v>29</v>
      </c>
      <c r="F1465" t="s">
        <v>30</v>
      </c>
      <c r="G1465">
        <v>43</v>
      </c>
      <c r="H1465" t="s">
        <v>8291</v>
      </c>
      <c r="I1465" t="s">
        <v>31</v>
      </c>
      <c r="J1465">
        <v>4</v>
      </c>
      <c r="K1465" t="s">
        <v>32</v>
      </c>
      <c r="L1465" t="s">
        <v>33</v>
      </c>
      <c r="M1465" t="s">
        <v>34</v>
      </c>
      <c r="N1465" s="2">
        <v>89527</v>
      </c>
      <c r="O1465">
        <v>1</v>
      </c>
      <c r="P1465" t="s">
        <v>47</v>
      </c>
      <c r="Q1465" s="1">
        <v>44521</v>
      </c>
      <c r="R1465" t="s">
        <v>35</v>
      </c>
      <c r="S1465">
        <v>1</v>
      </c>
      <c r="T1465">
        <v>1</v>
      </c>
      <c r="U1465">
        <v>1</v>
      </c>
      <c r="V1465">
        <v>1</v>
      </c>
    </row>
    <row r="1466" spans="1:22" x14ac:dyDescent="0.25">
      <c r="A1466" t="s">
        <v>1511</v>
      </c>
      <c r="B1466" t="s">
        <v>9759</v>
      </c>
      <c r="C1466" t="s">
        <v>49</v>
      </c>
      <c r="D1466">
        <v>21</v>
      </c>
      <c r="E1466" t="s">
        <v>38</v>
      </c>
      <c r="F1466" t="s">
        <v>30</v>
      </c>
      <c r="G1466">
        <v>17</v>
      </c>
      <c r="H1466" t="s">
        <v>8291</v>
      </c>
      <c r="I1466" t="s">
        <v>31</v>
      </c>
      <c r="J1466">
        <v>2</v>
      </c>
      <c r="K1466" t="s">
        <v>32</v>
      </c>
      <c r="L1466" t="s">
        <v>81</v>
      </c>
      <c r="M1466" t="s">
        <v>34</v>
      </c>
      <c r="N1466" s="2">
        <v>49516</v>
      </c>
      <c r="O1466">
        <v>1</v>
      </c>
      <c r="P1466" t="s">
        <v>35</v>
      </c>
      <c r="Q1466" s="1">
        <v>44555</v>
      </c>
      <c r="R1466" t="s">
        <v>35</v>
      </c>
      <c r="S1466">
        <v>1</v>
      </c>
      <c r="T1466">
        <v>1</v>
      </c>
      <c r="U1466">
        <v>1</v>
      </c>
      <c r="V1466">
        <v>0</v>
      </c>
    </row>
    <row r="1467" spans="1:22" x14ac:dyDescent="0.25">
      <c r="A1467" t="s">
        <v>1524</v>
      </c>
      <c r="B1467" t="s">
        <v>9760</v>
      </c>
      <c r="C1467" t="s">
        <v>49</v>
      </c>
      <c r="D1467">
        <v>19</v>
      </c>
      <c r="E1467" t="s">
        <v>29</v>
      </c>
      <c r="F1467" t="s">
        <v>30</v>
      </c>
      <c r="G1467">
        <v>33</v>
      </c>
      <c r="H1467" t="s">
        <v>8292</v>
      </c>
      <c r="I1467" t="s">
        <v>31</v>
      </c>
      <c r="J1467">
        <v>3</v>
      </c>
      <c r="K1467" t="s">
        <v>32</v>
      </c>
      <c r="L1467" t="s">
        <v>45</v>
      </c>
      <c r="M1467" t="s">
        <v>50</v>
      </c>
      <c r="N1467" s="2">
        <v>53571</v>
      </c>
      <c r="O1467">
        <v>0</v>
      </c>
      <c r="P1467" t="s">
        <v>47</v>
      </c>
      <c r="Q1467" s="1">
        <v>44758</v>
      </c>
      <c r="R1467" t="s">
        <v>35</v>
      </c>
      <c r="S1467">
        <v>0</v>
      </c>
      <c r="T1467">
        <v>0</v>
      </c>
      <c r="U1467">
        <v>0</v>
      </c>
      <c r="V1467">
        <v>0</v>
      </c>
    </row>
    <row r="1468" spans="1:22" x14ac:dyDescent="0.25">
      <c r="A1468" t="s">
        <v>1528</v>
      </c>
      <c r="B1468" t="s">
        <v>9761</v>
      </c>
      <c r="C1468" t="s">
        <v>28</v>
      </c>
      <c r="D1468">
        <v>32</v>
      </c>
      <c r="E1468" t="s">
        <v>29</v>
      </c>
      <c r="F1468" t="s">
        <v>39</v>
      </c>
      <c r="G1468">
        <v>14</v>
      </c>
      <c r="H1468" t="s">
        <v>8291</v>
      </c>
      <c r="I1468" t="s">
        <v>31</v>
      </c>
      <c r="J1468">
        <v>3</v>
      </c>
      <c r="K1468" t="s">
        <v>62</v>
      </c>
      <c r="L1468" t="s">
        <v>41</v>
      </c>
      <c r="M1468" t="s">
        <v>34</v>
      </c>
      <c r="N1468" s="2">
        <v>173656</v>
      </c>
      <c r="O1468">
        <v>2</v>
      </c>
      <c r="P1468" t="s">
        <v>35</v>
      </c>
      <c r="Q1468" s="1">
        <v>44768</v>
      </c>
      <c r="R1468" t="s">
        <v>35</v>
      </c>
      <c r="S1468">
        <v>0</v>
      </c>
      <c r="T1468">
        <v>0</v>
      </c>
      <c r="U1468">
        <v>0</v>
      </c>
      <c r="V1468">
        <v>0</v>
      </c>
    </row>
    <row r="1469" spans="1:22" x14ac:dyDescent="0.25">
      <c r="A1469" t="s">
        <v>1531</v>
      </c>
      <c r="B1469" t="s">
        <v>9762</v>
      </c>
      <c r="C1469" t="s">
        <v>49</v>
      </c>
      <c r="D1469">
        <v>35</v>
      </c>
      <c r="E1469" t="s">
        <v>29</v>
      </c>
      <c r="F1469" t="s">
        <v>39</v>
      </c>
      <c r="G1469">
        <v>21</v>
      </c>
      <c r="H1469" t="s">
        <v>8291</v>
      </c>
      <c r="I1469" t="s">
        <v>31</v>
      </c>
      <c r="J1469">
        <v>4</v>
      </c>
      <c r="K1469" t="s">
        <v>69</v>
      </c>
      <c r="L1469" t="s">
        <v>41</v>
      </c>
      <c r="M1469" t="s">
        <v>50</v>
      </c>
      <c r="N1469" s="2">
        <v>225565</v>
      </c>
      <c r="O1469">
        <v>1</v>
      </c>
      <c r="P1469" t="s">
        <v>35</v>
      </c>
      <c r="Q1469" s="1">
        <v>44608</v>
      </c>
      <c r="R1469" t="s">
        <v>35</v>
      </c>
      <c r="S1469">
        <v>0</v>
      </c>
      <c r="T1469">
        <v>0</v>
      </c>
      <c r="U1469">
        <v>0</v>
      </c>
      <c r="V1469">
        <v>0</v>
      </c>
    </row>
    <row r="1470" spans="1:22" x14ac:dyDescent="0.25">
      <c r="A1470" t="s">
        <v>1538</v>
      </c>
      <c r="B1470" t="s">
        <v>9763</v>
      </c>
      <c r="C1470" t="s">
        <v>49</v>
      </c>
      <c r="D1470">
        <v>18</v>
      </c>
      <c r="E1470" t="s">
        <v>29</v>
      </c>
      <c r="F1470" t="s">
        <v>30</v>
      </c>
      <c r="G1470">
        <v>14</v>
      </c>
      <c r="H1470" t="s">
        <v>9769</v>
      </c>
      <c r="I1470" t="s">
        <v>43</v>
      </c>
      <c r="J1470">
        <v>1</v>
      </c>
      <c r="K1470" t="s">
        <v>44</v>
      </c>
      <c r="L1470" t="s">
        <v>53</v>
      </c>
      <c r="M1470" t="s">
        <v>50</v>
      </c>
      <c r="N1470" s="2">
        <v>28246</v>
      </c>
      <c r="O1470">
        <v>1</v>
      </c>
      <c r="P1470" t="s">
        <v>35</v>
      </c>
      <c r="Q1470" s="1">
        <v>44878</v>
      </c>
      <c r="R1470" t="s">
        <v>35</v>
      </c>
      <c r="S1470">
        <v>0</v>
      </c>
      <c r="T1470">
        <v>0</v>
      </c>
      <c r="U1470">
        <v>0</v>
      </c>
      <c r="V1470">
        <v>0</v>
      </c>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89553-4AA5-44F4-A060-0A6853A2F917}">
  <sheetPr>
    <tabColor theme="8" tint="0.39997558519241921"/>
  </sheetPr>
  <dimension ref="A1:U70"/>
  <sheetViews>
    <sheetView workbookViewId="0">
      <pane ySplit="1" topLeftCell="A2" activePane="bottomLeft" state="frozen"/>
      <selection pane="bottomLeft" sqref="A1:J1"/>
    </sheetView>
  </sheetViews>
  <sheetFormatPr defaultRowHeight="13.8" x14ac:dyDescent="0.25"/>
  <cols>
    <col min="1" max="1" width="19.69921875" bestFit="1" customWidth="1"/>
    <col min="2" max="2" width="16" bestFit="1" customWidth="1"/>
    <col min="3" max="3" width="11.09765625" bestFit="1" customWidth="1"/>
    <col min="4" max="4" width="24.796875" bestFit="1" customWidth="1"/>
    <col min="5" max="5" width="20.59765625" bestFit="1" customWidth="1"/>
    <col min="7" max="7" width="10.8984375" bestFit="1" customWidth="1"/>
    <col min="9" max="9" width="7" customWidth="1"/>
    <col min="11" max="11" width="9" style="18"/>
  </cols>
  <sheetData>
    <row r="1" spans="1:21" ht="20.399999999999999" x14ac:dyDescent="0.35">
      <c r="A1" s="33" t="s">
        <v>8293</v>
      </c>
      <c r="B1" s="33"/>
      <c r="C1" s="33"/>
      <c r="D1" s="33"/>
      <c r="E1" s="33"/>
      <c r="F1" s="33"/>
      <c r="G1" s="33"/>
      <c r="H1" s="33"/>
      <c r="I1" s="33"/>
      <c r="J1" s="33"/>
      <c r="K1" s="17"/>
      <c r="L1" s="34" t="s">
        <v>9766</v>
      </c>
      <c r="M1" s="34"/>
      <c r="N1" s="34"/>
      <c r="O1" s="34"/>
      <c r="P1" s="34"/>
      <c r="Q1" s="34"/>
      <c r="R1" s="34"/>
      <c r="S1" s="34"/>
      <c r="T1" s="34"/>
      <c r="U1" s="19"/>
    </row>
    <row r="2" spans="1:21" x14ac:dyDescent="0.25">
      <c r="A2" s="6" t="s">
        <v>8283</v>
      </c>
      <c r="B2" s="6" t="s">
        <v>8285</v>
      </c>
      <c r="C2" s="6" t="s">
        <v>8284</v>
      </c>
      <c r="D2" s="6" t="s">
        <v>9764</v>
      </c>
    </row>
    <row r="3" spans="1:21" x14ac:dyDescent="0.25">
      <c r="A3" s="45">
        <v>1469</v>
      </c>
      <c r="B3" s="12">
        <v>112815.81552076242</v>
      </c>
      <c r="C3" s="13">
        <v>28.990469707283868</v>
      </c>
      <c r="D3" s="10">
        <v>3.4303816338700059</v>
      </c>
      <c r="F3" s="14">
        <f>GETPIVOTDATA("[Measures].[Count of EmployeeID 2]",$A$2)</f>
        <v>1469</v>
      </c>
      <c r="G3" s="15">
        <f>GETPIVOTDATA("[Measures].[Average of Salary]",$A$2)</f>
        <v>112815.81552076242</v>
      </c>
      <c r="H3" s="16">
        <f>GETPIVOTDATA("[Measures].[Average of Age]",$A$2)</f>
        <v>28.990469707283868</v>
      </c>
      <c r="I3" s="16">
        <f>GETPIVOTDATA("[Measures].[Average of JobSatisfaction]",$A$2)</f>
        <v>3.4303816338700059</v>
      </c>
    </row>
    <row r="6" spans="1:21" x14ac:dyDescent="0.25">
      <c r="A6" s="5" t="s">
        <v>9772</v>
      </c>
      <c r="B6" s="6" t="s">
        <v>9765</v>
      </c>
      <c r="C6" s="6" t="s">
        <v>9767</v>
      </c>
    </row>
    <row r="7" spans="1:21" x14ac:dyDescent="0.25">
      <c r="A7" s="7" t="s">
        <v>144</v>
      </c>
      <c r="B7" s="45">
        <v>3.8613861386138613</v>
      </c>
      <c r="C7" s="45">
        <v>4.4603174603174605</v>
      </c>
      <c r="F7" s="16">
        <f>IFERROR(GETPIVOTDATA("[Measures].[Average of EnvironmentSatisfaction]",$A$6,"[DimEmployee].[Department]","[DimEmployee].[Department].&amp;[Human Resources]"),0)</f>
        <v>3.8613861386138613</v>
      </c>
      <c r="G7" s="16">
        <f>IFERROR(GETPIVOTDATA("[Measures].[Average of YearsAtCompany]",$A$6,"[DimEmployee].[Department]","[DimEmployee].[Department].&amp;[Human Resources]"),0)</f>
        <v>4.4603174603174605</v>
      </c>
    </row>
    <row r="8" spans="1:21" x14ac:dyDescent="0.25">
      <c r="A8" s="7" t="s">
        <v>39</v>
      </c>
      <c r="B8" s="45">
        <v>3.8925081433224755</v>
      </c>
      <c r="C8" s="45">
        <v>4.4686098654708521</v>
      </c>
      <c r="F8" s="16">
        <f>IFERROR(GETPIVOTDATA("[Measures].[Average of EnvironmentSatisfaction]",$A$6,"[DimEmployee].[Department]","[DimEmployee].[Department].&amp;[Sales]"),0)</f>
        <v>3.8925081433224755</v>
      </c>
      <c r="G8" s="16">
        <f>IFERROR(GETPIVOTDATA("[Measures].[Average of YearsAtCompany]",$A$6,"[DimEmployee].[Department]","[DimEmployee].[Department].&amp;[Sales]"),0)</f>
        <v>4.4686098654708521</v>
      </c>
    </row>
    <row r="9" spans="1:21" x14ac:dyDescent="0.25">
      <c r="A9" s="7" t="s">
        <v>30</v>
      </c>
      <c r="B9" s="45">
        <v>3.8634868421052633</v>
      </c>
      <c r="C9" s="45">
        <v>4.6166666666666663</v>
      </c>
      <c r="F9" s="16">
        <f>IFERROR(GETPIVOTDATA("[Measures].[Average of EnvironmentSatisfaction]",$A$6,"[DimEmployee].[Department]","[DimEmployee].[Department].&amp;[Technology]"),0)</f>
        <v>3.8634868421052633</v>
      </c>
      <c r="G9" s="16">
        <f>IFERROR(GETPIVOTDATA("[Measures].[Average of YearsAtCompany]",$A$6,"[DimEmployee].[Department]","[DimEmployee].[Department].&amp;[Technology]"),0)</f>
        <v>4.6166666666666663</v>
      </c>
    </row>
    <row r="10" spans="1:21" x14ac:dyDescent="0.25">
      <c r="A10" s="7" t="s">
        <v>8281</v>
      </c>
      <c r="B10" s="45">
        <v>3.8726893261776985</v>
      </c>
      <c r="C10" s="45">
        <v>4.5650102110279098</v>
      </c>
    </row>
    <row r="14" spans="1:21" x14ac:dyDescent="0.25">
      <c r="A14" s="5" t="s">
        <v>9773</v>
      </c>
      <c r="B14" s="6" t="s">
        <v>8285</v>
      </c>
    </row>
    <row r="15" spans="1:21" x14ac:dyDescent="0.25">
      <c r="A15" s="7" t="s">
        <v>86</v>
      </c>
      <c r="B15" s="12">
        <v>346484.23076923075</v>
      </c>
    </row>
    <row r="16" spans="1:21" x14ac:dyDescent="0.25">
      <c r="A16" s="7" t="s">
        <v>53</v>
      </c>
      <c r="B16" s="12">
        <v>56079.494252873563</v>
      </c>
    </row>
    <row r="17" spans="1:2" x14ac:dyDescent="0.25">
      <c r="A17" s="7" t="s">
        <v>116</v>
      </c>
      <c r="B17" s="12">
        <v>286258.50666666665</v>
      </c>
    </row>
    <row r="18" spans="1:2" x14ac:dyDescent="0.25">
      <c r="A18" s="7" t="s">
        <v>346</v>
      </c>
      <c r="B18" s="12">
        <v>314002.42857142858</v>
      </c>
    </row>
    <row r="19" spans="1:2" x14ac:dyDescent="0.25">
      <c r="A19" s="7" t="s">
        <v>145</v>
      </c>
      <c r="B19" s="12">
        <v>94362.321428571435</v>
      </c>
    </row>
    <row r="20" spans="1:2" x14ac:dyDescent="0.25">
      <c r="A20" s="7" t="s">
        <v>406</v>
      </c>
      <c r="B20" s="12">
        <v>449330.75</v>
      </c>
    </row>
    <row r="21" spans="1:2" x14ac:dyDescent="0.25">
      <c r="A21" s="7" t="s">
        <v>45</v>
      </c>
      <c r="B21" s="12">
        <v>130164.61643835617</v>
      </c>
    </row>
    <row r="22" spans="1:2" x14ac:dyDescent="0.25">
      <c r="A22" s="7" t="s">
        <v>93</v>
      </c>
      <c r="B22" s="12">
        <v>317531.05405405408</v>
      </c>
    </row>
    <row r="23" spans="1:2" x14ac:dyDescent="0.25">
      <c r="A23" s="7" t="s">
        <v>202</v>
      </c>
      <c r="B23" s="12">
        <v>37647.5</v>
      </c>
    </row>
    <row r="24" spans="1:2" x14ac:dyDescent="0.25">
      <c r="A24" s="7" t="s">
        <v>41</v>
      </c>
      <c r="B24" s="12">
        <v>116574.60736196319</v>
      </c>
    </row>
    <row r="25" spans="1:2" x14ac:dyDescent="0.25">
      <c r="A25" s="7" t="s">
        <v>60</v>
      </c>
      <c r="B25" s="12">
        <v>40656.421686746988</v>
      </c>
    </row>
    <row r="26" spans="1:2" x14ac:dyDescent="0.25">
      <c r="A26" s="7" t="s">
        <v>81</v>
      </c>
      <c r="B26" s="12">
        <v>126161.29545454546</v>
      </c>
    </row>
    <row r="27" spans="1:2" x14ac:dyDescent="0.25">
      <c r="A27" s="7" t="s">
        <v>33</v>
      </c>
      <c r="B27" s="12">
        <v>51967.051020408166</v>
      </c>
    </row>
    <row r="28" spans="1:2" x14ac:dyDescent="0.25">
      <c r="A28" s="7" t="s">
        <v>8281</v>
      </c>
      <c r="B28" s="12">
        <v>112815.81552076242</v>
      </c>
    </row>
    <row r="30" spans="1:2" x14ac:dyDescent="0.25">
      <c r="A30" s="5" t="s">
        <v>9774</v>
      </c>
      <c r="B30" s="6" t="s">
        <v>8283</v>
      </c>
    </row>
    <row r="31" spans="1:2" x14ac:dyDescent="0.25">
      <c r="A31" s="7" t="s">
        <v>38</v>
      </c>
      <c r="B31" s="45">
        <v>277</v>
      </c>
    </row>
    <row r="32" spans="1:2" x14ac:dyDescent="0.25">
      <c r="A32" s="7" t="s">
        <v>9768</v>
      </c>
      <c r="B32" s="45">
        <v>150</v>
      </c>
    </row>
    <row r="33" spans="1:5" x14ac:dyDescent="0.25">
      <c r="A33" s="7" t="s">
        <v>29</v>
      </c>
      <c r="B33" s="45">
        <v>1042</v>
      </c>
    </row>
    <row r="34" spans="1:5" x14ac:dyDescent="0.25">
      <c r="A34" s="7" t="s">
        <v>8281</v>
      </c>
      <c r="B34" s="45">
        <v>1469</v>
      </c>
    </row>
    <row r="38" spans="1:5" x14ac:dyDescent="0.25">
      <c r="A38" s="5" t="s">
        <v>9770</v>
      </c>
      <c r="B38" s="6" t="s">
        <v>8283</v>
      </c>
      <c r="D38" s="22" t="s">
        <v>9770</v>
      </c>
      <c r="E38" s="22" t="s">
        <v>9771</v>
      </c>
    </row>
    <row r="39" spans="1:5" x14ac:dyDescent="0.25">
      <c r="A39" s="7" t="s">
        <v>8291</v>
      </c>
      <c r="B39" s="45">
        <v>874</v>
      </c>
      <c r="D39" s="7" t="e" vm="2">
        <v>#VALUE!</v>
      </c>
      <c r="E39" s="6">
        <v>874</v>
      </c>
    </row>
    <row r="40" spans="1:5" x14ac:dyDescent="0.25">
      <c r="A40" s="7" t="s">
        <v>9769</v>
      </c>
      <c r="B40" s="45">
        <v>176</v>
      </c>
      <c r="D40" s="7" t="e" vm="3">
        <v>#VALUE!</v>
      </c>
      <c r="E40" s="6">
        <v>176</v>
      </c>
    </row>
    <row r="41" spans="1:5" x14ac:dyDescent="0.25">
      <c r="A41" s="7" t="s">
        <v>8292</v>
      </c>
      <c r="B41" s="45">
        <v>419</v>
      </c>
      <c r="D41" s="7" t="e" vm="4">
        <v>#VALUE!</v>
      </c>
      <c r="E41" s="6">
        <v>419</v>
      </c>
    </row>
    <row r="42" spans="1:5" x14ac:dyDescent="0.25">
      <c r="A42" s="7" t="s">
        <v>8281</v>
      </c>
      <c r="B42" s="45">
        <v>1469</v>
      </c>
    </row>
    <row r="47" spans="1:5" x14ac:dyDescent="0.25">
      <c r="A47" s="5" t="s">
        <v>14</v>
      </c>
      <c r="B47" s="6" t="s">
        <v>8283</v>
      </c>
    </row>
    <row r="48" spans="1:5" x14ac:dyDescent="0.25">
      <c r="A48" s="7" t="s">
        <v>65</v>
      </c>
      <c r="B48" s="45">
        <v>50</v>
      </c>
    </row>
    <row r="49" spans="1:2" x14ac:dyDescent="0.25">
      <c r="A49" s="7" t="s">
        <v>56</v>
      </c>
      <c r="B49" s="45">
        <v>113</v>
      </c>
    </row>
    <row r="50" spans="1:2" x14ac:dyDescent="0.25">
      <c r="A50" s="7" t="s">
        <v>43</v>
      </c>
      <c r="B50" s="45">
        <v>207</v>
      </c>
    </row>
    <row r="51" spans="1:2" x14ac:dyDescent="0.25">
      <c r="A51" s="7" t="s">
        <v>124</v>
      </c>
      <c r="B51" s="45">
        <v>198</v>
      </c>
    </row>
    <row r="52" spans="1:2" x14ac:dyDescent="0.25">
      <c r="A52" s="7" t="s">
        <v>8286</v>
      </c>
      <c r="B52" s="45">
        <v>26</v>
      </c>
    </row>
    <row r="53" spans="1:2" x14ac:dyDescent="0.25">
      <c r="A53" s="7" t="s">
        <v>74</v>
      </c>
      <c r="B53" s="45">
        <v>16</v>
      </c>
    </row>
    <row r="54" spans="1:2" x14ac:dyDescent="0.25">
      <c r="A54" s="7" t="s">
        <v>31</v>
      </c>
      <c r="B54" s="45">
        <v>859</v>
      </c>
    </row>
    <row r="55" spans="1:2" x14ac:dyDescent="0.25">
      <c r="A55" s="7" t="s">
        <v>8281</v>
      </c>
      <c r="B55" s="45">
        <v>1469</v>
      </c>
    </row>
    <row r="64" spans="1:2" x14ac:dyDescent="0.25">
      <c r="A64" s="8" t="s">
        <v>8283</v>
      </c>
      <c r="B64" s="8" t="s">
        <v>8280</v>
      </c>
    </row>
    <row r="65" spans="1:3" x14ac:dyDescent="0.25">
      <c r="A65" s="8" t="s">
        <v>9775</v>
      </c>
      <c r="B65" t="s">
        <v>47</v>
      </c>
      <c r="C65" t="s">
        <v>8281</v>
      </c>
    </row>
    <row r="66" spans="1:3" x14ac:dyDescent="0.25">
      <c r="A66" s="9" t="s">
        <v>97</v>
      </c>
      <c r="B66" s="44">
        <v>30</v>
      </c>
      <c r="C66" s="44">
        <v>30</v>
      </c>
    </row>
    <row r="67" spans="1:3" x14ac:dyDescent="0.25">
      <c r="A67" s="9" t="s">
        <v>34</v>
      </c>
      <c r="B67" s="44">
        <v>79</v>
      </c>
      <c r="C67" s="44">
        <v>79</v>
      </c>
    </row>
    <row r="68" spans="1:3" x14ac:dyDescent="0.25">
      <c r="A68" s="9" t="s">
        <v>50</v>
      </c>
      <c r="B68" s="44">
        <v>128</v>
      </c>
      <c r="C68" s="44">
        <v>128</v>
      </c>
    </row>
    <row r="69" spans="1:3" x14ac:dyDescent="0.25">
      <c r="A69" s="9" t="s">
        <v>8281</v>
      </c>
      <c r="B69" s="44">
        <v>237</v>
      </c>
      <c r="C69" s="44">
        <v>237</v>
      </c>
    </row>
    <row r="70" spans="1:3" x14ac:dyDescent="0.25">
      <c r="C70">
        <f>IFERROR(GETPIVOTDATA("[Measures].[Count of EmployeeID 2]",$A$64),0)</f>
        <v>237</v>
      </c>
    </row>
  </sheetData>
  <mergeCells count="2">
    <mergeCell ref="A1:J1"/>
    <mergeCell ref="L1:T1"/>
  </mergeCells>
  <pageMargins left="0.7" right="0.7" top="0.75" bottom="0.75" header="0.3" footer="0.3"/>
  <drawing r:id="rId8"/>
  <extLst>
    <ext xmlns:x14="http://schemas.microsoft.com/office/spreadsheetml/2009/9/main" uri="{A8765BA9-456A-4dab-B4F3-ACF838C121DE}">
      <x14:slicerList>
        <x14:slicer r:id="rId9"/>
      </x14:slicerList>
    </ext>
    <ext xmlns:x15="http://schemas.microsoft.com/office/spreadsheetml/2010/11/main" uri="{7E03D99C-DC04-49d9-9315-930204A7B6E9}">
      <x15:timelineRefs>
        <x15:timelineRef r:id="rId10"/>
      </x15:timelineRef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B98FD-A93F-4C1F-93E1-85F4598D1EE7}">
  <sheetPr>
    <tabColor theme="7" tint="-0.249977111117893"/>
  </sheetPr>
  <dimension ref="A1"/>
  <sheetViews>
    <sheetView zoomScale="70" zoomScaleNormal="70" workbookViewId="0">
      <selection activeCell="AI24" sqref="AI24"/>
    </sheetView>
  </sheetViews>
  <sheetFormatPr defaultColWidth="7.69921875" defaultRowHeight="13.8" x14ac:dyDescent="0.25"/>
  <cols>
    <col min="1" max="16384" width="7.69921875" style="11"/>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18830-763A-4F9E-842B-FCE40995EDBA}">
  <sheetPr>
    <tabColor rgb="FF17293A"/>
  </sheetPr>
  <dimension ref="A1:Z127"/>
  <sheetViews>
    <sheetView workbookViewId="0">
      <pane ySplit="1" topLeftCell="A2" activePane="bottomLeft" state="frozen"/>
      <selection pane="bottomLeft" sqref="A1:H1"/>
    </sheetView>
  </sheetViews>
  <sheetFormatPr defaultRowHeight="13.8" x14ac:dyDescent="0.25"/>
  <cols>
    <col min="1" max="1" width="12.59765625" bestFit="1" customWidth="1"/>
    <col min="2" max="2" width="26.59765625" bestFit="1" customWidth="1"/>
    <col min="3" max="3" width="32.5" bestFit="1" customWidth="1"/>
    <col min="4" max="4" width="11.3984375" customWidth="1"/>
    <col min="5" max="5" width="10.8984375" customWidth="1"/>
    <col min="9" max="9" width="9" style="21"/>
    <col min="19" max="19" width="9" style="21"/>
  </cols>
  <sheetData>
    <row r="1" spans="1:26" ht="23.4" x14ac:dyDescent="0.4">
      <c r="A1" s="35" t="s">
        <v>9776</v>
      </c>
      <c r="B1" s="35"/>
      <c r="C1" s="35"/>
      <c r="D1" s="35"/>
      <c r="E1" s="35"/>
      <c r="F1" s="35"/>
      <c r="G1" s="35"/>
      <c r="H1" s="35"/>
      <c r="J1" s="36" t="s">
        <v>9784</v>
      </c>
      <c r="K1" s="36"/>
      <c r="L1" s="36"/>
      <c r="M1" s="36"/>
      <c r="N1" s="36"/>
      <c r="O1" s="36"/>
      <c r="P1" s="36"/>
      <c r="Q1" s="36"/>
      <c r="R1" s="36"/>
      <c r="T1" s="37" t="s">
        <v>9766</v>
      </c>
      <c r="U1" s="37"/>
      <c r="V1" s="37"/>
      <c r="W1" s="37"/>
      <c r="X1" s="37"/>
      <c r="Y1" s="37"/>
      <c r="Z1" s="37"/>
    </row>
    <row r="3" spans="1:26" x14ac:dyDescent="0.25">
      <c r="A3" s="5" t="s">
        <v>22</v>
      </c>
      <c r="B3" s="6" t="s">
        <v>8290</v>
      </c>
    </row>
    <row r="4" spans="1:26" x14ac:dyDescent="0.25">
      <c r="A4" s="7" t="s">
        <v>47</v>
      </c>
      <c r="B4" s="45">
        <v>237</v>
      </c>
    </row>
    <row r="5" spans="1:26" x14ac:dyDescent="0.25">
      <c r="A5" s="7" t="s">
        <v>8281</v>
      </c>
      <c r="B5" s="45">
        <v>237</v>
      </c>
      <c r="C5" s="26">
        <f>IFERROR(GETPIVOTDATA("[Measures].[Distinct Count of EmployeeID]",$A$3,"[DimEmployee].[Attrition]","[DimEmployee].[Attrition].&amp;[Yes]"),0)</f>
        <v>237</v>
      </c>
    </row>
    <row r="7" spans="1:26" x14ac:dyDescent="0.25">
      <c r="A7" s="8" t="s">
        <v>8282</v>
      </c>
      <c r="B7" t="s">
        <v>8283</v>
      </c>
    </row>
    <row r="8" spans="1:26" x14ac:dyDescent="0.25">
      <c r="A8" s="9" t="s">
        <v>35</v>
      </c>
      <c r="B8" s="25">
        <v>0.83866575901974127</v>
      </c>
    </row>
    <row r="9" spans="1:26" x14ac:dyDescent="0.25">
      <c r="A9" s="9" t="s">
        <v>47</v>
      </c>
      <c r="B9" s="25">
        <v>0.16133424098025867</v>
      </c>
      <c r="C9" s="27">
        <f>GETPIVOTDATA("[Measures].[Count of EmployeeID 2]",$A$7,"[DimEmployee].[Attrition]","[DimEmployee].[Attrition].&amp;[Yes]")</f>
        <v>0.16133424098025867</v>
      </c>
    </row>
    <row r="10" spans="1:26" x14ac:dyDescent="0.25">
      <c r="A10" s="9" t="s">
        <v>8281</v>
      </c>
      <c r="B10" s="25">
        <v>1</v>
      </c>
    </row>
    <row r="12" spans="1:26" x14ac:dyDescent="0.25">
      <c r="A12" t="s">
        <v>9764</v>
      </c>
      <c r="B12" t="s">
        <v>9785</v>
      </c>
      <c r="C12" t="s">
        <v>9765</v>
      </c>
    </row>
    <row r="13" spans="1:26" x14ac:dyDescent="0.25">
      <c r="A13" s="44">
        <v>3.4520123839009287</v>
      </c>
      <c r="B13" s="44">
        <v>3.4431667403803625</v>
      </c>
      <c r="C13" s="44">
        <v>3.8810260946483859</v>
      </c>
    </row>
    <row r="14" spans="1:26" x14ac:dyDescent="0.25">
      <c r="A14" s="28">
        <f>IFERROR(GETPIVOTDATA("[Measures].[Average of JobSatisfaction]",$A$12),0)</f>
        <v>3.4520123839009287</v>
      </c>
      <c r="B14" s="28">
        <f>IFERROR(GETPIVOTDATA("[Measures].[Average of RelationshipSatisfaction]",$A$12),0)</f>
        <v>3.4431667403803625</v>
      </c>
      <c r="C14" s="28">
        <f>IFERROR(GETPIVOTDATA("[Measures].[Average of EnvironmentSatisfaction]",$A$12),0)</f>
        <v>3.8810260946483859</v>
      </c>
    </row>
    <row r="16" spans="1:26" x14ac:dyDescent="0.25">
      <c r="A16" t="s">
        <v>9786</v>
      </c>
    </row>
    <row r="17" spans="1:2" x14ac:dyDescent="0.25">
      <c r="A17" s="44">
        <v>3.4630694383016363</v>
      </c>
      <c r="B17" s="28">
        <f>IFERROR(GETPIVOTDATA("[Measures].[Average of ManagerRating]",$A$16),0)</f>
        <v>3.4630694383016363</v>
      </c>
    </row>
    <row r="26" spans="1:2" x14ac:dyDescent="0.25">
      <c r="A26" s="39"/>
      <c r="B26" s="39"/>
    </row>
    <row r="28" spans="1:2" x14ac:dyDescent="0.25">
      <c r="A28" s="5" t="s">
        <v>8282</v>
      </c>
      <c r="B28" s="6" t="s">
        <v>8290</v>
      </c>
    </row>
    <row r="29" spans="1:2" x14ac:dyDescent="0.25">
      <c r="A29" s="7">
        <v>0</v>
      </c>
      <c r="B29" s="45">
        <v>60</v>
      </c>
    </row>
    <row r="30" spans="1:2" x14ac:dyDescent="0.25">
      <c r="A30" s="7">
        <v>1</v>
      </c>
      <c r="B30" s="45">
        <v>61</v>
      </c>
    </row>
    <row r="31" spans="1:2" x14ac:dyDescent="0.25">
      <c r="A31" s="7">
        <v>2</v>
      </c>
      <c r="B31" s="45">
        <v>25</v>
      </c>
    </row>
    <row r="32" spans="1:2" x14ac:dyDescent="0.25">
      <c r="A32" s="7">
        <v>3</v>
      </c>
      <c r="B32" s="45">
        <v>24</v>
      </c>
    </row>
    <row r="33" spans="1:5" x14ac:dyDescent="0.25">
      <c r="A33" s="7">
        <v>4</v>
      </c>
      <c r="B33" s="45">
        <v>15</v>
      </c>
    </row>
    <row r="34" spans="1:5" x14ac:dyDescent="0.25">
      <c r="A34" s="7">
        <v>5</v>
      </c>
      <c r="B34" s="45">
        <v>20</v>
      </c>
      <c r="D34" t="s">
        <v>9778</v>
      </c>
      <c r="E34" t="s">
        <v>9777</v>
      </c>
    </row>
    <row r="35" spans="1:5" x14ac:dyDescent="0.25">
      <c r="A35" s="7">
        <v>6</v>
      </c>
      <c r="B35" s="45">
        <v>11</v>
      </c>
      <c r="D35" t="s">
        <v>9779</v>
      </c>
      <c r="E35">
        <f>IFERROR(GETPIVOTDATA("[Measures].[Distinct Count of EmployeeID]",$A$48),0)</f>
        <v>117</v>
      </c>
    </row>
    <row r="36" spans="1:5" x14ac:dyDescent="0.25">
      <c r="A36" s="7">
        <v>7</v>
      </c>
      <c r="B36" s="45">
        <v>9</v>
      </c>
      <c r="D36" t="s">
        <v>9780</v>
      </c>
      <c r="E36">
        <f>IFERROR(GETPIVOTDATA("[Measures].[Distinct Count of EmployeeID]",$A$59),0)</f>
        <v>97</v>
      </c>
    </row>
    <row r="37" spans="1:5" x14ac:dyDescent="0.25">
      <c r="A37" s="7">
        <v>8</v>
      </c>
      <c r="B37" s="45">
        <v>6</v>
      </c>
      <c r="D37" t="s">
        <v>9781</v>
      </c>
      <c r="E37">
        <f>IFERROR(GETPIVOTDATA("[Measures].[Distinct Count of EmployeeID]",$A$73),0)</f>
        <v>17</v>
      </c>
    </row>
    <row r="38" spans="1:5" x14ac:dyDescent="0.25">
      <c r="A38" s="7">
        <v>9</v>
      </c>
      <c r="B38" s="45">
        <v>5</v>
      </c>
      <c r="D38" t="s">
        <v>9782</v>
      </c>
      <c r="E38">
        <f>IFERROR(GETPIVOTDATA("[Measures].[Distinct Count of EmployeeID]",$A$84),0)</f>
        <v>6</v>
      </c>
    </row>
    <row r="39" spans="1:5" x14ac:dyDescent="0.25">
      <c r="A39" s="7">
        <v>10</v>
      </c>
      <c r="B39" s="45">
        <v>1</v>
      </c>
    </row>
    <row r="40" spans="1:5" x14ac:dyDescent="0.25">
      <c r="A40" s="7" t="s">
        <v>8281</v>
      </c>
      <c r="B40" s="45">
        <v>237</v>
      </c>
    </row>
    <row r="46" spans="1:5" x14ac:dyDescent="0.25">
      <c r="A46" s="23"/>
      <c r="B46" s="24"/>
    </row>
    <row r="47" spans="1:5" x14ac:dyDescent="0.25">
      <c r="A47" s="38" t="s">
        <v>9783</v>
      </c>
      <c r="B47" s="38"/>
    </row>
    <row r="48" spans="1:5" x14ac:dyDescent="0.25">
      <c r="A48" s="5" t="s">
        <v>8282</v>
      </c>
      <c r="B48" s="6" t="s">
        <v>8290</v>
      </c>
    </row>
    <row r="49" spans="1:2" x14ac:dyDescent="0.25">
      <c r="A49" s="7">
        <v>18</v>
      </c>
      <c r="B49" s="45">
        <v>4</v>
      </c>
    </row>
    <row r="50" spans="1:2" x14ac:dyDescent="0.25">
      <c r="A50" s="7">
        <v>19</v>
      </c>
      <c r="B50" s="45">
        <v>8</v>
      </c>
    </row>
    <row r="51" spans="1:2" x14ac:dyDescent="0.25">
      <c r="A51" s="7">
        <v>20</v>
      </c>
      <c r="B51" s="45">
        <v>13</v>
      </c>
    </row>
    <row r="52" spans="1:2" x14ac:dyDescent="0.25">
      <c r="A52" s="7">
        <v>21</v>
      </c>
      <c r="B52" s="45">
        <v>18</v>
      </c>
    </row>
    <row r="53" spans="1:2" x14ac:dyDescent="0.25">
      <c r="A53" s="7">
        <v>22</v>
      </c>
      <c r="B53" s="45">
        <v>24</v>
      </c>
    </row>
    <row r="54" spans="1:2" x14ac:dyDescent="0.25">
      <c r="A54" s="7">
        <v>23</v>
      </c>
      <c r="B54" s="45">
        <v>10</v>
      </c>
    </row>
    <row r="55" spans="1:2" x14ac:dyDescent="0.25">
      <c r="A55" s="7">
        <v>24</v>
      </c>
      <c r="B55" s="45">
        <v>19</v>
      </c>
    </row>
    <row r="56" spans="1:2" x14ac:dyDescent="0.25">
      <c r="A56" s="7">
        <v>25</v>
      </c>
      <c r="B56" s="45">
        <v>21</v>
      </c>
    </row>
    <row r="57" spans="1:2" x14ac:dyDescent="0.25">
      <c r="A57" s="7" t="s">
        <v>8281</v>
      </c>
      <c r="B57" s="45">
        <v>117</v>
      </c>
    </row>
    <row r="59" spans="1:2" x14ac:dyDescent="0.25">
      <c r="A59" s="5" t="s">
        <v>8282</v>
      </c>
      <c r="B59" s="6" t="s">
        <v>8290</v>
      </c>
    </row>
    <row r="60" spans="1:2" x14ac:dyDescent="0.25">
      <c r="A60" s="7">
        <v>26</v>
      </c>
      <c r="B60" s="45">
        <v>24</v>
      </c>
    </row>
    <row r="61" spans="1:2" x14ac:dyDescent="0.25">
      <c r="A61" s="7">
        <v>27</v>
      </c>
      <c r="B61" s="45">
        <v>12</v>
      </c>
    </row>
    <row r="62" spans="1:2" x14ac:dyDescent="0.25">
      <c r="A62" s="7">
        <v>28</v>
      </c>
      <c r="B62" s="45">
        <v>20</v>
      </c>
    </row>
    <row r="63" spans="1:2" x14ac:dyDescent="0.25">
      <c r="A63" s="7">
        <v>29</v>
      </c>
      <c r="B63" s="45">
        <v>22</v>
      </c>
    </row>
    <row r="64" spans="1:2" x14ac:dyDescent="0.25">
      <c r="A64" s="7">
        <v>30</v>
      </c>
      <c r="B64" s="45">
        <v>9</v>
      </c>
    </row>
    <row r="65" spans="1:2" x14ac:dyDescent="0.25">
      <c r="A65" s="7">
        <v>31</v>
      </c>
      <c r="B65" s="45">
        <v>5</v>
      </c>
    </row>
    <row r="66" spans="1:2" x14ac:dyDescent="0.25">
      <c r="A66" s="7">
        <v>32</v>
      </c>
      <c r="B66" s="45">
        <v>2</v>
      </c>
    </row>
    <row r="67" spans="1:2" x14ac:dyDescent="0.25">
      <c r="A67" s="7">
        <v>33</v>
      </c>
      <c r="B67" s="45">
        <v>1</v>
      </c>
    </row>
    <row r="68" spans="1:2" x14ac:dyDescent="0.25">
      <c r="A68" s="7">
        <v>34</v>
      </c>
      <c r="B68" s="45">
        <v>2</v>
      </c>
    </row>
    <row r="69" spans="1:2" x14ac:dyDescent="0.25">
      <c r="A69" s="7" t="s">
        <v>8281</v>
      </c>
      <c r="B69" s="45">
        <v>97</v>
      </c>
    </row>
    <row r="73" spans="1:2" x14ac:dyDescent="0.25">
      <c r="A73" s="5" t="s">
        <v>8282</v>
      </c>
      <c r="B73" s="6" t="s">
        <v>8290</v>
      </c>
    </row>
    <row r="74" spans="1:2" x14ac:dyDescent="0.25">
      <c r="A74" s="7">
        <v>36</v>
      </c>
      <c r="B74" s="45">
        <v>1</v>
      </c>
    </row>
    <row r="75" spans="1:2" x14ac:dyDescent="0.25">
      <c r="A75" s="7">
        <v>37</v>
      </c>
      <c r="B75" s="45">
        <v>1</v>
      </c>
    </row>
    <row r="76" spans="1:2" x14ac:dyDescent="0.25">
      <c r="A76" s="7">
        <v>38</v>
      </c>
      <c r="B76" s="45">
        <v>2</v>
      </c>
    </row>
    <row r="77" spans="1:2" x14ac:dyDescent="0.25">
      <c r="A77" s="7">
        <v>39</v>
      </c>
      <c r="B77" s="45">
        <v>4</v>
      </c>
    </row>
    <row r="78" spans="1:2" x14ac:dyDescent="0.25">
      <c r="A78" s="7">
        <v>40</v>
      </c>
      <c r="B78" s="45">
        <v>1</v>
      </c>
    </row>
    <row r="79" spans="1:2" x14ac:dyDescent="0.25">
      <c r="A79" s="7">
        <v>41</v>
      </c>
      <c r="B79" s="45">
        <v>5</v>
      </c>
    </row>
    <row r="80" spans="1:2" x14ac:dyDescent="0.25">
      <c r="A80" s="7">
        <v>42</v>
      </c>
      <c r="B80" s="45">
        <v>1</v>
      </c>
    </row>
    <row r="81" spans="1:8" x14ac:dyDescent="0.25">
      <c r="A81" s="7">
        <v>43</v>
      </c>
      <c r="B81" s="45">
        <v>2</v>
      </c>
    </row>
    <row r="82" spans="1:8" x14ac:dyDescent="0.25">
      <c r="A82" s="7" t="s">
        <v>8281</v>
      </c>
      <c r="B82" s="45">
        <v>17</v>
      </c>
    </row>
    <row r="84" spans="1:8" x14ac:dyDescent="0.25">
      <c r="A84" s="5" t="s">
        <v>8282</v>
      </c>
      <c r="B84" s="6" t="s">
        <v>8290</v>
      </c>
    </row>
    <row r="85" spans="1:8" x14ac:dyDescent="0.25">
      <c r="A85" s="7">
        <v>44</v>
      </c>
      <c r="B85" s="45">
        <v>1</v>
      </c>
    </row>
    <row r="86" spans="1:8" x14ac:dyDescent="0.25">
      <c r="A86" s="7">
        <v>45</v>
      </c>
      <c r="B86" s="45">
        <v>1</v>
      </c>
    </row>
    <row r="87" spans="1:8" x14ac:dyDescent="0.25">
      <c r="A87" s="7">
        <v>46</v>
      </c>
      <c r="B87" s="45">
        <v>3</v>
      </c>
    </row>
    <row r="88" spans="1:8" x14ac:dyDescent="0.25">
      <c r="A88" s="7">
        <v>48</v>
      </c>
      <c r="B88" s="45">
        <v>1</v>
      </c>
    </row>
    <row r="89" spans="1:8" x14ac:dyDescent="0.25">
      <c r="A89" s="7" t="s">
        <v>8281</v>
      </c>
      <c r="B89" s="45">
        <v>6</v>
      </c>
      <c r="C89" s="29"/>
      <c r="D89" s="29"/>
      <c r="E89" s="29"/>
      <c r="F89" s="29"/>
      <c r="G89" s="29"/>
      <c r="H89" s="29"/>
    </row>
    <row r="93" spans="1:8" x14ac:dyDescent="0.25">
      <c r="A93" s="5" t="s">
        <v>8282</v>
      </c>
      <c r="B93" s="6" t="s">
        <v>8290</v>
      </c>
    </row>
    <row r="94" spans="1:8" x14ac:dyDescent="0.25">
      <c r="A94" s="7" t="s">
        <v>8287</v>
      </c>
      <c r="B94" s="45">
        <v>99</v>
      </c>
    </row>
    <row r="95" spans="1:8" x14ac:dyDescent="0.25">
      <c r="A95" s="7" t="s">
        <v>6</v>
      </c>
      <c r="B95" s="45">
        <v>5</v>
      </c>
    </row>
    <row r="96" spans="1:8" x14ac:dyDescent="0.25">
      <c r="A96" s="7" t="s">
        <v>8288</v>
      </c>
      <c r="B96" s="45">
        <v>44</v>
      </c>
    </row>
    <row r="97" spans="1:2" x14ac:dyDescent="0.25">
      <c r="A97" s="7" t="s">
        <v>8289</v>
      </c>
      <c r="B97" s="45">
        <v>58</v>
      </c>
    </row>
    <row r="98" spans="1:2" x14ac:dyDescent="0.25">
      <c r="A98" s="7" t="s">
        <v>2</v>
      </c>
      <c r="B98" s="45">
        <v>31</v>
      </c>
    </row>
    <row r="99" spans="1:2" x14ac:dyDescent="0.25">
      <c r="A99" s="7" t="s">
        <v>8281</v>
      </c>
      <c r="B99" s="45">
        <v>237</v>
      </c>
    </row>
    <row r="102" spans="1:2" x14ac:dyDescent="0.25">
      <c r="A102" s="5" t="s">
        <v>8282</v>
      </c>
      <c r="B102" s="6" t="s">
        <v>8290</v>
      </c>
    </row>
    <row r="103" spans="1:2" x14ac:dyDescent="0.25">
      <c r="A103" s="7" t="s">
        <v>52</v>
      </c>
      <c r="B103" s="45">
        <v>20</v>
      </c>
    </row>
    <row r="104" spans="1:2" x14ac:dyDescent="0.25">
      <c r="A104" s="7" t="s">
        <v>44</v>
      </c>
      <c r="B104" s="45">
        <v>59</v>
      </c>
    </row>
    <row r="105" spans="1:2" x14ac:dyDescent="0.25">
      <c r="A105" s="7" t="s">
        <v>62</v>
      </c>
      <c r="B105" s="45">
        <v>16</v>
      </c>
    </row>
    <row r="106" spans="1:2" x14ac:dyDescent="0.25">
      <c r="A106" s="7" t="s">
        <v>144</v>
      </c>
      <c r="B106" s="45">
        <v>7</v>
      </c>
    </row>
    <row r="107" spans="1:2" x14ac:dyDescent="0.25">
      <c r="A107" s="7" t="s">
        <v>32</v>
      </c>
      <c r="B107" s="45">
        <v>47</v>
      </c>
    </row>
    <row r="108" spans="1:2" x14ac:dyDescent="0.25">
      <c r="A108" s="7" t="s">
        <v>69</v>
      </c>
      <c r="B108" s="45">
        <v>65</v>
      </c>
    </row>
    <row r="109" spans="1:2" x14ac:dyDescent="0.25">
      <c r="A109" s="7" t="s">
        <v>74</v>
      </c>
      <c r="B109" s="45">
        <v>11</v>
      </c>
    </row>
    <row r="110" spans="1:2" x14ac:dyDescent="0.25">
      <c r="A110" s="7" t="s">
        <v>59</v>
      </c>
      <c r="B110" s="45">
        <v>12</v>
      </c>
    </row>
    <row r="111" spans="1:2" x14ac:dyDescent="0.25">
      <c r="A111" s="7" t="s">
        <v>8281</v>
      </c>
      <c r="B111" s="45">
        <v>237</v>
      </c>
    </row>
    <row r="113" spans="1:8" x14ac:dyDescent="0.25">
      <c r="A113" s="29"/>
      <c r="B113" s="29"/>
      <c r="C113" s="29"/>
      <c r="D113" s="29"/>
      <c r="E113" s="29"/>
      <c r="F113" s="29"/>
      <c r="G113" s="29"/>
      <c r="H113" s="29"/>
    </row>
    <row r="115" spans="1:8" x14ac:dyDescent="0.25">
      <c r="A115" s="5" t="s">
        <v>8282</v>
      </c>
      <c r="B115" s="6" t="s">
        <v>8285</v>
      </c>
    </row>
    <row r="116" spans="1:8" x14ac:dyDescent="0.25">
      <c r="A116" s="7" t="s">
        <v>35</v>
      </c>
      <c r="B116" s="12">
        <v>118693.47646103895</v>
      </c>
    </row>
    <row r="117" spans="1:8" x14ac:dyDescent="0.25">
      <c r="A117" s="7" t="s">
        <v>47</v>
      </c>
      <c r="B117" s="12">
        <v>82261.898734177215</v>
      </c>
    </row>
    <row r="118" spans="1:8" x14ac:dyDescent="0.25">
      <c r="A118" s="7" t="s">
        <v>8281</v>
      </c>
      <c r="B118" s="12">
        <v>112815.81552076242</v>
      </c>
    </row>
    <row r="120" spans="1:8" x14ac:dyDescent="0.25">
      <c r="A120" s="29"/>
      <c r="B120" s="29"/>
      <c r="C120" s="29"/>
      <c r="D120" s="29"/>
      <c r="E120" s="29"/>
      <c r="F120" s="29"/>
      <c r="G120" s="29"/>
      <c r="H120" s="29"/>
    </row>
    <row r="122" spans="1:8" x14ac:dyDescent="0.25">
      <c r="A122" s="8" t="s">
        <v>8282</v>
      </c>
      <c r="B122" t="s">
        <v>8290</v>
      </c>
    </row>
    <row r="123" spans="1:8" x14ac:dyDescent="0.25">
      <c r="A123" s="9">
        <v>0</v>
      </c>
      <c r="B123" s="44">
        <v>154</v>
      </c>
    </row>
    <row r="124" spans="1:8" x14ac:dyDescent="0.25">
      <c r="A124" s="9">
        <v>1</v>
      </c>
      <c r="B124" s="44">
        <v>56</v>
      </c>
    </row>
    <row r="125" spans="1:8" x14ac:dyDescent="0.25">
      <c r="A125" s="9">
        <v>2</v>
      </c>
      <c r="B125" s="44">
        <v>12</v>
      </c>
    </row>
    <row r="126" spans="1:8" x14ac:dyDescent="0.25">
      <c r="A126" s="9">
        <v>3</v>
      </c>
      <c r="B126" s="44">
        <v>15</v>
      </c>
    </row>
    <row r="127" spans="1:8" x14ac:dyDescent="0.25">
      <c r="A127" s="9" t="s">
        <v>8281</v>
      </c>
      <c r="B127" s="44">
        <v>237</v>
      </c>
    </row>
  </sheetData>
  <mergeCells count="5">
    <mergeCell ref="A1:H1"/>
    <mergeCell ref="J1:R1"/>
    <mergeCell ref="T1:Z1"/>
    <mergeCell ref="A47:B47"/>
    <mergeCell ref="A26:B26"/>
  </mergeCells>
  <pageMargins left="0.7" right="0.7" top="0.75" bottom="0.75" header="0.3" footer="0.3"/>
  <drawing r:id="rId14"/>
  <tableParts count="1">
    <tablePart r:id="rId15"/>
  </tableParts>
  <extLst>
    <ext xmlns:x14="http://schemas.microsoft.com/office/spreadsheetml/2009/9/main" uri="{A8765BA9-456A-4dab-B4F3-ACF838C121DE}">
      <x14:slicerList>
        <x14:slicer r:id="rId16"/>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8AAFE-DBB8-4BAA-9A55-90483302AA34}">
  <sheetPr>
    <tabColor rgb="FF2EB398"/>
  </sheetPr>
  <dimension ref="R2:V7"/>
  <sheetViews>
    <sheetView tabSelected="1" topLeftCell="B1" zoomScale="70" zoomScaleNormal="70" workbookViewId="0">
      <selection activeCell="AH21" sqref="AH21"/>
    </sheetView>
  </sheetViews>
  <sheetFormatPr defaultColWidth="7.69921875" defaultRowHeight="13.8" x14ac:dyDescent="0.25"/>
  <cols>
    <col min="1" max="16384" width="7.69921875" style="11"/>
  </cols>
  <sheetData>
    <row r="2" spans="18:22" ht="16.5" customHeight="1" x14ac:dyDescent="0.25">
      <c r="R2" s="20"/>
      <c r="S2" s="20"/>
      <c r="T2" s="20"/>
      <c r="U2" s="20"/>
      <c r="V2" s="20"/>
    </row>
    <row r="3" spans="18:22" ht="16.5" customHeight="1" x14ac:dyDescent="0.25">
      <c r="R3" s="20"/>
      <c r="S3" s="20"/>
      <c r="T3" s="20"/>
      <c r="U3" s="20"/>
      <c r="V3" s="20"/>
    </row>
    <row r="4" spans="18:22" ht="16.5" customHeight="1" x14ac:dyDescent="0.25">
      <c r="R4" s="20"/>
      <c r="S4" s="20"/>
      <c r="T4" s="20"/>
      <c r="U4" s="20"/>
      <c r="V4" s="20"/>
    </row>
    <row r="5" spans="18:22" ht="16.5" customHeight="1" x14ac:dyDescent="0.25">
      <c r="R5" s="20"/>
      <c r="S5" s="20"/>
      <c r="T5" s="20"/>
      <c r="U5" s="20"/>
    </row>
    <row r="6" spans="18:22" ht="16.5" customHeight="1" x14ac:dyDescent="0.25">
      <c r="R6" s="20"/>
      <c r="S6" s="20"/>
      <c r="T6" s="20"/>
      <c r="U6" s="20"/>
      <c r="V6" s="20"/>
    </row>
    <row r="7" spans="18:22" ht="16.5" customHeight="1" x14ac:dyDescent="0.25">
      <c r="R7" s="20"/>
      <c r="S7" s="20"/>
      <c r="T7" s="20"/>
      <c r="U7" s="20"/>
      <c r="V7" s="2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F4FDB-CFB7-4F5C-8A2B-9015967B0CAD}">
  <sheetPr>
    <tabColor rgb="FF17293A"/>
  </sheetPr>
  <dimension ref="A1:Z179"/>
  <sheetViews>
    <sheetView topLeftCell="A103" workbookViewId="0">
      <selection activeCell="AD12" sqref="AD12"/>
    </sheetView>
  </sheetViews>
  <sheetFormatPr defaultRowHeight="13.8" x14ac:dyDescent="0.25"/>
  <cols>
    <col min="1" max="1" width="11.09765625" bestFit="1" customWidth="1"/>
    <col min="2" max="2" width="24.796875" bestFit="1" customWidth="1"/>
    <col min="3" max="8" width="16.59765625" bestFit="1" customWidth="1"/>
    <col min="9" max="9" width="16.59765625" style="21" bestFit="1" customWidth="1"/>
    <col min="10" max="10" width="16.59765625" bestFit="1" customWidth="1"/>
    <col min="11" max="11" width="11.5" bestFit="1" customWidth="1"/>
    <col min="12" max="18" width="16.59765625" bestFit="1" customWidth="1"/>
    <col min="19" max="19" width="16.59765625" style="21" bestFit="1" customWidth="1"/>
    <col min="20" max="113" width="16.59765625" bestFit="1" customWidth="1"/>
    <col min="114" max="114" width="11.5" bestFit="1" customWidth="1"/>
    <col min="115" max="2771" width="16.59765625" bestFit="1" customWidth="1"/>
    <col min="2772" max="2772" width="11.5" bestFit="1" customWidth="1"/>
  </cols>
  <sheetData>
    <row r="1" spans="1:26" ht="23.4" x14ac:dyDescent="0.4">
      <c r="A1" s="35" t="s">
        <v>9797</v>
      </c>
      <c r="B1" s="35"/>
      <c r="C1" s="35"/>
      <c r="D1" s="35"/>
      <c r="E1" s="35"/>
      <c r="F1" s="35"/>
      <c r="G1" s="35"/>
      <c r="H1" s="35"/>
      <c r="J1" s="36" t="s">
        <v>9784</v>
      </c>
      <c r="K1" s="36"/>
      <c r="L1" s="36"/>
      <c r="M1" s="36"/>
      <c r="N1" s="36"/>
      <c r="O1" s="36"/>
      <c r="P1" s="36"/>
      <c r="Q1" s="36"/>
      <c r="R1" s="36"/>
      <c r="T1" s="37" t="s">
        <v>9766</v>
      </c>
      <c r="U1" s="37"/>
      <c r="V1" s="37"/>
      <c r="W1" s="37"/>
      <c r="X1" s="37"/>
      <c r="Y1" s="37"/>
      <c r="Z1" s="37"/>
    </row>
    <row r="3" spans="1:26" x14ac:dyDescent="0.25">
      <c r="I3" s="43"/>
    </row>
    <row r="4" spans="1:26" x14ac:dyDescent="0.25">
      <c r="I4" s="43"/>
    </row>
    <row r="5" spans="1:26" x14ac:dyDescent="0.25">
      <c r="I5" s="43"/>
    </row>
    <row r="6" spans="1:26" x14ac:dyDescent="0.25">
      <c r="I6" s="43"/>
    </row>
    <row r="7" spans="1:26" x14ac:dyDescent="0.25">
      <c r="I7" s="43"/>
    </row>
    <row r="8" spans="1:26" x14ac:dyDescent="0.25">
      <c r="I8" s="43"/>
    </row>
    <row r="9" spans="1:26" x14ac:dyDescent="0.25">
      <c r="I9" s="43"/>
    </row>
    <row r="10" spans="1:26" x14ac:dyDescent="0.25">
      <c r="I10" s="43"/>
    </row>
    <row r="11" spans="1:26" x14ac:dyDescent="0.25">
      <c r="I11" s="43"/>
    </row>
    <row r="12" spans="1:26" x14ac:dyDescent="0.25">
      <c r="I12" s="43"/>
    </row>
    <row r="13" spans="1:26" x14ac:dyDescent="0.25">
      <c r="I13" s="43"/>
    </row>
    <row r="14" spans="1:26" x14ac:dyDescent="0.25">
      <c r="I14" s="43"/>
    </row>
    <row r="15" spans="1:26" ht="18.600000000000001" x14ac:dyDescent="0.3">
      <c r="A15" s="41"/>
      <c r="B15" s="41"/>
      <c r="C15" s="41"/>
      <c r="I15" s="43"/>
    </row>
    <row r="16" spans="1:26" ht="19.2" thickBot="1" x14ac:dyDescent="0.35">
      <c r="A16" s="42"/>
      <c r="B16" s="42"/>
      <c r="C16" s="42"/>
      <c r="F16" s="32"/>
    </row>
    <row r="17" spans="1:6" ht="18" thickTop="1" thickBot="1" x14ac:dyDescent="0.35">
      <c r="F17" s="31"/>
    </row>
    <row r="18" spans="1:6" ht="14.4" thickTop="1" x14ac:dyDescent="0.25"/>
    <row r="19" spans="1:6" ht="18.600000000000001" x14ac:dyDescent="0.3">
      <c r="A19" s="41"/>
      <c r="B19" s="41"/>
      <c r="C19" s="41"/>
    </row>
    <row r="20" spans="1:6" ht="18.600000000000001" x14ac:dyDescent="0.3">
      <c r="A20" s="42"/>
      <c r="B20" s="42"/>
      <c r="C20" s="42"/>
    </row>
    <row r="23" spans="1:6" ht="18.600000000000001" x14ac:dyDescent="0.3">
      <c r="A23" s="41"/>
      <c r="B23" s="41"/>
      <c r="C23" s="41"/>
    </row>
    <row r="24" spans="1:6" ht="18.600000000000001" x14ac:dyDescent="0.3">
      <c r="A24" s="42"/>
      <c r="B24" s="42"/>
      <c r="C24" s="42"/>
    </row>
    <row r="26" spans="1:6" ht="18.600000000000001" x14ac:dyDescent="0.3">
      <c r="A26" s="41"/>
      <c r="B26" s="41"/>
      <c r="C26" s="41"/>
    </row>
    <row r="27" spans="1:6" ht="18.600000000000001" x14ac:dyDescent="0.3">
      <c r="A27" s="42"/>
      <c r="B27" s="42"/>
      <c r="C27" s="42"/>
    </row>
    <row r="45" spans="1:2" x14ac:dyDescent="0.25">
      <c r="A45" s="8" t="s">
        <v>22</v>
      </c>
      <c r="B45" t="s" vm="1">
        <v>47</v>
      </c>
    </row>
    <row r="47" spans="1:2" x14ac:dyDescent="0.25">
      <c r="A47" s="8" t="s">
        <v>8282</v>
      </c>
      <c r="B47" t="s">
        <v>8283</v>
      </c>
    </row>
    <row r="48" spans="1:2" x14ac:dyDescent="0.25">
      <c r="A48" s="9" t="s">
        <v>144</v>
      </c>
      <c r="B48" s="44">
        <v>12</v>
      </c>
    </row>
    <row r="49" spans="1:2" x14ac:dyDescent="0.25">
      <c r="A49" s="9" t="s">
        <v>39</v>
      </c>
      <c r="B49" s="44">
        <v>92</v>
      </c>
    </row>
    <row r="50" spans="1:2" x14ac:dyDescent="0.25">
      <c r="A50" s="9" t="s">
        <v>30</v>
      </c>
      <c r="B50" s="44">
        <v>133</v>
      </c>
    </row>
    <row r="51" spans="1:2" x14ac:dyDescent="0.25">
      <c r="A51" s="9" t="s">
        <v>8281</v>
      </c>
      <c r="B51" s="44">
        <v>237</v>
      </c>
    </row>
    <row r="69" spans="1:6" x14ac:dyDescent="0.25">
      <c r="A69" s="40"/>
      <c r="B69" s="40"/>
      <c r="C69" s="40"/>
      <c r="D69" s="40"/>
      <c r="E69" s="40"/>
      <c r="F69" s="40"/>
    </row>
    <row r="72" spans="1:6" x14ac:dyDescent="0.25">
      <c r="A72" s="8" t="s">
        <v>22</v>
      </c>
      <c r="B72" t="s" vm="1">
        <v>47</v>
      </c>
    </row>
    <row r="74" spans="1:6" x14ac:dyDescent="0.25">
      <c r="A74" s="8" t="s">
        <v>8282</v>
      </c>
      <c r="B74" t="s">
        <v>8283</v>
      </c>
    </row>
    <row r="75" spans="1:6" x14ac:dyDescent="0.25">
      <c r="A75" s="9" t="s">
        <v>86</v>
      </c>
      <c r="B75" s="44">
        <v>3</v>
      </c>
    </row>
    <row r="76" spans="1:6" x14ac:dyDescent="0.25">
      <c r="A76" s="9" t="s">
        <v>53</v>
      </c>
      <c r="B76" s="44">
        <v>62</v>
      </c>
    </row>
    <row r="77" spans="1:6" x14ac:dyDescent="0.25">
      <c r="A77" s="9" t="s">
        <v>116</v>
      </c>
      <c r="B77" s="44">
        <v>2</v>
      </c>
    </row>
    <row r="78" spans="1:6" x14ac:dyDescent="0.25">
      <c r="A78" s="9" t="s">
        <v>145</v>
      </c>
      <c r="B78" s="44">
        <v>3</v>
      </c>
    </row>
    <row r="79" spans="1:6" x14ac:dyDescent="0.25">
      <c r="A79" s="9" t="s">
        <v>45</v>
      </c>
      <c r="B79" s="44">
        <v>10</v>
      </c>
    </row>
    <row r="80" spans="1:6" x14ac:dyDescent="0.25">
      <c r="A80" s="9" t="s">
        <v>93</v>
      </c>
      <c r="B80" s="44">
        <v>2</v>
      </c>
    </row>
    <row r="81" spans="1:19" x14ac:dyDescent="0.25">
      <c r="A81" s="9" t="s">
        <v>202</v>
      </c>
      <c r="B81" s="44">
        <v>9</v>
      </c>
    </row>
    <row r="82" spans="1:19" x14ac:dyDescent="0.25">
      <c r="A82" s="9" t="s">
        <v>41</v>
      </c>
      <c r="B82" s="44">
        <v>57</v>
      </c>
    </row>
    <row r="83" spans="1:19" x14ac:dyDescent="0.25">
      <c r="A83" s="9" t="s">
        <v>60</v>
      </c>
      <c r="B83" s="44">
        <v>33</v>
      </c>
    </row>
    <row r="84" spans="1:19" x14ac:dyDescent="0.25">
      <c r="A84" s="9" t="s">
        <v>81</v>
      </c>
      <c r="B84" s="44">
        <v>9</v>
      </c>
    </row>
    <row r="85" spans="1:19" x14ac:dyDescent="0.25">
      <c r="A85" s="9" t="s">
        <v>33</v>
      </c>
      <c r="B85" s="44">
        <v>47</v>
      </c>
    </row>
    <row r="86" spans="1:19" x14ac:dyDescent="0.25">
      <c r="A86" s="9" t="s">
        <v>8281</v>
      </c>
      <c r="B86" s="44">
        <v>237</v>
      </c>
    </row>
    <row r="91" spans="1:19" x14ac:dyDescent="0.25">
      <c r="A91" s="8" t="s">
        <v>9798</v>
      </c>
      <c r="B91" t="s">
        <v>9764</v>
      </c>
      <c r="I91"/>
      <c r="S91"/>
    </row>
    <row r="92" spans="1:19" x14ac:dyDescent="0.25">
      <c r="A92" s="9" t="s">
        <v>9788</v>
      </c>
      <c r="B92" s="3">
        <v>3.2691943127962086</v>
      </c>
      <c r="I92"/>
      <c r="S92"/>
    </row>
    <row r="93" spans="1:19" x14ac:dyDescent="0.25">
      <c r="A93" s="9" t="s">
        <v>9796</v>
      </c>
      <c r="B93" s="3">
        <v>3.4635761589403975</v>
      </c>
      <c r="I93"/>
      <c r="S93"/>
    </row>
    <row r="94" spans="1:19" x14ac:dyDescent="0.25">
      <c r="A94" s="9" t="s">
        <v>9795</v>
      </c>
      <c r="B94" s="3">
        <v>3.5403508771929824</v>
      </c>
      <c r="I94"/>
      <c r="S94"/>
    </row>
    <row r="95" spans="1:19" x14ac:dyDescent="0.25">
      <c r="A95" s="9" t="s">
        <v>9794</v>
      </c>
      <c r="B95" s="3">
        <v>3.5474452554744524</v>
      </c>
      <c r="I95"/>
      <c r="S95"/>
    </row>
    <row r="96" spans="1:19" x14ac:dyDescent="0.25">
      <c r="A96" s="9" t="s">
        <v>9793</v>
      </c>
      <c r="B96" s="3">
        <v>3.5349716446124764</v>
      </c>
    </row>
    <row r="97" spans="1:2" x14ac:dyDescent="0.25">
      <c r="A97" s="9" t="s">
        <v>9792</v>
      </c>
      <c r="B97" s="3">
        <v>3.4380952380952383</v>
      </c>
    </row>
    <row r="98" spans="1:2" x14ac:dyDescent="0.25">
      <c r="A98" s="9" t="s">
        <v>9791</v>
      </c>
      <c r="B98" s="3">
        <v>3.4722991689750691</v>
      </c>
    </row>
    <row r="99" spans="1:2" x14ac:dyDescent="0.25">
      <c r="A99" s="9" t="s">
        <v>9790</v>
      </c>
      <c r="B99" s="3">
        <v>3.4760765550239237</v>
      </c>
    </row>
    <row r="100" spans="1:2" x14ac:dyDescent="0.25">
      <c r="A100" s="9" t="s">
        <v>9789</v>
      </c>
      <c r="B100" s="3">
        <v>3.4632124352331606</v>
      </c>
    </row>
    <row r="101" spans="1:2" x14ac:dyDescent="0.25">
      <c r="A101" s="9" t="s">
        <v>9787</v>
      </c>
      <c r="B101" s="3">
        <v>3.3638790035587189</v>
      </c>
    </row>
    <row r="102" spans="1:2" x14ac:dyDescent="0.25">
      <c r="A102" s="9" t="s">
        <v>8281</v>
      </c>
      <c r="B102" s="3">
        <v>3.4303816338700059</v>
      </c>
    </row>
    <row r="112" spans="1:2" x14ac:dyDescent="0.25">
      <c r="A112" s="8" t="s">
        <v>22</v>
      </c>
      <c r="B112" t="s" vm="1">
        <v>47</v>
      </c>
    </row>
    <row r="114" spans="1:2" x14ac:dyDescent="0.25">
      <c r="A114" s="8" t="s">
        <v>8282</v>
      </c>
      <c r="B114" t="s">
        <v>8283</v>
      </c>
    </row>
    <row r="115" spans="1:2" x14ac:dyDescent="0.25">
      <c r="A115" s="9" t="s">
        <v>29</v>
      </c>
      <c r="B115" s="44">
        <v>156</v>
      </c>
    </row>
    <row r="116" spans="1:2" x14ac:dyDescent="0.25">
      <c r="A116" s="9" t="s">
        <v>38</v>
      </c>
      <c r="B116" s="44">
        <v>69</v>
      </c>
    </row>
    <row r="117" spans="1:2" x14ac:dyDescent="0.25">
      <c r="A117" s="9" t="s">
        <v>9768</v>
      </c>
      <c r="B117" s="44">
        <v>12</v>
      </c>
    </row>
    <row r="118" spans="1:2" x14ac:dyDescent="0.25">
      <c r="A118" s="9" t="s">
        <v>8281</v>
      </c>
      <c r="B118" s="44">
        <v>237</v>
      </c>
    </row>
    <row r="125" spans="1:2" x14ac:dyDescent="0.25">
      <c r="A125" s="8" t="s">
        <v>22</v>
      </c>
      <c r="B125" t="s" vm="1">
        <v>47</v>
      </c>
    </row>
    <row r="127" spans="1:2" x14ac:dyDescent="0.25">
      <c r="A127" s="8" t="s">
        <v>8282</v>
      </c>
      <c r="B127" t="s">
        <v>8283</v>
      </c>
    </row>
    <row r="128" spans="1:2" x14ac:dyDescent="0.25">
      <c r="A128" s="9" t="s">
        <v>35</v>
      </c>
      <c r="B128" s="44">
        <v>110</v>
      </c>
    </row>
    <row r="129" spans="1:2" x14ac:dyDescent="0.25">
      <c r="A129" s="9" t="s">
        <v>47</v>
      </c>
      <c r="B129" s="44">
        <v>127</v>
      </c>
    </row>
    <row r="130" spans="1:2" x14ac:dyDescent="0.25">
      <c r="A130" s="9" t="s">
        <v>8281</v>
      </c>
      <c r="B130" s="44">
        <v>237</v>
      </c>
    </row>
    <row r="140" spans="1:2" x14ac:dyDescent="0.25">
      <c r="A140" s="8" t="s">
        <v>22</v>
      </c>
      <c r="B140" t="s" vm="1">
        <v>47</v>
      </c>
    </row>
    <row r="142" spans="1:2" x14ac:dyDescent="0.25">
      <c r="A142" s="8" t="s">
        <v>8282</v>
      </c>
      <c r="B142" t="s">
        <v>8283</v>
      </c>
    </row>
    <row r="143" spans="1:2" x14ac:dyDescent="0.25">
      <c r="A143" s="9" t="s">
        <v>144</v>
      </c>
      <c r="B143" s="44">
        <v>12</v>
      </c>
    </row>
    <row r="144" spans="1:2" x14ac:dyDescent="0.25">
      <c r="A144" s="9" t="s">
        <v>39</v>
      </c>
      <c r="B144" s="44">
        <v>92</v>
      </c>
    </row>
    <row r="145" spans="1:2" x14ac:dyDescent="0.25">
      <c r="A145" s="9" t="s">
        <v>30</v>
      </c>
      <c r="B145" s="44">
        <v>133</v>
      </c>
    </row>
    <row r="146" spans="1:2" x14ac:dyDescent="0.25">
      <c r="A146" s="9" t="s">
        <v>8281</v>
      </c>
      <c r="B146" s="44">
        <v>237</v>
      </c>
    </row>
    <row r="165" spans="1:2" x14ac:dyDescent="0.25">
      <c r="A165" s="8" t="s">
        <v>8282</v>
      </c>
      <c r="B165" t="s">
        <v>9764</v>
      </c>
    </row>
    <row r="166" spans="1:2" x14ac:dyDescent="0.25">
      <c r="A166" s="9" t="s">
        <v>86</v>
      </c>
      <c r="B166" s="3">
        <v>3.4182692307692308</v>
      </c>
    </row>
    <row r="167" spans="1:2" x14ac:dyDescent="0.25">
      <c r="A167" s="9" t="s">
        <v>53</v>
      </c>
      <c r="B167" s="3">
        <v>3.4573529411764707</v>
      </c>
    </row>
    <row r="168" spans="1:2" x14ac:dyDescent="0.25">
      <c r="A168" s="9" t="s">
        <v>116</v>
      </c>
      <c r="B168" s="3">
        <v>3.5264900662251657</v>
      </c>
    </row>
    <row r="169" spans="1:2" x14ac:dyDescent="0.25">
      <c r="A169" s="9" t="s">
        <v>346</v>
      </c>
      <c r="B169" s="3">
        <v>3.347826086956522</v>
      </c>
    </row>
    <row r="170" spans="1:2" x14ac:dyDescent="0.25">
      <c r="A170" s="9" t="s">
        <v>145</v>
      </c>
      <c r="B170" s="3">
        <v>3.4347826086956523</v>
      </c>
    </row>
    <row r="171" spans="1:2" x14ac:dyDescent="0.25">
      <c r="A171" s="9" t="s">
        <v>406</v>
      </c>
      <c r="B171" s="3">
        <v>3.25</v>
      </c>
    </row>
    <row r="172" spans="1:2" x14ac:dyDescent="0.25">
      <c r="A172" s="9" t="s">
        <v>45</v>
      </c>
      <c r="B172" s="3">
        <v>3.4534050179211468</v>
      </c>
    </row>
    <row r="173" spans="1:2" x14ac:dyDescent="0.25">
      <c r="A173" s="9" t="s">
        <v>93</v>
      </c>
      <c r="B173" s="3">
        <v>3.4357142857142855</v>
      </c>
    </row>
    <row r="174" spans="1:2" x14ac:dyDescent="0.25">
      <c r="A174" s="9" t="s">
        <v>202</v>
      </c>
      <c r="B174" s="3">
        <v>3.4697986577181208</v>
      </c>
    </row>
    <row r="175" spans="1:2" x14ac:dyDescent="0.25">
      <c r="A175" s="9" t="s">
        <v>41</v>
      </c>
      <c r="B175" s="3">
        <v>3.4348684210526317</v>
      </c>
    </row>
    <row r="176" spans="1:2" x14ac:dyDescent="0.25">
      <c r="A176" s="9" t="s">
        <v>60</v>
      </c>
      <c r="B176" s="3">
        <v>3.3783231083844583</v>
      </c>
    </row>
    <row r="177" spans="1:2" x14ac:dyDescent="0.25">
      <c r="A177" s="9" t="s">
        <v>81</v>
      </c>
      <c r="B177" s="3">
        <v>3.3562753036437245</v>
      </c>
    </row>
    <row r="178" spans="1:2" x14ac:dyDescent="0.25">
      <c r="A178" s="9" t="s">
        <v>33</v>
      </c>
      <c r="B178" s="3">
        <v>3.4130434782608696</v>
      </c>
    </row>
    <row r="179" spans="1:2" x14ac:dyDescent="0.25">
      <c r="A179" s="9" t="s">
        <v>8281</v>
      </c>
      <c r="B179" s="3">
        <v>3.4303816338700059</v>
      </c>
    </row>
  </sheetData>
  <mergeCells count="13">
    <mergeCell ref="A1:H1"/>
    <mergeCell ref="I3:I15"/>
    <mergeCell ref="J1:R1"/>
    <mergeCell ref="T1:Z1"/>
    <mergeCell ref="A15:C15"/>
    <mergeCell ref="A69:F69"/>
    <mergeCell ref="A26:C26"/>
    <mergeCell ref="A27:C27"/>
    <mergeCell ref="A16:C16"/>
    <mergeCell ref="A19:C19"/>
    <mergeCell ref="A20:C20"/>
    <mergeCell ref="A23:C23"/>
    <mergeCell ref="A24:C24"/>
  </mergeCells>
  <pageMargins left="0.7" right="0.7" top="0.75" bottom="0.75" header="0.3" footer="0.3"/>
  <drawing r:id="rId8"/>
  <extLst>
    <ext xmlns:x14="http://schemas.microsoft.com/office/spreadsheetml/2009/9/main" uri="{A8765BA9-456A-4dab-B4F3-ACF838C121DE}">
      <x14:slicerList>
        <x14:slicer r:id="rId9"/>
      </x14:slicerList>
    </ext>
    <ext xmlns:x15="http://schemas.microsoft.com/office/spreadsheetml/2010/11/main" uri="{7E03D99C-DC04-49d9-9315-930204A7B6E9}">
      <x15:timelineRefs>
        <x15:timelineRef r:id="rId10"/>
      </x15:timelineRef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7C7CE-9C22-403E-B61D-2314DCEC9716}">
  <sheetPr>
    <tabColor rgb="FF58A09D"/>
  </sheetPr>
  <dimension ref="A1"/>
  <sheetViews>
    <sheetView zoomScale="70" zoomScaleNormal="70" workbookViewId="0"/>
  </sheetViews>
  <sheetFormatPr defaultColWidth="9" defaultRowHeight="13.8" x14ac:dyDescent="0.25"/>
  <cols>
    <col min="1" max="16384" width="9" style="11"/>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F1D74-E15F-435C-8B60-54BC9DA23DAE}">
  <dimension ref="A1:K6709"/>
  <sheetViews>
    <sheetView workbookViewId="0"/>
  </sheetViews>
  <sheetFormatPr defaultRowHeight="13.8" x14ac:dyDescent="0.25"/>
  <cols>
    <col min="1" max="1" width="16.296875" bestFit="1" customWidth="1"/>
    <col min="2" max="2" width="13.5" bestFit="1" customWidth="1"/>
    <col min="3" max="3" width="13.296875" bestFit="1" customWidth="1"/>
    <col min="4" max="4" width="23.8984375" style="3" bestFit="1" customWidth="1"/>
    <col min="5" max="5" width="16.19921875" style="3" bestFit="1" customWidth="1"/>
    <col min="6" max="6" width="23.59765625" style="3" bestFit="1" customWidth="1"/>
    <col min="7" max="7" width="31" style="3" bestFit="1" customWidth="1"/>
    <col min="8" max="8" width="27" style="3" bestFit="1" customWidth="1"/>
    <col min="9" max="9" width="17.59765625" style="3" bestFit="1" customWidth="1"/>
    <col min="10" max="10" width="11.296875" style="3" bestFit="1" customWidth="1"/>
    <col min="11" max="11" width="16.5" style="3" bestFit="1" customWidth="1"/>
  </cols>
  <sheetData>
    <row r="1" spans="1:11" x14ac:dyDescent="0.25">
      <c r="A1" t="s">
        <v>1552</v>
      </c>
      <c r="B1" t="s">
        <v>7</v>
      </c>
      <c r="C1" t="s">
        <v>1553</v>
      </c>
      <c r="D1" s="3" t="s">
        <v>1554</v>
      </c>
      <c r="E1" s="3" t="s">
        <v>1555</v>
      </c>
      <c r="F1" s="3" t="s">
        <v>1556</v>
      </c>
      <c r="G1" s="3" t="s">
        <v>1557</v>
      </c>
      <c r="H1" s="3" t="s">
        <v>1558</v>
      </c>
      <c r="I1" s="3" t="s">
        <v>1559</v>
      </c>
      <c r="J1" s="3" t="s">
        <v>1560</v>
      </c>
      <c r="K1" s="3" t="s">
        <v>1561</v>
      </c>
    </row>
    <row r="2" spans="1:11" x14ac:dyDescent="0.25">
      <c r="A2" t="s">
        <v>1562</v>
      </c>
      <c r="B2" t="s">
        <v>765</v>
      </c>
      <c r="C2" s="1">
        <v>41276</v>
      </c>
      <c r="D2" s="4">
        <v>5</v>
      </c>
      <c r="E2">
        <v>4</v>
      </c>
      <c r="F2">
        <v>5</v>
      </c>
      <c r="G2">
        <v>1</v>
      </c>
      <c r="H2">
        <v>0</v>
      </c>
      <c r="I2">
        <v>4</v>
      </c>
      <c r="J2">
        <v>4</v>
      </c>
      <c r="K2">
        <v>4</v>
      </c>
    </row>
    <row r="3" spans="1:11" x14ac:dyDescent="0.25">
      <c r="A3" t="s">
        <v>1563</v>
      </c>
      <c r="B3" t="s">
        <v>1109</v>
      </c>
      <c r="C3" s="1">
        <v>41277</v>
      </c>
      <c r="D3">
        <v>5</v>
      </c>
      <c r="E3">
        <v>4</v>
      </c>
      <c r="F3">
        <v>4</v>
      </c>
      <c r="G3">
        <v>1</v>
      </c>
      <c r="H3">
        <v>3</v>
      </c>
      <c r="I3">
        <v>4</v>
      </c>
      <c r="J3">
        <v>4</v>
      </c>
      <c r="K3">
        <v>3</v>
      </c>
    </row>
    <row r="4" spans="1:11" x14ac:dyDescent="0.25">
      <c r="A4" t="s">
        <v>1564</v>
      </c>
      <c r="B4" t="s">
        <v>1486</v>
      </c>
      <c r="C4" s="1">
        <v>41277</v>
      </c>
      <c r="D4">
        <v>3</v>
      </c>
      <c r="E4">
        <v>4</v>
      </c>
      <c r="F4">
        <v>5</v>
      </c>
      <c r="G4">
        <v>3</v>
      </c>
      <c r="H4">
        <v>2</v>
      </c>
      <c r="I4">
        <v>3</v>
      </c>
      <c r="J4">
        <v>5</v>
      </c>
      <c r="K4">
        <v>4</v>
      </c>
    </row>
    <row r="5" spans="1:11" x14ac:dyDescent="0.25">
      <c r="A5" t="s">
        <v>1565</v>
      </c>
      <c r="B5" t="s">
        <v>95</v>
      </c>
      <c r="C5" s="1">
        <v>41278</v>
      </c>
      <c r="D5">
        <v>5</v>
      </c>
      <c r="E5">
        <v>3</v>
      </c>
      <c r="F5">
        <v>2</v>
      </c>
      <c r="G5">
        <v>2</v>
      </c>
      <c r="H5">
        <v>0</v>
      </c>
      <c r="I5">
        <v>2</v>
      </c>
      <c r="J5">
        <v>3</v>
      </c>
      <c r="K5">
        <v>2</v>
      </c>
    </row>
    <row r="6" spans="1:11" x14ac:dyDescent="0.25">
      <c r="A6" t="s">
        <v>1566</v>
      </c>
      <c r="B6" t="s">
        <v>541</v>
      </c>
      <c r="C6" s="1">
        <v>41278</v>
      </c>
      <c r="D6">
        <v>5</v>
      </c>
      <c r="E6">
        <v>2</v>
      </c>
      <c r="F6">
        <v>3</v>
      </c>
      <c r="G6">
        <v>1</v>
      </c>
      <c r="H6">
        <v>0</v>
      </c>
      <c r="I6">
        <v>4</v>
      </c>
      <c r="J6">
        <v>4</v>
      </c>
      <c r="K6">
        <v>3</v>
      </c>
    </row>
    <row r="7" spans="1:11" x14ac:dyDescent="0.25">
      <c r="A7" t="s">
        <v>1567</v>
      </c>
      <c r="B7" t="s">
        <v>1502</v>
      </c>
      <c r="C7" s="1">
        <v>41278</v>
      </c>
      <c r="D7">
        <v>3</v>
      </c>
      <c r="E7">
        <v>3</v>
      </c>
      <c r="F7">
        <v>2</v>
      </c>
      <c r="G7">
        <v>2</v>
      </c>
      <c r="H7">
        <v>0</v>
      </c>
      <c r="I7">
        <v>4</v>
      </c>
      <c r="J7">
        <v>4</v>
      </c>
      <c r="K7">
        <v>4</v>
      </c>
    </row>
    <row r="8" spans="1:11" x14ac:dyDescent="0.25">
      <c r="A8" t="s">
        <v>1568</v>
      </c>
      <c r="B8" t="s">
        <v>961</v>
      </c>
      <c r="C8" s="1">
        <v>41282</v>
      </c>
      <c r="D8">
        <v>3</v>
      </c>
      <c r="E8">
        <v>4</v>
      </c>
      <c r="F8">
        <v>5</v>
      </c>
      <c r="G8">
        <v>2</v>
      </c>
      <c r="H8">
        <v>1</v>
      </c>
      <c r="I8">
        <v>5</v>
      </c>
      <c r="J8">
        <v>4</v>
      </c>
      <c r="K8">
        <v>3</v>
      </c>
    </row>
    <row r="9" spans="1:11" x14ac:dyDescent="0.25">
      <c r="A9" t="s">
        <v>1569</v>
      </c>
      <c r="B9" t="s">
        <v>90</v>
      </c>
      <c r="C9" s="1">
        <v>41284</v>
      </c>
      <c r="D9">
        <v>4</v>
      </c>
      <c r="E9">
        <v>5</v>
      </c>
      <c r="F9">
        <v>4</v>
      </c>
      <c r="G9">
        <v>1</v>
      </c>
      <c r="H9">
        <v>1</v>
      </c>
      <c r="I9">
        <v>3</v>
      </c>
      <c r="J9">
        <v>3</v>
      </c>
      <c r="K9">
        <v>2</v>
      </c>
    </row>
    <row r="10" spans="1:11" x14ac:dyDescent="0.25">
      <c r="A10" t="s">
        <v>1570</v>
      </c>
      <c r="B10" t="s">
        <v>1491</v>
      </c>
      <c r="C10" s="1">
        <v>41284</v>
      </c>
      <c r="D10">
        <v>4</v>
      </c>
      <c r="E10">
        <v>5</v>
      </c>
      <c r="F10">
        <v>2</v>
      </c>
      <c r="G10">
        <v>1</v>
      </c>
      <c r="H10">
        <v>1</v>
      </c>
      <c r="I10">
        <v>4</v>
      </c>
      <c r="J10">
        <v>5</v>
      </c>
      <c r="K10">
        <v>4</v>
      </c>
    </row>
    <row r="11" spans="1:11" x14ac:dyDescent="0.25">
      <c r="A11" t="s">
        <v>1571</v>
      </c>
      <c r="B11" t="s">
        <v>748</v>
      </c>
      <c r="C11" s="1">
        <v>41285</v>
      </c>
      <c r="D11">
        <v>5</v>
      </c>
      <c r="E11">
        <v>4</v>
      </c>
      <c r="F11">
        <v>3</v>
      </c>
      <c r="G11">
        <v>2</v>
      </c>
      <c r="H11">
        <v>3</v>
      </c>
      <c r="I11">
        <v>4</v>
      </c>
      <c r="J11">
        <v>5</v>
      </c>
      <c r="K11">
        <v>4</v>
      </c>
    </row>
    <row r="12" spans="1:11" x14ac:dyDescent="0.25">
      <c r="A12" t="s">
        <v>1572</v>
      </c>
      <c r="B12" t="s">
        <v>1067</v>
      </c>
      <c r="C12" s="1">
        <v>41374</v>
      </c>
      <c r="D12">
        <v>4</v>
      </c>
      <c r="E12">
        <v>3</v>
      </c>
      <c r="F12">
        <v>3</v>
      </c>
      <c r="G12">
        <v>2</v>
      </c>
      <c r="H12">
        <v>0</v>
      </c>
      <c r="I12">
        <v>4</v>
      </c>
      <c r="J12">
        <v>3</v>
      </c>
      <c r="K12">
        <v>3</v>
      </c>
    </row>
    <row r="13" spans="1:11" x14ac:dyDescent="0.25">
      <c r="A13" t="s">
        <v>1573</v>
      </c>
      <c r="B13" t="s">
        <v>532</v>
      </c>
      <c r="C13" s="1">
        <v>42445</v>
      </c>
      <c r="D13">
        <v>4</v>
      </c>
      <c r="E13">
        <v>4</v>
      </c>
      <c r="F13">
        <v>2</v>
      </c>
      <c r="G13">
        <v>2</v>
      </c>
      <c r="H13">
        <v>2</v>
      </c>
      <c r="I13">
        <v>4</v>
      </c>
      <c r="J13">
        <v>5</v>
      </c>
      <c r="K13">
        <v>5</v>
      </c>
    </row>
    <row r="14" spans="1:11" x14ac:dyDescent="0.25">
      <c r="A14" t="s">
        <v>1574</v>
      </c>
      <c r="B14" t="s">
        <v>1259</v>
      </c>
      <c r="C14" s="1">
        <v>42446</v>
      </c>
      <c r="D14">
        <v>3</v>
      </c>
      <c r="E14">
        <v>5</v>
      </c>
      <c r="F14">
        <v>3</v>
      </c>
      <c r="G14">
        <v>2</v>
      </c>
      <c r="H14">
        <v>2</v>
      </c>
      <c r="I14">
        <v>3</v>
      </c>
      <c r="J14">
        <v>5</v>
      </c>
      <c r="K14">
        <v>5</v>
      </c>
    </row>
    <row r="15" spans="1:11" x14ac:dyDescent="0.25">
      <c r="A15" t="s">
        <v>1575</v>
      </c>
      <c r="B15" t="s">
        <v>921</v>
      </c>
      <c r="C15" s="1">
        <v>42447</v>
      </c>
      <c r="D15">
        <v>4</v>
      </c>
      <c r="E15">
        <v>3</v>
      </c>
      <c r="F15">
        <v>3</v>
      </c>
      <c r="G15">
        <v>2</v>
      </c>
      <c r="H15">
        <v>2</v>
      </c>
      <c r="I15">
        <v>2</v>
      </c>
      <c r="J15">
        <v>4</v>
      </c>
      <c r="K15">
        <v>3</v>
      </c>
    </row>
    <row r="16" spans="1:11" x14ac:dyDescent="0.25">
      <c r="A16" t="s">
        <v>1576</v>
      </c>
      <c r="B16" t="s">
        <v>1329</v>
      </c>
      <c r="C16" s="1">
        <v>42447</v>
      </c>
      <c r="D16">
        <v>3</v>
      </c>
      <c r="E16">
        <v>5</v>
      </c>
      <c r="F16">
        <v>4</v>
      </c>
      <c r="G16">
        <v>1</v>
      </c>
      <c r="H16">
        <v>0</v>
      </c>
      <c r="I16">
        <v>5</v>
      </c>
      <c r="J16">
        <v>5</v>
      </c>
      <c r="K16">
        <v>5</v>
      </c>
    </row>
    <row r="17" spans="1:11" x14ac:dyDescent="0.25">
      <c r="A17" t="s">
        <v>1577</v>
      </c>
      <c r="B17" t="s">
        <v>1354</v>
      </c>
      <c r="C17" s="1">
        <v>42447</v>
      </c>
      <c r="D17">
        <v>3</v>
      </c>
      <c r="E17">
        <v>4</v>
      </c>
      <c r="F17">
        <v>3</v>
      </c>
      <c r="G17">
        <v>2</v>
      </c>
      <c r="H17">
        <v>3</v>
      </c>
      <c r="I17">
        <v>2</v>
      </c>
      <c r="J17">
        <v>4</v>
      </c>
      <c r="K17">
        <v>4</v>
      </c>
    </row>
    <row r="18" spans="1:11" x14ac:dyDescent="0.25">
      <c r="A18" t="s">
        <v>1578</v>
      </c>
      <c r="B18" t="s">
        <v>849</v>
      </c>
      <c r="C18" s="1">
        <v>42448</v>
      </c>
      <c r="D18">
        <v>3</v>
      </c>
      <c r="E18">
        <v>4</v>
      </c>
      <c r="F18">
        <v>2</v>
      </c>
      <c r="G18">
        <v>3</v>
      </c>
      <c r="H18">
        <v>1</v>
      </c>
      <c r="I18">
        <v>4</v>
      </c>
      <c r="J18">
        <v>5</v>
      </c>
      <c r="K18">
        <v>5</v>
      </c>
    </row>
    <row r="19" spans="1:11" x14ac:dyDescent="0.25">
      <c r="A19" t="s">
        <v>1579</v>
      </c>
      <c r="B19" t="s">
        <v>945</v>
      </c>
      <c r="C19" s="1">
        <v>42448</v>
      </c>
      <c r="D19">
        <v>5</v>
      </c>
      <c r="E19">
        <v>4</v>
      </c>
      <c r="F19">
        <v>2</v>
      </c>
      <c r="G19">
        <v>1</v>
      </c>
      <c r="H19">
        <v>1</v>
      </c>
      <c r="I19">
        <v>2</v>
      </c>
      <c r="J19">
        <v>3</v>
      </c>
      <c r="K19">
        <v>3</v>
      </c>
    </row>
    <row r="20" spans="1:11" x14ac:dyDescent="0.25">
      <c r="A20" t="s">
        <v>1580</v>
      </c>
      <c r="B20" t="s">
        <v>1369</v>
      </c>
      <c r="C20" s="1">
        <v>42451</v>
      </c>
      <c r="D20">
        <v>5</v>
      </c>
      <c r="E20">
        <v>4</v>
      </c>
      <c r="F20">
        <v>3</v>
      </c>
      <c r="G20">
        <v>3</v>
      </c>
      <c r="H20">
        <v>2</v>
      </c>
      <c r="I20">
        <v>3</v>
      </c>
      <c r="J20">
        <v>4</v>
      </c>
      <c r="K20">
        <v>3</v>
      </c>
    </row>
    <row r="21" spans="1:11" x14ac:dyDescent="0.25">
      <c r="A21" t="s">
        <v>1581</v>
      </c>
      <c r="B21" t="s">
        <v>399</v>
      </c>
      <c r="C21" s="1">
        <v>42452</v>
      </c>
      <c r="D21">
        <v>5</v>
      </c>
      <c r="E21">
        <v>4</v>
      </c>
      <c r="F21">
        <v>2</v>
      </c>
      <c r="G21">
        <v>2</v>
      </c>
      <c r="H21">
        <v>0</v>
      </c>
      <c r="I21">
        <v>4</v>
      </c>
      <c r="J21">
        <v>4</v>
      </c>
      <c r="K21">
        <v>3</v>
      </c>
    </row>
    <row r="22" spans="1:11" x14ac:dyDescent="0.25">
      <c r="A22" t="s">
        <v>1582</v>
      </c>
      <c r="B22" t="s">
        <v>1133</v>
      </c>
      <c r="C22" s="1">
        <v>42452</v>
      </c>
      <c r="D22">
        <v>3</v>
      </c>
      <c r="E22">
        <v>3</v>
      </c>
      <c r="F22">
        <v>4</v>
      </c>
      <c r="G22">
        <v>2</v>
      </c>
      <c r="H22">
        <v>1</v>
      </c>
      <c r="I22">
        <v>2</v>
      </c>
      <c r="J22">
        <v>3</v>
      </c>
      <c r="K22">
        <v>3</v>
      </c>
    </row>
    <row r="23" spans="1:11" x14ac:dyDescent="0.25">
      <c r="A23" t="s">
        <v>1583</v>
      </c>
      <c r="B23" t="s">
        <v>204</v>
      </c>
      <c r="C23" s="1">
        <v>41376</v>
      </c>
      <c r="D23">
        <v>5</v>
      </c>
      <c r="E23">
        <v>2</v>
      </c>
      <c r="F23">
        <v>5</v>
      </c>
      <c r="G23">
        <v>1</v>
      </c>
      <c r="H23">
        <v>0</v>
      </c>
      <c r="I23">
        <v>5</v>
      </c>
      <c r="J23">
        <v>5</v>
      </c>
      <c r="K23">
        <v>4</v>
      </c>
    </row>
    <row r="24" spans="1:11" x14ac:dyDescent="0.25">
      <c r="A24" t="s">
        <v>1584</v>
      </c>
      <c r="B24" t="s">
        <v>1201</v>
      </c>
      <c r="C24" s="1">
        <v>42452</v>
      </c>
      <c r="D24">
        <v>4</v>
      </c>
      <c r="E24">
        <v>2</v>
      </c>
      <c r="F24">
        <v>3</v>
      </c>
      <c r="G24">
        <v>3</v>
      </c>
      <c r="H24">
        <v>0</v>
      </c>
      <c r="I24">
        <v>2</v>
      </c>
      <c r="J24">
        <v>4</v>
      </c>
      <c r="K24">
        <v>4</v>
      </c>
    </row>
    <row r="25" spans="1:11" x14ac:dyDescent="0.25">
      <c r="A25" t="s">
        <v>1585</v>
      </c>
      <c r="B25" t="s">
        <v>528</v>
      </c>
      <c r="C25" s="1">
        <v>42453</v>
      </c>
      <c r="D25">
        <v>4</v>
      </c>
      <c r="E25">
        <v>2</v>
      </c>
      <c r="F25">
        <v>5</v>
      </c>
      <c r="G25">
        <v>1</v>
      </c>
      <c r="H25">
        <v>2</v>
      </c>
      <c r="I25">
        <v>2</v>
      </c>
      <c r="J25">
        <v>5</v>
      </c>
      <c r="K25">
        <v>5</v>
      </c>
    </row>
    <row r="26" spans="1:11" x14ac:dyDescent="0.25">
      <c r="A26" t="s">
        <v>1586</v>
      </c>
      <c r="B26" t="s">
        <v>813</v>
      </c>
      <c r="C26" s="1">
        <v>42453</v>
      </c>
      <c r="D26">
        <v>3</v>
      </c>
      <c r="E26">
        <v>4</v>
      </c>
      <c r="F26">
        <v>3</v>
      </c>
      <c r="G26">
        <v>2</v>
      </c>
      <c r="H26">
        <v>0</v>
      </c>
      <c r="I26">
        <v>4</v>
      </c>
      <c r="J26">
        <v>5</v>
      </c>
      <c r="K26">
        <v>4</v>
      </c>
    </row>
    <row r="27" spans="1:11" x14ac:dyDescent="0.25">
      <c r="A27" t="s">
        <v>1587</v>
      </c>
      <c r="B27" t="s">
        <v>828</v>
      </c>
      <c r="C27" s="1">
        <v>42454</v>
      </c>
      <c r="D27">
        <v>3</v>
      </c>
      <c r="E27">
        <v>5</v>
      </c>
      <c r="F27">
        <v>3</v>
      </c>
      <c r="G27">
        <v>1</v>
      </c>
      <c r="H27">
        <v>1</v>
      </c>
      <c r="I27">
        <v>4</v>
      </c>
      <c r="J27">
        <v>3</v>
      </c>
      <c r="K27">
        <v>3</v>
      </c>
    </row>
    <row r="28" spans="1:11" x14ac:dyDescent="0.25">
      <c r="A28" t="s">
        <v>1588</v>
      </c>
      <c r="B28" t="s">
        <v>619</v>
      </c>
      <c r="C28" s="1">
        <v>42454</v>
      </c>
      <c r="D28">
        <v>3</v>
      </c>
      <c r="E28">
        <v>3</v>
      </c>
      <c r="F28">
        <v>3</v>
      </c>
      <c r="G28">
        <v>2</v>
      </c>
      <c r="H28">
        <v>1</v>
      </c>
      <c r="I28">
        <v>5</v>
      </c>
      <c r="J28">
        <v>5</v>
      </c>
      <c r="K28">
        <v>5</v>
      </c>
    </row>
    <row r="29" spans="1:11" x14ac:dyDescent="0.25">
      <c r="A29" t="s">
        <v>1589</v>
      </c>
      <c r="B29" t="s">
        <v>632</v>
      </c>
      <c r="C29" s="1">
        <v>42456</v>
      </c>
      <c r="D29">
        <v>5</v>
      </c>
      <c r="E29">
        <v>3</v>
      </c>
      <c r="F29">
        <v>2</v>
      </c>
      <c r="G29">
        <v>2</v>
      </c>
      <c r="H29">
        <v>0</v>
      </c>
      <c r="I29">
        <v>5</v>
      </c>
      <c r="J29">
        <v>5</v>
      </c>
      <c r="K29">
        <v>4</v>
      </c>
    </row>
    <row r="30" spans="1:11" x14ac:dyDescent="0.25">
      <c r="A30" t="s">
        <v>1590</v>
      </c>
      <c r="B30" t="s">
        <v>472</v>
      </c>
      <c r="C30" s="1">
        <v>42456</v>
      </c>
      <c r="D30">
        <v>3</v>
      </c>
      <c r="E30">
        <v>5</v>
      </c>
      <c r="F30">
        <v>3</v>
      </c>
      <c r="G30">
        <v>3</v>
      </c>
      <c r="H30">
        <v>0</v>
      </c>
      <c r="I30">
        <v>2</v>
      </c>
      <c r="J30">
        <v>3</v>
      </c>
      <c r="K30">
        <v>3</v>
      </c>
    </row>
    <row r="31" spans="1:11" x14ac:dyDescent="0.25">
      <c r="A31" t="s">
        <v>1591</v>
      </c>
      <c r="B31" t="s">
        <v>1017</v>
      </c>
      <c r="C31" s="1">
        <v>42456</v>
      </c>
      <c r="D31">
        <v>4</v>
      </c>
      <c r="E31">
        <v>3</v>
      </c>
      <c r="F31">
        <v>4</v>
      </c>
      <c r="G31">
        <v>2</v>
      </c>
      <c r="H31">
        <v>1</v>
      </c>
      <c r="I31">
        <v>5</v>
      </c>
      <c r="J31">
        <v>4</v>
      </c>
      <c r="K31">
        <v>3</v>
      </c>
    </row>
    <row r="32" spans="1:11" x14ac:dyDescent="0.25">
      <c r="A32" t="s">
        <v>1592</v>
      </c>
      <c r="B32" t="s">
        <v>1192</v>
      </c>
      <c r="C32" s="1">
        <v>42456</v>
      </c>
      <c r="D32">
        <v>3</v>
      </c>
      <c r="E32">
        <v>4</v>
      </c>
      <c r="F32">
        <v>4</v>
      </c>
      <c r="G32">
        <v>1</v>
      </c>
      <c r="H32">
        <v>2</v>
      </c>
      <c r="I32">
        <v>3</v>
      </c>
      <c r="J32">
        <v>4</v>
      </c>
      <c r="K32">
        <v>3</v>
      </c>
    </row>
    <row r="33" spans="1:11" x14ac:dyDescent="0.25">
      <c r="A33" t="s">
        <v>1593</v>
      </c>
      <c r="B33" t="s">
        <v>938</v>
      </c>
      <c r="C33" s="1">
        <v>42457</v>
      </c>
      <c r="D33">
        <v>4</v>
      </c>
      <c r="E33">
        <v>4</v>
      </c>
      <c r="F33">
        <v>2</v>
      </c>
      <c r="G33">
        <v>2</v>
      </c>
      <c r="H33">
        <v>1</v>
      </c>
      <c r="I33">
        <v>5</v>
      </c>
      <c r="J33">
        <v>5</v>
      </c>
      <c r="K33">
        <v>4</v>
      </c>
    </row>
    <row r="34" spans="1:11" x14ac:dyDescent="0.25">
      <c r="A34" t="s">
        <v>1594</v>
      </c>
      <c r="B34" t="s">
        <v>534</v>
      </c>
      <c r="C34" s="1">
        <v>41377</v>
      </c>
      <c r="D34">
        <v>3</v>
      </c>
      <c r="E34">
        <v>3</v>
      </c>
      <c r="F34">
        <v>3</v>
      </c>
      <c r="G34">
        <v>3</v>
      </c>
      <c r="H34">
        <v>1</v>
      </c>
      <c r="I34">
        <v>5</v>
      </c>
      <c r="J34">
        <v>3</v>
      </c>
      <c r="K34">
        <v>3</v>
      </c>
    </row>
    <row r="35" spans="1:11" x14ac:dyDescent="0.25">
      <c r="A35" t="s">
        <v>1595</v>
      </c>
      <c r="B35" t="s">
        <v>51</v>
      </c>
      <c r="C35" s="1">
        <v>42458</v>
      </c>
      <c r="D35">
        <v>3</v>
      </c>
      <c r="E35">
        <v>3</v>
      </c>
      <c r="F35">
        <v>5</v>
      </c>
      <c r="G35">
        <v>3</v>
      </c>
      <c r="H35">
        <v>0</v>
      </c>
      <c r="I35">
        <v>3</v>
      </c>
      <c r="J35">
        <v>5</v>
      </c>
      <c r="K35">
        <v>4</v>
      </c>
    </row>
    <row r="36" spans="1:11" x14ac:dyDescent="0.25">
      <c r="A36" t="s">
        <v>1596</v>
      </c>
      <c r="B36" t="s">
        <v>72</v>
      </c>
      <c r="C36" s="1">
        <v>42459</v>
      </c>
      <c r="D36">
        <v>4</v>
      </c>
      <c r="E36">
        <v>4</v>
      </c>
      <c r="F36">
        <v>3</v>
      </c>
      <c r="G36">
        <v>2</v>
      </c>
      <c r="H36">
        <v>0</v>
      </c>
      <c r="I36">
        <v>4</v>
      </c>
      <c r="J36">
        <v>5</v>
      </c>
      <c r="K36">
        <v>4</v>
      </c>
    </row>
    <row r="37" spans="1:11" x14ac:dyDescent="0.25">
      <c r="A37" t="s">
        <v>1597</v>
      </c>
      <c r="B37" t="s">
        <v>1007</v>
      </c>
      <c r="C37" s="1">
        <v>42459</v>
      </c>
      <c r="D37">
        <v>3</v>
      </c>
      <c r="E37">
        <v>5</v>
      </c>
      <c r="F37">
        <v>4</v>
      </c>
      <c r="G37">
        <v>3</v>
      </c>
      <c r="H37">
        <v>2</v>
      </c>
      <c r="I37">
        <v>5</v>
      </c>
      <c r="J37">
        <v>3</v>
      </c>
      <c r="K37">
        <v>3</v>
      </c>
    </row>
    <row r="38" spans="1:11" x14ac:dyDescent="0.25">
      <c r="A38" t="s">
        <v>1598</v>
      </c>
      <c r="B38" t="s">
        <v>1343</v>
      </c>
      <c r="C38" s="1">
        <v>42459</v>
      </c>
      <c r="D38">
        <v>5</v>
      </c>
      <c r="E38">
        <v>4</v>
      </c>
      <c r="F38">
        <v>2</v>
      </c>
      <c r="G38">
        <v>2</v>
      </c>
      <c r="H38">
        <v>0</v>
      </c>
      <c r="I38">
        <v>2</v>
      </c>
      <c r="J38">
        <v>4</v>
      </c>
      <c r="K38">
        <v>3</v>
      </c>
    </row>
    <row r="39" spans="1:11" x14ac:dyDescent="0.25">
      <c r="A39" t="s">
        <v>1599</v>
      </c>
      <c r="B39" t="s">
        <v>882</v>
      </c>
      <c r="C39" s="1">
        <v>42460</v>
      </c>
      <c r="D39">
        <v>5</v>
      </c>
      <c r="E39">
        <v>2</v>
      </c>
      <c r="F39">
        <v>5</v>
      </c>
      <c r="G39">
        <v>1</v>
      </c>
      <c r="H39">
        <v>1</v>
      </c>
      <c r="I39">
        <v>2</v>
      </c>
      <c r="J39">
        <v>5</v>
      </c>
      <c r="K39">
        <v>4</v>
      </c>
    </row>
    <row r="40" spans="1:11" x14ac:dyDescent="0.25">
      <c r="A40" t="s">
        <v>1600</v>
      </c>
      <c r="B40" t="s">
        <v>839</v>
      </c>
      <c r="C40" s="1">
        <v>42460</v>
      </c>
      <c r="D40">
        <v>5</v>
      </c>
      <c r="E40">
        <v>3</v>
      </c>
      <c r="F40">
        <v>2</v>
      </c>
      <c r="G40">
        <v>2</v>
      </c>
      <c r="H40">
        <v>0</v>
      </c>
      <c r="I40">
        <v>2</v>
      </c>
      <c r="J40">
        <v>4</v>
      </c>
      <c r="K40">
        <v>3</v>
      </c>
    </row>
    <row r="41" spans="1:11" x14ac:dyDescent="0.25">
      <c r="A41" t="s">
        <v>1601</v>
      </c>
      <c r="B41" t="s">
        <v>223</v>
      </c>
      <c r="C41" s="1">
        <v>42461</v>
      </c>
      <c r="D41">
        <v>3</v>
      </c>
      <c r="E41">
        <v>4</v>
      </c>
      <c r="F41">
        <v>5</v>
      </c>
      <c r="G41">
        <v>3</v>
      </c>
      <c r="H41">
        <v>2</v>
      </c>
      <c r="I41">
        <v>5</v>
      </c>
      <c r="J41">
        <v>3</v>
      </c>
      <c r="K41">
        <v>2</v>
      </c>
    </row>
    <row r="42" spans="1:11" x14ac:dyDescent="0.25">
      <c r="A42" t="s">
        <v>1602</v>
      </c>
      <c r="B42" t="s">
        <v>63</v>
      </c>
      <c r="C42" s="1">
        <v>42462</v>
      </c>
      <c r="D42">
        <v>4</v>
      </c>
      <c r="E42">
        <v>2</v>
      </c>
      <c r="F42">
        <v>2</v>
      </c>
      <c r="G42">
        <v>2</v>
      </c>
      <c r="H42">
        <v>1</v>
      </c>
      <c r="I42">
        <v>4</v>
      </c>
      <c r="J42">
        <v>4</v>
      </c>
      <c r="K42">
        <v>4</v>
      </c>
    </row>
    <row r="43" spans="1:11" x14ac:dyDescent="0.25">
      <c r="A43" t="s">
        <v>1603</v>
      </c>
      <c r="B43" t="s">
        <v>108</v>
      </c>
      <c r="C43" s="1">
        <v>42462</v>
      </c>
      <c r="D43">
        <v>4</v>
      </c>
      <c r="E43">
        <v>4</v>
      </c>
      <c r="F43">
        <v>5</v>
      </c>
      <c r="G43">
        <v>3</v>
      </c>
      <c r="H43">
        <v>1</v>
      </c>
      <c r="I43">
        <v>4</v>
      </c>
      <c r="J43">
        <v>5</v>
      </c>
      <c r="K43">
        <v>4</v>
      </c>
    </row>
    <row r="44" spans="1:11" x14ac:dyDescent="0.25">
      <c r="A44" t="s">
        <v>1604</v>
      </c>
      <c r="B44" t="s">
        <v>809</v>
      </c>
      <c r="C44" s="1">
        <v>42462</v>
      </c>
      <c r="D44">
        <v>5</v>
      </c>
      <c r="E44">
        <v>5</v>
      </c>
      <c r="F44">
        <v>3</v>
      </c>
      <c r="G44">
        <v>3</v>
      </c>
      <c r="H44">
        <v>0</v>
      </c>
      <c r="I44">
        <v>3</v>
      </c>
      <c r="J44">
        <v>4</v>
      </c>
      <c r="K44">
        <v>3</v>
      </c>
    </row>
    <row r="45" spans="1:11" x14ac:dyDescent="0.25">
      <c r="A45" t="s">
        <v>1605</v>
      </c>
      <c r="B45" t="s">
        <v>1197</v>
      </c>
      <c r="C45" s="1">
        <v>41378</v>
      </c>
      <c r="D45">
        <v>3</v>
      </c>
      <c r="E45">
        <v>2</v>
      </c>
      <c r="F45">
        <v>5</v>
      </c>
      <c r="G45">
        <v>3</v>
      </c>
      <c r="H45">
        <v>1</v>
      </c>
      <c r="I45">
        <v>5</v>
      </c>
      <c r="J45">
        <v>4</v>
      </c>
      <c r="K45">
        <v>4</v>
      </c>
    </row>
    <row r="46" spans="1:11" x14ac:dyDescent="0.25">
      <c r="A46" t="s">
        <v>1606</v>
      </c>
      <c r="B46" t="s">
        <v>1114</v>
      </c>
      <c r="C46" s="1">
        <v>42463</v>
      </c>
      <c r="D46">
        <v>5</v>
      </c>
      <c r="E46">
        <v>4</v>
      </c>
      <c r="F46">
        <v>5</v>
      </c>
      <c r="G46">
        <v>2</v>
      </c>
      <c r="H46">
        <v>1</v>
      </c>
      <c r="I46">
        <v>4</v>
      </c>
      <c r="J46">
        <v>5</v>
      </c>
      <c r="K46">
        <v>5</v>
      </c>
    </row>
    <row r="47" spans="1:11" x14ac:dyDescent="0.25">
      <c r="A47" t="s">
        <v>1607</v>
      </c>
      <c r="B47" t="s">
        <v>148</v>
      </c>
      <c r="C47" s="1">
        <v>42465</v>
      </c>
      <c r="D47">
        <v>4</v>
      </c>
      <c r="E47">
        <v>2</v>
      </c>
      <c r="F47">
        <v>4</v>
      </c>
      <c r="G47">
        <v>2</v>
      </c>
      <c r="H47">
        <v>2</v>
      </c>
      <c r="I47">
        <v>3</v>
      </c>
      <c r="J47">
        <v>5</v>
      </c>
      <c r="K47">
        <v>5</v>
      </c>
    </row>
    <row r="48" spans="1:11" x14ac:dyDescent="0.25">
      <c r="A48" t="s">
        <v>1608</v>
      </c>
      <c r="B48" t="s">
        <v>214</v>
      </c>
      <c r="C48" s="1">
        <v>42465</v>
      </c>
      <c r="D48">
        <v>5</v>
      </c>
      <c r="E48">
        <v>5</v>
      </c>
      <c r="F48">
        <v>5</v>
      </c>
      <c r="G48">
        <v>3</v>
      </c>
      <c r="H48">
        <v>0</v>
      </c>
      <c r="I48">
        <v>4</v>
      </c>
      <c r="J48">
        <v>3</v>
      </c>
      <c r="K48">
        <v>2</v>
      </c>
    </row>
    <row r="49" spans="1:11" x14ac:dyDescent="0.25">
      <c r="A49" t="s">
        <v>1609</v>
      </c>
      <c r="B49" t="s">
        <v>390</v>
      </c>
      <c r="C49" s="1">
        <v>42465</v>
      </c>
      <c r="D49">
        <v>5</v>
      </c>
      <c r="E49">
        <v>3</v>
      </c>
      <c r="F49">
        <v>5</v>
      </c>
      <c r="G49">
        <v>3</v>
      </c>
      <c r="H49">
        <v>1</v>
      </c>
      <c r="I49">
        <v>2</v>
      </c>
      <c r="J49">
        <v>4</v>
      </c>
      <c r="K49">
        <v>4</v>
      </c>
    </row>
    <row r="50" spans="1:11" x14ac:dyDescent="0.25">
      <c r="A50" t="s">
        <v>1610</v>
      </c>
      <c r="B50" t="s">
        <v>104</v>
      </c>
      <c r="C50" s="1">
        <v>42466</v>
      </c>
      <c r="D50">
        <v>3</v>
      </c>
      <c r="E50">
        <v>2</v>
      </c>
      <c r="F50">
        <v>3</v>
      </c>
      <c r="G50">
        <v>3</v>
      </c>
      <c r="H50">
        <v>2</v>
      </c>
      <c r="I50">
        <v>4</v>
      </c>
      <c r="J50">
        <v>4</v>
      </c>
      <c r="K50">
        <v>3</v>
      </c>
    </row>
    <row r="51" spans="1:11" x14ac:dyDescent="0.25">
      <c r="A51" t="s">
        <v>1611</v>
      </c>
      <c r="B51" t="s">
        <v>912</v>
      </c>
      <c r="C51" s="1">
        <v>42468</v>
      </c>
      <c r="D51">
        <v>3</v>
      </c>
      <c r="E51">
        <v>3</v>
      </c>
      <c r="F51">
        <v>2</v>
      </c>
      <c r="G51">
        <v>1</v>
      </c>
      <c r="H51">
        <v>0</v>
      </c>
      <c r="I51">
        <v>2</v>
      </c>
      <c r="J51">
        <v>3</v>
      </c>
      <c r="K51">
        <v>2</v>
      </c>
    </row>
    <row r="52" spans="1:11" x14ac:dyDescent="0.25">
      <c r="A52" t="s">
        <v>1612</v>
      </c>
      <c r="B52" t="s">
        <v>1067</v>
      </c>
      <c r="C52" s="1">
        <v>42469</v>
      </c>
      <c r="D52">
        <v>3</v>
      </c>
      <c r="E52">
        <v>5</v>
      </c>
      <c r="F52">
        <v>3</v>
      </c>
      <c r="G52">
        <v>2</v>
      </c>
      <c r="H52">
        <v>0</v>
      </c>
      <c r="I52">
        <v>2</v>
      </c>
      <c r="J52">
        <v>5</v>
      </c>
      <c r="K52">
        <v>5</v>
      </c>
    </row>
    <row r="53" spans="1:11" x14ac:dyDescent="0.25">
      <c r="A53" t="s">
        <v>1613</v>
      </c>
      <c r="B53" t="s">
        <v>536</v>
      </c>
      <c r="C53" s="1">
        <v>42469</v>
      </c>
      <c r="D53">
        <v>3</v>
      </c>
      <c r="E53">
        <v>3</v>
      </c>
      <c r="F53">
        <v>5</v>
      </c>
      <c r="G53">
        <v>2</v>
      </c>
      <c r="H53">
        <v>1</v>
      </c>
      <c r="I53">
        <v>2</v>
      </c>
      <c r="J53">
        <v>4</v>
      </c>
      <c r="K53">
        <v>4</v>
      </c>
    </row>
    <row r="54" spans="1:11" x14ac:dyDescent="0.25">
      <c r="A54" t="s">
        <v>1614</v>
      </c>
      <c r="B54" t="s">
        <v>1055</v>
      </c>
      <c r="C54" s="1">
        <v>42470</v>
      </c>
      <c r="D54">
        <v>4</v>
      </c>
      <c r="E54">
        <v>4</v>
      </c>
      <c r="F54">
        <v>2</v>
      </c>
      <c r="G54">
        <v>3</v>
      </c>
      <c r="H54">
        <v>1</v>
      </c>
      <c r="I54">
        <v>2</v>
      </c>
      <c r="J54">
        <v>4</v>
      </c>
      <c r="K54">
        <v>3</v>
      </c>
    </row>
    <row r="55" spans="1:11" x14ac:dyDescent="0.25">
      <c r="A55" t="s">
        <v>1615</v>
      </c>
      <c r="B55" t="s">
        <v>1472</v>
      </c>
      <c r="C55" s="1">
        <v>42470</v>
      </c>
      <c r="D55">
        <v>4</v>
      </c>
      <c r="E55">
        <v>5</v>
      </c>
      <c r="F55">
        <v>4</v>
      </c>
      <c r="G55">
        <v>2</v>
      </c>
      <c r="H55">
        <v>1</v>
      </c>
      <c r="I55">
        <v>2</v>
      </c>
      <c r="J55">
        <v>3</v>
      </c>
      <c r="K55">
        <v>2</v>
      </c>
    </row>
    <row r="56" spans="1:11" x14ac:dyDescent="0.25">
      <c r="A56" t="s">
        <v>1616</v>
      </c>
      <c r="B56" t="s">
        <v>1242</v>
      </c>
      <c r="C56" s="1">
        <v>41378</v>
      </c>
      <c r="D56">
        <v>3</v>
      </c>
      <c r="E56">
        <v>4</v>
      </c>
      <c r="F56">
        <v>4</v>
      </c>
      <c r="G56">
        <v>3</v>
      </c>
      <c r="H56">
        <v>1</v>
      </c>
      <c r="I56">
        <v>5</v>
      </c>
      <c r="J56">
        <v>3</v>
      </c>
      <c r="K56">
        <v>2</v>
      </c>
    </row>
    <row r="57" spans="1:11" x14ac:dyDescent="0.25">
      <c r="A57" t="s">
        <v>1617</v>
      </c>
      <c r="B57" t="s">
        <v>780</v>
      </c>
      <c r="C57" s="1">
        <v>42470</v>
      </c>
      <c r="D57">
        <v>5</v>
      </c>
      <c r="E57">
        <v>4</v>
      </c>
      <c r="F57">
        <v>2</v>
      </c>
      <c r="G57">
        <v>2</v>
      </c>
      <c r="H57">
        <v>0</v>
      </c>
      <c r="I57">
        <v>2</v>
      </c>
      <c r="J57">
        <v>5</v>
      </c>
      <c r="K57">
        <v>4</v>
      </c>
    </row>
    <row r="58" spans="1:11" x14ac:dyDescent="0.25">
      <c r="A58" t="s">
        <v>1618</v>
      </c>
      <c r="B58" t="s">
        <v>204</v>
      </c>
      <c r="C58" s="1">
        <v>42471</v>
      </c>
      <c r="D58">
        <v>5</v>
      </c>
      <c r="E58">
        <v>3</v>
      </c>
      <c r="F58">
        <v>2</v>
      </c>
      <c r="G58">
        <v>1</v>
      </c>
      <c r="H58">
        <v>1</v>
      </c>
      <c r="I58">
        <v>4</v>
      </c>
      <c r="J58">
        <v>3</v>
      </c>
      <c r="K58">
        <v>3</v>
      </c>
    </row>
    <row r="59" spans="1:11" x14ac:dyDescent="0.25">
      <c r="A59" t="s">
        <v>1619</v>
      </c>
      <c r="B59" t="s">
        <v>224</v>
      </c>
      <c r="C59" s="1">
        <v>42471</v>
      </c>
      <c r="D59">
        <v>4</v>
      </c>
      <c r="E59">
        <v>5</v>
      </c>
      <c r="F59">
        <v>3</v>
      </c>
      <c r="G59">
        <v>3</v>
      </c>
      <c r="H59">
        <v>0</v>
      </c>
      <c r="I59">
        <v>5</v>
      </c>
      <c r="J59">
        <v>5</v>
      </c>
      <c r="K59">
        <v>4</v>
      </c>
    </row>
    <row r="60" spans="1:11" x14ac:dyDescent="0.25">
      <c r="A60" t="s">
        <v>1620</v>
      </c>
      <c r="B60" t="s">
        <v>478</v>
      </c>
      <c r="C60" s="1">
        <v>42471</v>
      </c>
      <c r="D60">
        <v>5</v>
      </c>
      <c r="E60">
        <v>2</v>
      </c>
      <c r="F60">
        <v>2</v>
      </c>
      <c r="G60">
        <v>2</v>
      </c>
      <c r="H60">
        <v>2</v>
      </c>
      <c r="I60">
        <v>4</v>
      </c>
      <c r="J60">
        <v>3</v>
      </c>
      <c r="K60">
        <v>2</v>
      </c>
    </row>
    <row r="61" spans="1:11" x14ac:dyDescent="0.25">
      <c r="A61" t="s">
        <v>1621</v>
      </c>
      <c r="B61" t="s">
        <v>534</v>
      </c>
      <c r="C61" s="1">
        <v>42472</v>
      </c>
      <c r="D61">
        <v>3</v>
      </c>
      <c r="E61">
        <v>3</v>
      </c>
      <c r="F61">
        <v>4</v>
      </c>
      <c r="G61">
        <v>1</v>
      </c>
      <c r="H61">
        <v>1</v>
      </c>
      <c r="I61">
        <v>3</v>
      </c>
      <c r="J61">
        <v>3</v>
      </c>
      <c r="K61">
        <v>2</v>
      </c>
    </row>
    <row r="62" spans="1:11" x14ac:dyDescent="0.25">
      <c r="A62" t="s">
        <v>1622</v>
      </c>
      <c r="B62" t="s">
        <v>994</v>
      </c>
      <c r="C62" s="1">
        <v>42472</v>
      </c>
      <c r="D62">
        <v>3</v>
      </c>
      <c r="E62">
        <v>3</v>
      </c>
      <c r="F62">
        <v>4</v>
      </c>
      <c r="G62">
        <v>1</v>
      </c>
      <c r="H62">
        <v>2</v>
      </c>
      <c r="I62">
        <v>5</v>
      </c>
      <c r="J62">
        <v>4</v>
      </c>
      <c r="K62">
        <v>4</v>
      </c>
    </row>
    <row r="63" spans="1:11" x14ac:dyDescent="0.25">
      <c r="A63" t="s">
        <v>1623</v>
      </c>
      <c r="B63" t="s">
        <v>1197</v>
      </c>
      <c r="C63" s="1">
        <v>42473</v>
      </c>
      <c r="D63">
        <v>4</v>
      </c>
      <c r="E63">
        <v>4</v>
      </c>
      <c r="F63">
        <v>4</v>
      </c>
      <c r="G63">
        <v>1</v>
      </c>
      <c r="H63">
        <v>3</v>
      </c>
      <c r="I63">
        <v>3</v>
      </c>
      <c r="J63">
        <v>4</v>
      </c>
      <c r="K63">
        <v>3</v>
      </c>
    </row>
    <row r="64" spans="1:11" x14ac:dyDescent="0.25">
      <c r="A64" t="s">
        <v>1624</v>
      </c>
      <c r="B64" t="s">
        <v>1242</v>
      </c>
      <c r="C64" s="1">
        <v>42473</v>
      </c>
      <c r="D64">
        <v>5</v>
      </c>
      <c r="E64">
        <v>5</v>
      </c>
      <c r="F64">
        <v>5</v>
      </c>
      <c r="G64">
        <v>1</v>
      </c>
      <c r="H64">
        <v>3</v>
      </c>
      <c r="I64">
        <v>2</v>
      </c>
      <c r="J64">
        <v>5</v>
      </c>
      <c r="K64">
        <v>5</v>
      </c>
    </row>
    <row r="65" spans="1:11" x14ac:dyDescent="0.25">
      <c r="A65" t="s">
        <v>1625</v>
      </c>
      <c r="B65" t="s">
        <v>598</v>
      </c>
      <c r="C65" s="1">
        <v>42473</v>
      </c>
      <c r="D65">
        <v>3</v>
      </c>
      <c r="E65">
        <v>2</v>
      </c>
      <c r="F65">
        <v>5</v>
      </c>
      <c r="G65">
        <v>1</v>
      </c>
      <c r="H65">
        <v>2</v>
      </c>
      <c r="I65">
        <v>5</v>
      </c>
      <c r="J65">
        <v>5</v>
      </c>
      <c r="K65">
        <v>4</v>
      </c>
    </row>
    <row r="66" spans="1:11" x14ac:dyDescent="0.25">
      <c r="A66" t="s">
        <v>1626</v>
      </c>
      <c r="B66" t="s">
        <v>1409</v>
      </c>
      <c r="C66" s="1">
        <v>42473</v>
      </c>
      <c r="D66">
        <v>5</v>
      </c>
      <c r="E66">
        <v>5</v>
      </c>
      <c r="F66">
        <v>3</v>
      </c>
      <c r="G66">
        <v>1</v>
      </c>
      <c r="H66">
        <v>0</v>
      </c>
      <c r="I66">
        <v>3</v>
      </c>
      <c r="J66">
        <v>3</v>
      </c>
      <c r="K66">
        <v>3</v>
      </c>
    </row>
    <row r="67" spans="1:11" x14ac:dyDescent="0.25">
      <c r="A67" t="s">
        <v>1627</v>
      </c>
      <c r="B67" t="s">
        <v>1446</v>
      </c>
      <c r="C67" s="1">
        <v>41379</v>
      </c>
      <c r="D67">
        <v>3</v>
      </c>
      <c r="E67">
        <v>5</v>
      </c>
      <c r="F67">
        <v>2</v>
      </c>
      <c r="G67">
        <v>3</v>
      </c>
      <c r="H67">
        <v>0</v>
      </c>
      <c r="I67">
        <v>3</v>
      </c>
      <c r="J67">
        <v>4</v>
      </c>
      <c r="K67">
        <v>3</v>
      </c>
    </row>
    <row r="68" spans="1:11" x14ac:dyDescent="0.25">
      <c r="A68" t="s">
        <v>1628</v>
      </c>
      <c r="B68" t="s">
        <v>1446</v>
      </c>
      <c r="C68" s="1">
        <v>42474</v>
      </c>
      <c r="D68">
        <v>4</v>
      </c>
      <c r="E68">
        <v>5</v>
      </c>
      <c r="F68">
        <v>2</v>
      </c>
      <c r="G68">
        <v>1</v>
      </c>
      <c r="H68">
        <v>0</v>
      </c>
      <c r="I68">
        <v>2</v>
      </c>
      <c r="J68">
        <v>4</v>
      </c>
      <c r="K68">
        <v>4</v>
      </c>
    </row>
    <row r="69" spans="1:11" x14ac:dyDescent="0.25">
      <c r="A69" t="s">
        <v>1629</v>
      </c>
      <c r="B69" t="s">
        <v>783</v>
      </c>
      <c r="C69" s="1">
        <v>42474</v>
      </c>
      <c r="D69">
        <v>3</v>
      </c>
      <c r="E69">
        <v>4</v>
      </c>
      <c r="F69">
        <v>4</v>
      </c>
      <c r="G69">
        <v>3</v>
      </c>
      <c r="H69">
        <v>1</v>
      </c>
      <c r="I69">
        <v>4</v>
      </c>
      <c r="J69">
        <v>3</v>
      </c>
      <c r="K69">
        <v>3</v>
      </c>
    </row>
    <row r="70" spans="1:11" x14ac:dyDescent="0.25">
      <c r="A70" t="s">
        <v>1630</v>
      </c>
      <c r="B70" t="s">
        <v>1250</v>
      </c>
      <c r="C70" s="1">
        <v>42474</v>
      </c>
      <c r="D70">
        <v>5</v>
      </c>
      <c r="E70">
        <v>2</v>
      </c>
      <c r="F70">
        <v>4</v>
      </c>
      <c r="G70">
        <v>3</v>
      </c>
      <c r="H70">
        <v>0</v>
      </c>
      <c r="I70">
        <v>4</v>
      </c>
      <c r="J70">
        <v>3</v>
      </c>
      <c r="K70">
        <v>2</v>
      </c>
    </row>
    <row r="71" spans="1:11" x14ac:dyDescent="0.25">
      <c r="A71" t="s">
        <v>1631</v>
      </c>
      <c r="B71" t="s">
        <v>771</v>
      </c>
      <c r="C71" s="1">
        <v>42476</v>
      </c>
      <c r="D71">
        <v>3</v>
      </c>
      <c r="E71">
        <v>5</v>
      </c>
      <c r="F71">
        <v>3</v>
      </c>
      <c r="G71">
        <v>3</v>
      </c>
      <c r="H71">
        <v>1</v>
      </c>
      <c r="I71">
        <v>4</v>
      </c>
      <c r="J71">
        <v>5</v>
      </c>
      <c r="K71">
        <v>5</v>
      </c>
    </row>
    <row r="72" spans="1:11" x14ac:dyDescent="0.25">
      <c r="A72" t="s">
        <v>1632</v>
      </c>
      <c r="B72" t="s">
        <v>1186</v>
      </c>
      <c r="C72" s="1">
        <v>42476</v>
      </c>
      <c r="D72">
        <v>3</v>
      </c>
      <c r="E72">
        <v>2</v>
      </c>
      <c r="F72">
        <v>2</v>
      </c>
      <c r="G72">
        <v>1</v>
      </c>
      <c r="H72">
        <v>1</v>
      </c>
      <c r="I72">
        <v>2</v>
      </c>
      <c r="J72">
        <v>3</v>
      </c>
      <c r="K72">
        <v>2</v>
      </c>
    </row>
    <row r="73" spans="1:11" x14ac:dyDescent="0.25">
      <c r="A73" t="s">
        <v>1633</v>
      </c>
      <c r="B73" t="s">
        <v>919</v>
      </c>
      <c r="C73" s="1">
        <v>42476</v>
      </c>
      <c r="D73">
        <v>5</v>
      </c>
      <c r="E73">
        <v>5</v>
      </c>
      <c r="F73">
        <v>5</v>
      </c>
      <c r="G73">
        <v>3</v>
      </c>
      <c r="H73">
        <v>2</v>
      </c>
      <c r="I73">
        <v>3</v>
      </c>
      <c r="J73">
        <v>3</v>
      </c>
      <c r="K73">
        <v>2</v>
      </c>
    </row>
    <row r="74" spans="1:11" x14ac:dyDescent="0.25">
      <c r="A74" t="s">
        <v>1634</v>
      </c>
      <c r="B74" t="s">
        <v>1103</v>
      </c>
      <c r="C74" s="1">
        <v>42476</v>
      </c>
      <c r="D74">
        <v>5</v>
      </c>
      <c r="E74">
        <v>4</v>
      </c>
      <c r="F74">
        <v>4</v>
      </c>
      <c r="G74">
        <v>3</v>
      </c>
      <c r="H74">
        <v>0</v>
      </c>
      <c r="I74">
        <v>5</v>
      </c>
      <c r="J74">
        <v>5</v>
      </c>
      <c r="K74">
        <v>4</v>
      </c>
    </row>
    <row r="75" spans="1:11" x14ac:dyDescent="0.25">
      <c r="A75" t="s">
        <v>1635</v>
      </c>
      <c r="B75" t="s">
        <v>605</v>
      </c>
      <c r="C75" s="1">
        <v>42477</v>
      </c>
      <c r="D75">
        <v>5</v>
      </c>
      <c r="E75">
        <v>4</v>
      </c>
      <c r="F75">
        <v>3</v>
      </c>
      <c r="G75">
        <v>2</v>
      </c>
      <c r="H75">
        <v>2</v>
      </c>
      <c r="I75">
        <v>4</v>
      </c>
      <c r="J75">
        <v>5</v>
      </c>
      <c r="K75">
        <v>4</v>
      </c>
    </row>
    <row r="76" spans="1:11" x14ac:dyDescent="0.25">
      <c r="A76" t="s">
        <v>1636</v>
      </c>
      <c r="B76" t="s">
        <v>491</v>
      </c>
      <c r="C76" s="1">
        <v>42477</v>
      </c>
      <c r="D76">
        <v>5</v>
      </c>
      <c r="E76">
        <v>3</v>
      </c>
      <c r="F76">
        <v>3</v>
      </c>
      <c r="G76">
        <v>3</v>
      </c>
      <c r="H76">
        <v>1</v>
      </c>
      <c r="I76">
        <v>4</v>
      </c>
      <c r="J76">
        <v>5</v>
      </c>
      <c r="K76">
        <v>4</v>
      </c>
    </row>
    <row r="77" spans="1:11" x14ac:dyDescent="0.25">
      <c r="A77" t="s">
        <v>1637</v>
      </c>
      <c r="B77" t="s">
        <v>1033</v>
      </c>
      <c r="C77" s="1">
        <v>42478</v>
      </c>
      <c r="D77">
        <v>4</v>
      </c>
      <c r="E77">
        <v>3</v>
      </c>
      <c r="F77">
        <v>2</v>
      </c>
      <c r="G77">
        <v>1</v>
      </c>
      <c r="H77">
        <v>1</v>
      </c>
      <c r="I77">
        <v>3</v>
      </c>
      <c r="J77">
        <v>5</v>
      </c>
      <c r="K77">
        <v>5</v>
      </c>
    </row>
    <row r="78" spans="1:11" x14ac:dyDescent="0.25">
      <c r="A78" t="s">
        <v>1638</v>
      </c>
      <c r="B78" t="s">
        <v>605</v>
      </c>
      <c r="C78" s="1">
        <v>41382</v>
      </c>
      <c r="D78">
        <v>3</v>
      </c>
      <c r="E78">
        <v>4</v>
      </c>
      <c r="F78">
        <v>5</v>
      </c>
      <c r="G78">
        <v>3</v>
      </c>
      <c r="H78">
        <v>3</v>
      </c>
      <c r="I78">
        <v>5</v>
      </c>
      <c r="J78">
        <v>5</v>
      </c>
      <c r="K78">
        <v>5</v>
      </c>
    </row>
    <row r="79" spans="1:11" x14ac:dyDescent="0.25">
      <c r="A79" t="s">
        <v>1639</v>
      </c>
      <c r="B79" t="s">
        <v>1532</v>
      </c>
      <c r="C79" s="1">
        <v>42479</v>
      </c>
      <c r="D79">
        <v>5</v>
      </c>
      <c r="E79">
        <v>3</v>
      </c>
      <c r="F79">
        <v>2</v>
      </c>
      <c r="G79">
        <v>2</v>
      </c>
      <c r="H79">
        <v>3</v>
      </c>
      <c r="I79">
        <v>2</v>
      </c>
      <c r="J79">
        <v>3</v>
      </c>
      <c r="K79">
        <v>3</v>
      </c>
    </row>
    <row r="80" spans="1:11" x14ac:dyDescent="0.25">
      <c r="A80" t="s">
        <v>1640</v>
      </c>
      <c r="B80" t="s">
        <v>1199</v>
      </c>
      <c r="C80" s="1">
        <v>42480</v>
      </c>
      <c r="D80">
        <v>5</v>
      </c>
      <c r="E80">
        <v>2</v>
      </c>
      <c r="F80">
        <v>4</v>
      </c>
      <c r="G80">
        <v>3</v>
      </c>
      <c r="H80">
        <v>0</v>
      </c>
      <c r="I80">
        <v>4</v>
      </c>
      <c r="J80">
        <v>5</v>
      </c>
      <c r="K80">
        <v>5</v>
      </c>
    </row>
    <row r="81" spans="1:11" x14ac:dyDescent="0.25">
      <c r="A81" t="s">
        <v>1641</v>
      </c>
      <c r="B81" t="s">
        <v>1160</v>
      </c>
      <c r="C81" s="1">
        <v>42480</v>
      </c>
      <c r="D81">
        <v>4</v>
      </c>
      <c r="E81">
        <v>5</v>
      </c>
      <c r="F81">
        <v>2</v>
      </c>
      <c r="G81">
        <v>1</v>
      </c>
      <c r="H81">
        <v>0</v>
      </c>
      <c r="I81">
        <v>2</v>
      </c>
      <c r="J81">
        <v>4</v>
      </c>
      <c r="K81">
        <v>3</v>
      </c>
    </row>
    <row r="82" spans="1:11" x14ac:dyDescent="0.25">
      <c r="A82" t="s">
        <v>1642</v>
      </c>
      <c r="B82" t="s">
        <v>907</v>
      </c>
      <c r="C82" s="1">
        <v>42481</v>
      </c>
      <c r="D82">
        <v>3</v>
      </c>
      <c r="E82">
        <v>5</v>
      </c>
      <c r="F82">
        <v>2</v>
      </c>
      <c r="G82">
        <v>2</v>
      </c>
      <c r="H82">
        <v>1</v>
      </c>
      <c r="I82">
        <v>2</v>
      </c>
      <c r="J82">
        <v>5</v>
      </c>
      <c r="K82">
        <v>5</v>
      </c>
    </row>
    <row r="83" spans="1:11" x14ac:dyDescent="0.25">
      <c r="A83" t="s">
        <v>1643</v>
      </c>
      <c r="B83" t="s">
        <v>428</v>
      </c>
      <c r="C83" s="1">
        <v>42482</v>
      </c>
      <c r="D83">
        <v>4</v>
      </c>
      <c r="E83">
        <v>5</v>
      </c>
      <c r="F83">
        <v>4</v>
      </c>
      <c r="G83">
        <v>3</v>
      </c>
      <c r="H83">
        <v>0</v>
      </c>
      <c r="I83">
        <v>3</v>
      </c>
      <c r="J83">
        <v>4</v>
      </c>
      <c r="K83">
        <v>3</v>
      </c>
    </row>
    <row r="84" spans="1:11" x14ac:dyDescent="0.25">
      <c r="A84" t="s">
        <v>1644</v>
      </c>
      <c r="B84" t="s">
        <v>1364</v>
      </c>
      <c r="C84" s="1">
        <v>42482</v>
      </c>
      <c r="D84">
        <v>3</v>
      </c>
      <c r="E84">
        <v>5</v>
      </c>
      <c r="F84">
        <v>5</v>
      </c>
      <c r="G84">
        <v>3</v>
      </c>
      <c r="H84">
        <v>0</v>
      </c>
      <c r="I84">
        <v>2</v>
      </c>
      <c r="J84">
        <v>3</v>
      </c>
      <c r="K84">
        <v>2</v>
      </c>
    </row>
    <row r="85" spans="1:11" x14ac:dyDescent="0.25">
      <c r="A85" t="s">
        <v>1645</v>
      </c>
      <c r="B85" t="s">
        <v>730</v>
      </c>
      <c r="C85" s="1">
        <v>42482</v>
      </c>
      <c r="D85">
        <v>4</v>
      </c>
      <c r="E85">
        <v>5</v>
      </c>
      <c r="F85">
        <v>4</v>
      </c>
      <c r="G85">
        <v>2</v>
      </c>
      <c r="H85">
        <v>0</v>
      </c>
      <c r="I85">
        <v>2</v>
      </c>
      <c r="J85">
        <v>3</v>
      </c>
      <c r="K85">
        <v>2</v>
      </c>
    </row>
    <row r="86" spans="1:11" x14ac:dyDescent="0.25">
      <c r="A86" t="s">
        <v>1646</v>
      </c>
      <c r="B86" t="s">
        <v>484</v>
      </c>
      <c r="C86" s="1">
        <v>42483</v>
      </c>
      <c r="D86">
        <v>4</v>
      </c>
      <c r="E86">
        <v>2</v>
      </c>
      <c r="F86">
        <v>2</v>
      </c>
      <c r="G86">
        <v>3</v>
      </c>
      <c r="H86">
        <v>1</v>
      </c>
      <c r="I86">
        <v>2</v>
      </c>
      <c r="J86">
        <v>3</v>
      </c>
      <c r="K86">
        <v>3</v>
      </c>
    </row>
    <row r="87" spans="1:11" x14ac:dyDescent="0.25">
      <c r="A87" t="s">
        <v>1647</v>
      </c>
      <c r="B87" t="s">
        <v>529</v>
      </c>
      <c r="C87" s="1">
        <v>42484</v>
      </c>
      <c r="D87">
        <v>4</v>
      </c>
      <c r="E87">
        <v>5</v>
      </c>
      <c r="F87">
        <v>2</v>
      </c>
      <c r="G87">
        <v>2</v>
      </c>
      <c r="H87">
        <v>1</v>
      </c>
      <c r="I87">
        <v>3</v>
      </c>
      <c r="J87">
        <v>4</v>
      </c>
      <c r="K87">
        <v>4</v>
      </c>
    </row>
    <row r="88" spans="1:11" x14ac:dyDescent="0.25">
      <c r="A88" t="s">
        <v>1648</v>
      </c>
      <c r="B88" t="s">
        <v>991</v>
      </c>
      <c r="C88" s="1">
        <v>42484</v>
      </c>
      <c r="D88">
        <v>4</v>
      </c>
      <c r="E88">
        <v>4</v>
      </c>
      <c r="F88">
        <v>2</v>
      </c>
      <c r="G88">
        <v>1</v>
      </c>
      <c r="H88">
        <v>0</v>
      </c>
      <c r="I88">
        <v>4</v>
      </c>
      <c r="J88">
        <v>3</v>
      </c>
      <c r="K88">
        <v>2</v>
      </c>
    </row>
    <row r="89" spans="1:11" x14ac:dyDescent="0.25">
      <c r="A89" t="s">
        <v>1649</v>
      </c>
      <c r="B89" t="s">
        <v>1199</v>
      </c>
      <c r="C89" s="1">
        <v>41385</v>
      </c>
      <c r="D89">
        <v>5</v>
      </c>
      <c r="E89">
        <v>4</v>
      </c>
      <c r="F89">
        <v>5</v>
      </c>
      <c r="G89">
        <v>2</v>
      </c>
      <c r="H89">
        <v>0</v>
      </c>
      <c r="I89">
        <v>4</v>
      </c>
      <c r="J89">
        <v>3</v>
      </c>
      <c r="K89">
        <v>3</v>
      </c>
    </row>
    <row r="90" spans="1:11" x14ac:dyDescent="0.25">
      <c r="A90" t="s">
        <v>1650</v>
      </c>
      <c r="B90" t="s">
        <v>1132</v>
      </c>
      <c r="C90" s="1">
        <v>42484</v>
      </c>
      <c r="D90">
        <v>5</v>
      </c>
      <c r="E90">
        <v>5</v>
      </c>
      <c r="F90">
        <v>2</v>
      </c>
      <c r="G90">
        <v>2</v>
      </c>
      <c r="H90">
        <v>1</v>
      </c>
      <c r="I90">
        <v>4</v>
      </c>
      <c r="J90">
        <v>5</v>
      </c>
      <c r="K90">
        <v>5</v>
      </c>
    </row>
    <row r="91" spans="1:11" x14ac:dyDescent="0.25">
      <c r="A91" t="s">
        <v>1651</v>
      </c>
      <c r="B91" t="s">
        <v>170</v>
      </c>
      <c r="C91" s="1">
        <v>42485</v>
      </c>
      <c r="D91">
        <v>4</v>
      </c>
      <c r="E91">
        <v>5</v>
      </c>
      <c r="F91">
        <v>2</v>
      </c>
      <c r="G91">
        <v>1</v>
      </c>
      <c r="H91">
        <v>2</v>
      </c>
      <c r="I91">
        <v>4</v>
      </c>
      <c r="J91">
        <v>3</v>
      </c>
      <c r="K91">
        <v>2</v>
      </c>
    </row>
    <row r="92" spans="1:11" x14ac:dyDescent="0.25">
      <c r="A92" t="s">
        <v>1652</v>
      </c>
      <c r="B92" t="s">
        <v>510</v>
      </c>
      <c r="C92" s="1">
        <v>42486</v>
      </c>
      <c r="D92">
        <v>4</v>
      </c>
      <c r="E92">
        <v>2</v>
      </c>
      <c r="F92">
        <v>2</v>
      </c>
      <c r="G92">
        <v>2</v>
      </c>
      <c r="H92">
        <v>0</v>
      </c>
      <c r="I92">
        <v>4</v>
      </c>
      <c r="J92">
        <v>5</v>
      </c>
      <c r="K92">
        <v>4</v>
      </c>
    </row>
    <row r="93" spans="1:11" x14ac:dyDescent="0.25">
      <c r="A93" t="s">
        <v>1653</v>
      </c>
      <c r="B93" t="s">
        <v>227</v>
      </c>
      <c r="C93" s="1">
        <v>42488</v>
      </c>
      <c r="D93">
        <v>5</v>
      </c>
      <c r="E93">
        <v>5</v>
      </c>
      <c r="F93">
        <v>4</v>
      </c>
      <c r="G93">
        <v>2</v>
      </c>
      <c r="H93">
        <v>2</v>
      </c>
      <c r="I93">
        <v>5</v>
      </c>
      <c r="J93">
        <v>5</v>
      </c>
      <c r="K93">
        <v>4</v>
      </c>
    </row>
    <row r="94" spans="1:11" x14ac:dyDescent="0.25">
      <c r="A94" t="s">
        <v>1654</v>
      </c>
      <c r="B94" t="s">
        <v>1322</v>
      </c>
      <c r="C94" s="1">
        <v>42488</v>
      </c>
      <c r="D94">
        <v>3</v>
      </c>
      <c r="E94">
        <v>5</v>
      </c>
      <c r="F94">
        <v>3</v>
      </c>
      <c r="G94">
        <v>1</v>
      </c>
      <c r="H94">
        <v>0</v>
      </c>
      <c r="I94">
        <v>4</v>
      </c>
      <c r="J94">
        <v>3</v>
      </c>
      <c r="K94">
        <v>2</v>
      </c>
    </row>
    <row r="95" spans="1:11" x14ac:dyDescent="0.25">
      <c r="A95" t="s">
        <v>1655</v>
      </c>
      <c r="B95" t="s">
        <v>1207</v>
      </c>
      <c r="C95" s="1">
        <v>42489</v>
      </c>
      <c r="D95">
        <v>4</v>
      </c>
      <c r="E95">
        <v>2</v>
      </c>
      <c r="F95">
        <v>2</v>
      </c>
      <c r="G95">
        <v>1</v>
      </c>
      <c r="H95">
        <v>0</v>
      </c>
      <c r="I95">
        <v>4</v>
      </c>
      <c r="J95">
        <v>5</v>
      </c>
      <c r="K95">
        <v>4</v>
      </c>
    </row>
    <row r="96" spans="1:11" x14ac:dyDescent="0.25">
      <c r="A96" t="s">
        <v>1656</v>
      </c>
      <c r="B96" t="s">
        <v>979</v>
      </c>
      <c r="C96" s="1">
        <v>42490</v>
      </c>
      <c r="D96">
        <v>5</v>
      </c>
      <c r="E96">
        <v>3</v>
      </c>
      <c r="F96">
        <v>3</v>
      </c>
      <c r="G96">
        <v>1</v>
      </c>
      <c r="H96">
        <v>0</v>
      </c>
      <c r="I96">
        <v>3</v>
      </c>
      <c r="J96">
        <v>4</v>
      </c>
      <c r="K96">
        <v>3</v>
      </c>
    </row>
    <row r="97" spans="1:11" x14ac:dyDescent="0.25">
      <c r="A97" t="s">
        <v>1657</v>
      </c>
      <c r="B97" t="s">
        <v>1280</v>
      </c>
      <c r="C97" s="1">
        <v>42490</v>
      </c>
      <c r="D97">
        <v>5</v>
      </c>
      <c r="E97">
        <v>5</v>
      </c>
      <c r="F97">
        <v>2</v>
      </c>
      <c r="G97">
        <v>1</v>
      </c>
      <c r="H97">
        <v>1</v>
      </c>
      <c r="I97">
        <v>3</v>
      </c>
      <c r="J97">
        <v>5</v>
      </c>
      <c r="K97">
        <v>4</v>
      </c>
    </row>
    <row r="98" spans="1:11" x14ac:dyDescent="0.25">
      <c r="A98" t="s">
        <v>1658</v>
      </c>
      <c r="B98" t="s">
        <v>337</v>
      </c>
      <c r="C98" s="1">
        <v>42490</v>
      </c>
      <c r="D98">
        <v>3</v>
      </c>
      <c r="E98">
        <v>2</v>
      </c>
      <c r="F98">
        <v>4</v>
      </c>
      <c r="G98">
        <v>3</v>
      </c>
      <c r="H98">
        <v>2</v>
      </c>
      <c r="I98">
        <v>5</v>
      </c>
      <c r="J98">
        <v>3</v>
      </c>
      <c r="K98">
        <v>3</v>
      </c>
    </row>
    <row r="99" spans="1:11" x14ac:dyDescent="0.25">
      <c r="A99" t="s">
        <v>1659</v>
      </c>
      <c r="B99" t="s">
        <v>376</v>
      </c>
      <c r="C99" s="1">
        <v>42490</v>
      </c>
      <c r="D99">
        <v>3</v>
      </c>
      <c r="E99">
        <v>2</v>
      </c>
      <c r="F99">
        <v>3</v>
      </c>
      <c r="G99">
        <v>2</v>
      </c>
      <c r="H99">
        <v>1</v>
      </c>
      <c r="I99">
        <v>3</v>
      </c>
      <c r="J99">
        <v>5</v>
      </c>
      <c r="K99">
        <v>4</v>
      </c>
    </row>
    <row r="100" spans="1:11" x14ac:dyDescent="0.25">
      <c r="A100" t="s">
        <v>1660</v>
      </c>
      <c r="B100" t="s">
        <v>428</v>
      </c>
      <c r="C100" s="1">
        <v>41387</v>
      </c>
      <c r="D100">
        <v>5</v>
      </c>
      <c r="E100">
        <v>2</v>
      </c>
      <c r="F100">
        <v>5</v>
      </c>
      <c r="G100">
        <v>3</v>
      </c>
      <c r="H100">
        <v>1</v>
      </c>
      <c r="I100">
        <v>5</v>
      </c>
      <c r="J100">
        <v>5</v>
      </c>
      <c r="K100">
        <v>5</v>
      </c>
    </row>
    <row r="101" spans="1:11" x14ac:dyDescent="0.25">
      <c r="A101" t="s">
        <v>1661</v>
      </c>
      <c r="B101" t="s">
        <v>357</v>
      </c>
      <c r="C101" s="1">
        <v>42491</v>
      </c>
      <c r="D101">
        <v>5</v>
      </c>
      <c r="E101">
        <v>2</v>
      </c>
      <c r="F101">
        <v>5</v>
      </c>
      <c r="G101">
        <v>3</v>
      </c>
      <c r="H101">
        <v>1</v>
      </c>
      <c r="I101">
        <v>3</v>
      </c>
      <c r="J101">
        <v>3</v>
      </c>
      <c r="K101">
        <v>2</v>
      </c>
    </row>
    <row r="102" spans="1:11" x14ac:dyDescent="0.25">
      <c r="A102" t="s">
        <v>1662</v>
      </c>
      <c r="B102" t="s">
        <v>1077</v>
      </c>
      <c r="C102" s="1">
        <v>42491</v>
      </c>
      <c r="D102">
        <v>3</v>
      </c>
      <c r="E102">
        <v>5</v>
      </c>
      <c r="F102">
        <v>4</v>
      </c>
      <c r="G102">
        <v>1</v>
      </c>
      <c r="H102">
        <v>3</v>
      </c>
      <c r="I102">
        <v>5</v>
      </c>
      <c r="J102">
        <v>5</v>
      </c>
      <c r="K102">
        <v>4</v>
      </c>
    </row>
    <row r="103" spans="1:11" x14ac:dyDescent="0.25">
      <c r="A103" t="s">
        <v>1663</v>
      </c>
      <c r="B103" t="s">
        <v>1423</v>
      </c>
      <c r="C103" s="1">
        <v>42491</v>
      </c>
      <c r="D103">
        <v>5</v>
      </c>
      <c r="E103">
        <v>5</v>
      </c>
      <c r="F103">
        <v>3</v>
      </c>
      <c r="G103">
        <v>1</v>
      </c>
      <c r="H103">
        <v>2</v>
      </c>
      <c r="I103">
        <v>3</v>
      </c>
      <c r="J103">
        <v>4</v>
      </c>
      <c r="K103">
        <v>4</v>
      </c>
    </row>
    <row r="104" spans="1:11" x14ac:dyDescent="0.25">
      <c r="A104" t="s">
        <v>1664</v>
      </c>
      <c r="B104" t="s">
        <v>199</v>
      </c>
      <c r="C104" s="1">
        <v>42492</v>
      </c>
      <c r="D104">
        <v>4</v>
      </c>
      <c r="E104">
        <v>4</v>
      </c>
      <c r="F104">
        <v>4</v>
      </c>
      <c r="G104">
        <v>1</v>
      </c>
      <c r="H104">
        <v>0</v>
      </c>
      <c r="I104">
        <v>5</v>
      </c>
      <c r="J104">
        <v>5</v>
      </c>
      <c r="K104">
        <v>4</v>
      </c>
    </row>
    <row r="105" spans="1:11" x14ac:dyDescent="0.25">
      <c r="A105" t="s">
        <v>1665</v>
      </c>
      <c r="B105" t="s">
        <v>581</v>
      </c>
      <c r="C105" s="1">
        <v>42492</v>
      </c>
      <c r="D105">
        <v>5</v>
      </c>
      <c r="E105">
        <v>5</v>
      </c>
      <c r="F105">
        <v>4</v>
      </c>
      <c r="G105">
        <v>2</v>
      </c>
      <c r="H105">
        <v>0</v>
      </c>
      <c r="I105">
        <v>4</v>
      </c>
      <c r="J105">
        <v>3</v>
      </c>
      <c r="K105">
        <v>2</v>
      </c>
    </row>
    <row r="106" spans="1:11" x14ac:dyDescent="0.25">
      <c r="A106" t="s">
        <v>1666</v>
      </c>
      <c r="B106" t="s">
        <v>1271</v>
      </c>
      <c r="C106" s="1">
        <v>42493</v>
      </c>
      <c r="D106">
        <v>5</v>
      </c>
      <c r="E106">
        <v>2</v>
      </c>
      <c r="F106">
        <v>3</v>
      </c>
      <c r="G106">
        <v>3</v>
      </c>
      <c r="H106">
        <v>0</v>
      </c>
      <c r="I106">
        <v>2</v>
      </c>
      <c r="J106">
        <v>3</v>
      </c>
      <c r="K106">
        <v>2</v>
      </c>
    </row>
    <row r="107" spans="1:11" x14ac:dyDescent="0.25">
      <c r="A107" t="s">
        <v>1667</v>
      </c>
      <c r="B107" t="s">
        <v>560</v>
      </c>
      <c r="C107" s="1">
        <v>42493</v>
      </c>
      <c r="D107">
        <v>4</v>
      </c>
      <c r="E107">
        <v>3</v>
      </c>
      <c r="F107">
        <v>5</v>
      </c>
      <c r="G107">
        <v>3</v>
      </c>
      <c r="H107">
        <v>2</v>
      </c>
      <c r="I107">
        <v>4</v>
      </c>
      <c r="J107">
        <v>3</v>
      </c>
      <c r="K107">
        <v>3</v>
      </c>
    </row>
    <row r="108" spans="1:11" x14ac:dyDescent="0.25">
      <c r="A108" t="s">
        <v>1668</v>
      </c>
      <c r="B108" t="s">
        <v>192</v>
      </c>
      <c r="C108" s="1">
        <v>42494</v>
      </c>
      <c r="D108">
        <v>3</v>
      </c>
      <c r="E108">
        <v>2</v>
      </c>
      <c r="F108">
        <v>3</v>
      </c>
      <c r="G108">
        <v>3</v>
      </c>
      <c r="H108">
        <v>0</v>
      </c>
      <c r="I108">
        <v>3</v>
      </c>
      <c r="J108">
        <v>3</v>
      </c>
      <c r="K108">
        <v>3</v>
      </c>
    </row>
    <row r="109" spans="1:11" x14ac:dyDescent="0.25">
      <c r="A109" t="s">
        <v>1669</v>
      </c>
      <c r="B109" t="s">
        <v>1050</v>
      </c>
      <c r="C109" s="1">
        <v>42494</v>
      </c>
      <c r="D109">
        <v>4</v>
      </c>
      <c r="E109">
        <v>5</v>
      </c>
      <c r="F109">
        <v>2</v>
      </c>
      <c r="G109">
        <v>2</v>
      </c>
      <c r="H109">
        <v>2</v>
      </c>
      <c r="I109">
        <v>5</v>
      </c>
      <c r="J109">
        <v>4</v>
      </c>
      <c r="K109">
        <v>3</v>
      </c>
    </row>
    <row r="110" spans="1:11" x14ac:dyDescent="0.25">
      <c r="A110" t="s">
        <v>1670</v>
      </c>
      <c r="B110" t="s">
        <v>1535</v>
      </c>
      <c r="C110" s="1">
        <v>42495</v>
      </c>
      <c r="D110">
        <v>4</v>
      </c>
      <c r="E110">
        <v>5</v>
      </c>
      <c r="F110">
        <v>2</v>
      </c>
      <c r="G110">
        <v>3</v>
      </c>
      <c r="H110">
        <v>0</v>
      </c>
      <c r="I110">
        <v>3</v>
      </c>
      <c r="J110">
        <v>4</v>
      </c>
      <c r="K110">
        <v>3</v>
      </c>
    </row>
    <row r="111" spans="1:11" x14ac:dyDescent="0.25">
      <c r="A111" t="s">
        <v>1671</v>
      </c>
      <c r="B111" t="s">
        <v>1364</v>
      </c>
      <c r="C111" s="1">
        <v>41387</v>
      </c>
      <c r="D111">
        <v>3</v>
      </c>
      <c r="E111">
        <v>4</v>
      </c>
      <c r="F111">
        <v>4</v>
      </c>
      <c r="G111">
        <v>3</v>
      </c>
      <c r="H111">
        <v>1</v>
      </c>
      <c r="I111">
        <v>2</v>
      </c>
      <c r="J111">
        <v>4</v>
      </c>
      <c r="K111">
        <v>4</v>
      </c>
    </row>
    <row r="112" spans="1:11" x14ac:dyDescent="0.25">
      <c r="A112" t="s">
        <v>1672</v>
      </c>
      <c r="B112" t="s">
        <v>1470</v>
      </c>
      <c r="C112" s="1">
        <v>42495</v>
      </c>
      <c r="D112">
        <v>1</v>
      </c>
      <c r="E112">
        <v>4</v>
      </c>
      <c r="F112">
        <v>3</v>
      </c>
      <c r="G112">
        <v>3</v>
      </c>
      <c r="H112">
        <v>1</v>
      </c>
      <c r="I112">
        <v>1</v>
      </c>
      <c r="J112">
        <v>3</v>
      </c>
      <c r="K112">
        <v>2</v>
      </c>
    </row>
    <row r="113" spans="1:11" x14ac:dyDescent="0.25">
      <c r="A113" t="s">
        <v>1673</v>
      </c>
      <c r="B113" t="s">
        <v>174</v>
      </c>
      <c r="C113" s="1">
        <v>42495</v>
      </c>
      <c r="D113">
        <v>3</v>
      </c>
      <c r="E113">
        <v>4</v>
      </c>
      <c r="F113">
        <v>4</v>
      </c>
      <c r="G113">
        <v>1</v>
      </c>
      <c r="H113">
        <v>2</v>
      </c>
      <c r="I113">
        <v>1</v>
      </c>
      <c r="J113">
        <v>5</v>
      </c>
      <c r="K113">
        <v>5</v>
      </c>
    </row>
    <row r="114" spans="1:11" x14ac:dyDescent="0.25">
      <c r="A114" t="s">
        <v>1674</v>
      </c>
      <c r="B114" t="s">
        <v>324</v>
      </c>
      <c r="C114" s="1">
        <v>42496</v>
      </c>
      <c r="D114">
        <v>2</v>
      </c>
      <c r="E114">
        <v>1</v>
      </c>
      <c r="F114">
        <v>1</v>
      </c>
      <c r="G114">
        <v>3</v>
      </c>
      <c r="H114">
        <v>0</v>
      </c>
      <c r="I114">
        <v>3</v>
      </c>
      <c r="J114">
        <v>3</v>
      </c>
      <c r="K114">
        <v>3</v>
      </c>
    </row>
    <row r="115" spans="1:11" x14ac:dyDescent="0.25">
      <c r="A115" t="s">
        <v>1675</v>
      </c>
      <c r="B115" t="s">
        <v>118</v>
      </c>
      <c r="C115" s="1">
        <v>42496</v>
      </c>
      <c r="D115">
        <v>1</v>
      </c>
      <c r="E115">
        <v>4</v>
      </c>
      <c r="F115">
        <v>2</v>
      </c>
      <c r="G115">
        <v>1</v>
      </c>
      <c r="H115">
        <v>2</v>
      </c>
      <c r="I115">
        <v>3</v>
      </c>
      <c r="J115">
        <v>3</v>
      </c>
      <c r="K115">
        <v>2</v>
      </c>
    </row>
    <row r="116" spans="1:11" x14ac:dyDescent="0.25">
      <c r="A116" t="s">
        <v>1676</v>
      </c>
      <c r="B116" t="s">
        <v>1270</v>
      </c>
      <c r="C116" s="1">
        <v>42496</v>
      </c>
      <c r="D116">
        <v>4</v>
      </c>
      <c r="E116">
        <v>2</v>
      </c>
      <c r="F116">
        <v>2</v>
      </c>
      <c r="G116">
        <v>2</v>
      </c>
      <c r="H116">
        <v>2</v>
      </c>
      <c r="I116">
        <v>1</v>
      </c>
      <c r="J116">
        <v>3</v>
      </c>
      <c r="K116">
        <v>3</v>
      </c>
    </row>
    <row r="117" spans="1:11" x14ac:dyDescent="0.25">
      <c r="A117" t="s">
        <v>1677</v>
      </c>
      <c r="B117" t="s">
        <v>941</v>
      </c>
      <c r="C117" s="1">
        <v>42496</v>
      </c>
      <c r="D117">
        <v>4</v>
      </c>
      <c r="E117">
        <v>2</v>
      </c>
      <c r="F117">
        <v>4</v>
      </c>
      <c r="G117">
        <v>1</v>
      </c>
      <c r="H117">
        <v>1</v>
      </c>
      <c r="I117">
        <v>2</v>
      </c>
      <c r="J117">
        <v>4</v>
      </c>
      <c r="K117">
        <v>4</v>
      </c>
    </row>
    <row r="118" spans="1:11" x14ac:dyDescent="0.25">
      <c r="A118" t="s">
        <v>1678</v>
      </c>
      <c r="B118" t="s">
        <v>1410</v>
      </c>
      <c r="C118" s="1">
        <v>42497</v>
      </c>
      <c r="D118">
        <v>1</v>
      </c>
      <c r="E118">
        <v>4</v>
      </c>
      <c r="F118">
        <v>2</v>
      </c>
      <c r="G118">
        <v>1</v>
      </c>
      <c r="H118">
        <v>1</v>
      </c>
      <c r="I118">
        <v>4</v>
      </c>
      <c r="J118">
        <v>5</v>
      </c>
      <c r="K118">
        <v>5</v>
      </c>
    </row>
    <row r="119" spans="1:11" x14ac:dyDescent="0.25">
      <c r="A119" t="s">
        <v>1679</v>
      </c>
      <c r="B119" t="s">
        <v>301</v>
      </c>
      <c r="C119" s="1">
        <v>42498</v>
      </c>
      <c r="D119">
        <v>3</v>
      </c>
      <c r="E119">
        <v>4</v>
      </c>
      <c r="F119">
        <v>4</v>
      </c>
      <c r="G119">
        <v>2</v>
      </c>
      <c r="H119">
        <v>0</v>
      </c>
      <c r="I119">
        <v>3</v>
      </c>
      <c r="J119">
        <v>5</v>
      </c>
      <c r="K119">
        <v>5</v>
      </c>
    </row>
    <row r="120" spans="1:11" x14ac:dyDescent="0.25">
      <c r="A120" t="s">
        <v>1680</v>
      </c>
      <c r="B120" t="s">
        <v>685</v>
      </c>
      <c r="C120" s="1">
        <v>42498</v>
      </c>
      <c r="D120">
        <v>1</v>
      </c>
      <c r="E120">
        <v>1</v>
      </c>
      <c r="F120">
        <v>1</v>
      </c>
      <c r="G120">
        <v>1</v>
      </c>
      <c r="H120">
        <v>3</v>
      </c>
      <c r="I120">
        <v>3</v>
      </c>
      <c r="J120">
        <v>4</v>
      </c>
      <c r="K120">
        <v>4</v>
      </c>
    </row>
    <row r="121" spans="1:11" x14ac:dyDescent="0.25">
      <c r="A121" t="s">
        <v>1681</v>
      </c>
      <c r="B121" t="s">
        <v>460</v>
      </c>
      <c r="C121" s="1">
        <v>42499</v>
      </c>
      <c r="D121">
        <v>2</v>
      </c>
      <c r="E121">
        <v>4</v>
      </c>
      <c r="F121">
        <v>1</v>
      </c>
      <c r="G121">
        <v>1</v>
      </c>
      <c r="H121">
        <v>2</v>
      </c>
      <c r="I121">
        <v>2</v>
      </c>
      <c r="J121">
        <v>4</v>
      </c>
      <c r="K121">
        <v>4</v>
      </c>
    </row>
    <row r="122" spans="1:11" x14ac:dyDescent="0.25">
      <c r="A122" t="s">
        <v>1682</v>
      </c>
      <c r="B122" t="s">
        <v>933</v>
      </c>
      <c r="C122" s="1">
        <v>41285</v>
      </c>
      <c r="D122">
        <v>5</v>
      </c>
      <c r="E122">
        <v>5</v>
      </c>
      <c r="F122">
        <v>2</v>
      </c>
      <c r="G122">
        <v>2</v>
      </c>
      <c r="H122">
        <v>0</v>
      </c>
      <c r="I122">
        <v>2</v>
      </c>
      <c r="J122">
        <v>5</v>
      </c>
      <c r="K122">
        <v>5</v>
      </c>
    </row>
    <row r="123" spans="1:11" x14ac:dyDescent="0.25">
      <c r="A123" t="s">
        <v>1683</v>
      </c>
      <c r="B123" t="s">
        <v>1268</v>
      </c>
      <c r="C123" s="1">
        <v>41387</v>
      </c>
      <c r="D123">
        <v>4</v>
      </c>
      <c r="E123">
        <v>3</v>
      </c>
      <c r="F123">
        <v>4</v>
      </c>
      <c r="G123">
        <v>3</v>
      </c>
      <c r="H123">
        <v>1</v>
      </c>
      <c r="I123">
        <v>4</v>
      </c>
      <c r="J123">
        <v>4</v>
      </c>
      <c r="K123">
        <v>4</v>
      </c>
    </row>
    <row r="124" spans="1:11" x14ac:dyDescent="0.25">
      <c r="A124" t="s">
        <v>1684</v>
      </c>
      <c r="B124" t="s">
        <v>874</v>
      </c>
      <c r="C124" s="1">
        <v>42499</v>
      </c>
      <c r="D124">
        <v>3</v>
      </c>
      <c r="E124">
        <v>4</v>
      </c>
      <c r="F124">
        <v>3</v>
      </c>
      <c r="G124">
        <v>2</v>
      </c>
      <c r="H124">
        <v>1</v>
      </c>
      <c r="I124">
        <v>3</v>
      </c>
      <c r="J124">
        <v>4</v>
      </c>
      <c r="K124">
        <v>3</v>
      </c>
    </row>
    <row r="125" spans="1:11" x14ac:dyDescent="0.25">
      <c r="A125" t="s">
        <v>1685</v>
      </c>
      <c r="B125" t="s">
        <v>1374</v>
      </c>
      <c r="C125" s="1">
        <v>42500</v>
      </c>
      <c r="D125">
        <v>3</v>
      </c>
      <c r="E125">
        <v>2</v>
      </c>
      <c r="F125">
        <v>2</v>
      </c>
      <c r="G125">
        <v>2</v>
      </c>
      <c r="H125">
        <v>2</v>
      </c>
      <c r="I125">
        <v>4</v>
      </c>
      <c r="J125">
        <v>5</v>
      </c>
      <c r="K125">
        <v>4</v>
      </c>
    </row>
    <row r="126" spans="1:11" x14ac:dyDescent="0.25">
      <c r="A126" t="s">
        <v>1686</v>
      </c>
      <c r="B126" t="s">
        <v>774</v>
      </c>
      <c r="C126" s="1">
        <v>42500</v>
      </c>
      <c r="D126">
        <v>3</v>
      </c>
      <c r="E126">
        <v>3</v>
      </c>
      <c r="F126">
        <v>2</v>
      </c>
      <c r="G126">
        <v>2</v>
      </c>
      <c r="H126">
        <v>2</v>
      </c>
      <c r="I126">
        <v>5</v>
      </c>
      <c r="J126">
        <v>5</v>
      </c>
      <c r="K126">
        <v>4</v>
      </c>
    </row>
    <row r="127" spans="1:11" x14ac:dyDescent="0.25">
      <c r="A127" t="s">
        <v>1687</v>
      </c>
      <c r="B127" t="s">
        <v>1009</v>
      </c>
      <c r="C127" s="1">
        <v>42501</v>
      </c>
      <c r="D127">
        <v>3</v>
      </c>
      <c r="E127">
        <v>4</v>
      </c>
      <c r="F127">
        <v>2</v>
      </c>
      <c r="G127">
        <v>1</v>
      </c>
      <c r="H127">
        <v>0</v>
      </c>
      <c r="I127">
        <v>5</v>
      </c>
      <c r="J127">
        <v>3</v>
      </c>
      <c r="K127">
        <v>2</v>
      </c>
    </row>
    <row r="128" spans="1:11" x14ac:dyDescent="0.25">
      <c r="A128" t="s">
        <v>1688</v>
      </c>
      <c r="B128" t="s">
        <v>238</v>
      </c>
      <c r="C128" s="1">
        <v>42502</v>
      </c>
      <c r="D128">
        <v>3</v>
      </c>
      <c r="E128">
        <v>2</v>
      </c>
      <c r="F128">
        <v>4</v>
      </c>
      <c r="G128">
        <v>1</v>
      </c>
      <c r="H128">
        <v>0</v>
      </c>
      <c r="I128">
        <v>5</v>
      </c>
      <c r="J128">
        <v>3</v>
      </c>
      <c r="K128">
        <v>3</v>
      </c>
    </row>
    <row r="129" spans="1:11" x14ac:dyDescent="0.25">
      <c r="A129" t="s">
        <v>1689</v>
      </c>
      <c r="B129" t="s">
        <v>432</v>
      </c>
      <c r="C129" s="1">
        <v>42502</v>
      </c>
      <c r="D129">
        <v>5</v>
      </c>
      <c r="E129">
        <v>5</v>
      </c>
      <c r="F129">
        <v>5</v>
      </c>
      <c r="G129">
        <v>1</v>
      </c>
      <c r="H129">
        <v>0</v>
      </c>
      <c r="I129">
        <v>4</v>
      </c>
      <c r="J129">
        <v>5</v>
      </c>
      <c r="K129">
        <v>4</v>
      </c>
    </row>
    <row r="130" spans="1:11" x14ac:dyDescent="0.25">
      <c r="A130" t="s">
        <v>1690</v>
      </c>
      <c r="B130" t="s">
        <v>1000</v>
      </c>
      <c r="C130" s="1">
        <v>42502</v>
      </c>
      <c r="D130">
        <v>3</v>
      </c>
      <c r="E130">
        <v>2</v>
      </c>
      <c r="F130">
        <v>5</v>
      </c>
      <c r="G130">
        <v>2</v>
      </c>
      <c r="H130">
        <v>0</v>
      </c>
      <c r="I130">
        <v>4</v>
      </c>
      <c r="J130">
        <v>3</v>
      </c>
      <c r="K130">
        <v>2</v>
      </c>
    </row>
    <row r="131" spans="1:11" x14ac:dyDescent="0.25">
      <c r="A131" t="s">
        <v>1691</v>
      </c>
      <c r="B131" t="s">
        <v>439</v>
      </c>
      <c r="C131" s="1">
        <v>42503</v>
      </c>
      <c r="D131">
        <v>4</v>
      </c>
      <c r="E131">
        <v>3</v>
      </c>
      <c r="F131">
        <v>2</v>
      </c>
      <c r="G131">
        <v>1</v>
      </c>
      <c r="H131">
        <v>0</v>
      </c>
      <c r="I131">
        <v>5</v>
      </c>
      <c r="J131">
        <v>3</v>
      </c>
      <c r="K131">
        <v>2</v>
      </c>
    </row>
    <row r="132" spans="1:11" x14ac:dyDescent="0.25">
      <c r="A132" t="s">
        <v>1692</v>
      </c>
      <c r="B132" t="s">
        <v>1218</v>
      </c>
      <c r="C132" s="1">
        <v>42503</v>
      </c>
      <c r="D132">
        <v>5</v>
      </c>
      <c r="E132">
        <v>3</v>
      </c>
      <c r="F132">
        <v>5</v>
      </c>
      <c r="G132">
        <v>2</v>
      </c>
      <c r="H132">
        <v>2</v>
      </c>
      <c r="I132">
        <v>5</v>
      </c>
      <c r="J132">
        <v>5</v>
      </c>
      <c r="K132">
        <v>5</v>
      </c>
    </row>
    <row r="133" spans="1:11" x14ac:dyDescent="0.25">
      <c r="A133" t="s">
        <v>1693</v>
      </c>
      <c r="B133" t="s">
        <v>1153</v>
      </c>
      <c r="C133" s="1">
        <v>42503</v>
      </c>
      <c r="D133">
        <v>4</v>
      </c>
      <c r="E133">
        <v>3</v>
      </c>
      <c r="F133">
        <v>5</v>
      </c>
      <c r="G133">
        <v>1</v>
      </c>
      <c r="H133">
        <v>0</v>
      </c>
      <c r="I133">
        <v>2</v>
      </c>
      <c r="J133">
        <v>5</v>
      </c>
      <c r="K133">
        <v>4</v>
      </c>
    </row>
    <row r="134" spans="1:11" x14ac:dyDescent="0.25">
      <c r="A134" t="s">
        <v>1694</v>
      </c>
      <c r="B134" t="s">
        <v>1442</v>
      </c>
      <c r="C134" s="1">
        <v>41387</v>
      </c>
      <c r="D134">
        <v>3</v>
      </c>
      <c r="E134">
        <v>4</v>
      </c>
      <c r="F134">
        <v>5</v>
      </c>
      <c r="G134">
        <v>3</v>
      </c>
      <c r="H134">
        <v>0</v>
      </c>
      <c r="I134">
        <v>4</v>
      </c>
      <c r="J134">
        <v>3</v>
      </c>
      <c r="K134">
        <v>3</v>
      </c>
    </row>
    <row r="135" spans="1:11" x14ac:dyDescent="0.25">
      <c r="A135" t="s">
        <v>1695</v>
      </c>
      <c r="B135" t="s">
        <v>252</v>
      </c>
      <c r="C135" s="1">
        <v>42504</v>
      </c>
      <c r="D135">
        <v>5</v>
      </c>
      <c r="E135">
        <v>4</v>
      </c>
      <c r="F135">
        <v>5</v>
      </c>
      <c r="G135">
        <v>3</v>
      </c>
      <c r="H135">
        <v>0</v>
      </c>
      <c r="I135">
        <v>3</v>
      </c>
      <c r="J135">
        <v>4</v>
      </c>
      <c r="K135">
        <v>4</v>
      </c>
    </row>
    <row r="136" spans="1:11" x14ac:dyDescent="0.25">
      <c r="A136" t="s">
        <v>1696</v>
      </c>
      <c r="B136" t="s">
        <v>1349</v>
      </c>
      <c r="C136" s="1">
        <v>42505</v>
      </c>
      <c r="D136">
        <v>5</v>
      </c>
      <c r="E136">
        <v>3</v>
      </c>
      <c r="F136">
        <v>3</v>
      </c>
      <c r="G136">
        <v>1</v>
      </c>
      <c r="H136">
        <v>2</v>
      </c>
      <c r="I136">
        <v>3</v>
      </c>
      <c r="J136">
        <v>4</v>
      </c>
      <c r="K136">
        <v>4</v>
      </c>
    </row>
    <row r="137" spans="1:11" x14ac:dyDescent="0.25">
      <c r="A137" t="s">
        <v>1697</v>
      </c>
      <c r="B137" t="s">
        <v>1539</v>
      </c>
      <c r="C137" s="1">
        <v>42505</v>
      </c>
      <c r="D137">
        <v>4</v>
      </c>
      <c r="E137">
        <v>3</v>
      </c>
      <c r="F137">
        <v>2</v>
      </c>
      <c r="G137">
        <v>3</v>
      </c>
      <c r="H137">
        <v>2</v>
      </c>
      <c r="I137">
        <v>5</v>
      </c>
      <c r="J137">
        <v>3</v>
      </c>
      <c r="K137">
        <v>2</v>
      </c>
    </row>
    <row r="138" spans="1:11" x14ac:dyDescent="0.25">
      <c r="A138" t="s">
        <v>1698</v>
      </c>
      <c r="B138" t="s">
        <v>122</v>
      </c>
      <c r="C138" s="1">
        <v>42506</v>
      </c>
      <c r="D138">
        <v>4</v>
      </c>
      <c r="E138">
        <v>2</v>
      </c>
      <c r="F138">
        <v>2</v>
      </c>
      <c r="G138">
        <v>2</v>
      </c>
      <c r="H138">
        <v>0</v>
      </c>
      <c r="I138">
        <v>2</v>
      </c>
      <c r="J138">
        <v>5</v>
      </c>
      <c r="K138">
        <v>5</v>
      </c>
    </row>
    <row r="139" spans="1:11" x14ac:dyDescent="0.25">
      <c r="A139" t="s">
        <v>1699</v>
      </c>
      <c r="B139" t="s">
        <v>967</v>
      </c>
      <c r="C139" s="1">
        <v>42506</v>
      </c>
      <c r="D139">
        <v>3</v>
      </c>
      <c r="E139">
        <v>3</v>
      </c>
      <c r="F139">
        <v>5</v>
      </c>
      <c r="G139">
        <v>3</v>
      </c>
      <c r="H139">
        <v>0</v>
      </c>
      <c r="I139">
        <v>5</v>
      </c>
      <c r="J139">
        <v>3</v>
      </c>
      <c r="K139">
        <v>3</v>
      </c>
    </row>
    <row r="140" spans="1:11" x14ac:dyDescent="0.25">
      <c r="A140" t="s">
        <v>1700</v>
      </c>
      <c r="B140" t="s">
        <v>660</v>
      </c>
      <c r="C140" s="1">
        <v>42506</v>
      </c>
      <c r="D140">
        <v>3</v>
      </c>
      <c r="E140">
        <v>2</v>
      </c>
      <c r="F140">
        <v>5</v>
      </c>
      <c r="G140">
        <v>3</v>
      </c>
      <c r="H140">
        <v>1</v>
      </c>
      <c r="I140">
        <v>4</v>
      </c>
      <c r="J140">
        <v>4</v>
      </c>
      <c r="K140">
        <v>4</v>
      </c>
    </row>
    <row r="141" spans="1:11" x14ac:dyDescent="0.25">
      <c r="A141" t="s">
        <v>1701</v>
      </c>
      <c r="B141" t="s">
        <v>954</v>
      </c>
      <c r="C141" s="1">
        <v>42507</v>
      </c>
      <c r="D141">
        <v>4</v>
      </c>
      <c r="E141">
        <v>3</v>
      </c>
      <c r="F141">
        <v>5</v>
      </c>
      <c r="G141">
        <v>3</v>
      </c>
      <c r="H141">
        <v>1</v>
      </c>
      <c r="I141">
        <v>2</v>
      </c>
      <c r="J141">
        <v>5</v>
      </c>
      <c r="K141">
        <v>5</v>
      </c>
    </row>
    <row r="142" spans="1:11" x14ac:dyDescent="0.25">
      <c r="A142" t="s">
        <v>1702</v>
      </c>
      <c r="B142" t="s">
        <v>280</v>
      </c>
      <c r="C142" s="1">
        <v>42508</v>
      </c>
      <c r="D142">
        <v>3</v>
      </c>
      <c r="E142">
        <v>2</v>
      </c>
      <c r="F142">
        <v>2</v>
      </c>
      <c r="G142">
        <v>2</v>
      </c>
      <c r="H142">
        <v>1</v>
      </c>
      <c r="I142">
        <v>4</v>
      </c>
      <c r="J142">
        <v>4</v>
      </c>
      <c r="K142">
        <v>4</v>
      </c>
    </row>
    <row r="143" spans="1:11" x14ac:dyDescent="0.25">
      <c r="A143" t="s">
        <v>1703</v>
      </c>
      <c r="B143" t="s">
        <v>504</v>
      </c>
      <c r="C143" s="1">
        <v>42509</v>
      </c>
      <c r="D143">
        <v>4</v>
      </c>
      <c r="E143">
        <v>3</v>
      </c>
      <c r="F143">
        <v>3</v>
      </c>
      <c r="G143">
        <v>3</v>
      </c>
      <c r="H143">
        <v>1</v>
      </c>
      <c r="I143">
        <v>3</v>
      </c>
      <c r="J143">
        <v>5</v>
      </c>
      <c r="K143">
        <v>5</v>
      </c>
    </row>
    <row r="144" spans="1:11" x14ac:dyDescent="0.25">
      <c r="A144" t="s">
        <v>1704</v>
      </c>
      <c r="B144" t="s">
        <v>525</v>
      </c>
      <c r="C144" s="1">
        <v>42509</v>
      </c>
      <c r="D144">
        <v>5</v>
      </c>
      <c r="E144">
        <v>4</v>
      </c>
      <c r="F144">
        <v>3</v>
      </c>
      <c r="G144">
        <v>3</v>
      </c>
      <c r="H144">
        <v>3</v>
      </c>
      <c r="I144">
        <v>4</v>
      </c>
      <c r="J144">
        <v>5</v>
      </c>
      <c r="K144">
        <v>5</v>
      </c>
    </row>
    <row r="145" spans="1:11" x14ac:dyDescent="0.25">
      <c r="A145" t="s">
        <v>1705</v>
      </c>
      <c r="B145" t="s">
        <v>1132</v>
      </c>
      <c r="C145" s="1">
        <v>41389</v>
      </c>
      <c r="D145">
        <v>5</v>
      </c>
      <c r="E145">
        <v>2</v>
      </c>
      <c r="F145">
        <v>4</v>
      </c>
      <c r="G145">
        <v>3</v>
      </c>
      <c r="H145">
        <v>0</v>
      </c>
      <c r="I145">
        <v>5</v>
      </c>
      <c r="J145">
        <v>5</v>
      </c>
      <c r="K145">
        <v>4</v>
      </c>
    </row>
    <row r="146" spans="1:11" x14ac:dyDescent="0.25">
      <c r="A146" t="s">
        <v>1706</v>
      </c>
      <c r="B146" t="s">
        <v>983</v>
      </c>
      <c r="C146" s="1">
        <v>42509</v>
      </c>
      <c r="D146">
        <v>3</v>
      </c>
      <c r="E146">
        <v>4</v>
      </c>
      <c r="F146">
        <v>4</v>
      </c>
      <c r="G146">
        <v>1</v>
      </c>
      <c r="H146">
        <v>1</v>
      </c>
      <c r="I146">
        <v>4</v>
      </c>
      <c r="J146">
        <v>4</v>
      </c>
      <c r="K146">
        <v>3</v>
      </c>
    </row>
    <row r="147" spans="1:11" x14ac:dyDescent="0.25">
      <c r="A147" t="s">
        <v>1707</v>
      </c>
      <c r="B147" t="s">
        <v>1151</v>
      </c>
      <c r="C147" s="1">
        <v>42509</v>
      </c>
      <c r="D147">
        <v>3</v>
      </c>
      <c r="E147">
        <v>3</v>
      </c>
      <c r="F147">
        <v>2</v>
      </c>
      <c r="G147">
        <v>1</v>
      </c>
      <c r="H147">
        <v>2</v>
      </c>
      <c r="I147">
        <v>4</v>
      </c>
      <c r="J147">
        <v>4</v>
      </c>
      <c r="K147">
        <v>3</v>
      </c>
    </row>
    <row r="148" spans="1:11" x14ac:dyDescent="0.25">
      <c r="A148" t="s">
        <v>1708</v>
      </c>
      <c r="B148" t="s">
        <v>892</v>
      </c>
      <c r="C148" s="1">
        <v>42510</v>
      </c>
      <c r="D148">
        <v>4</v>
      </c>
      <c r="E148">
        <v>4</v>
      </c>
      <c r="F148">
        <v>3</v>
      </c>
      <c r="G148">
        <v>1</v>
      </c>
      <c r="H148">
        <v>0</v>
      </c>
      <c r="I148">
        <v>3</v>
      </c>
      <c r="J148">
        <v>5</v>
      </c>
      <c r="K148">
        <v>5</v>
      </c>
    </row>
    <row r="149" spans="1:11" x14ac:dyDescent="0.25">
      <c r="A149" t="s">
        <v>1709</v>
      </c>
      <c r="B149" t="s">
        <v>46</v>
      </c>
      <c r="C149" s="1">
        <v>42511</v>
      </c>
      <c r="D149">
        <v>3</v>
      </c>
      <c r="E149">
        <v>3</v>
      </c>
      <c r="F149">
        <v>5</v>
      </c>
      <c r="G149">
        <v>3</v>
      </c>
      <c r="H149">
        <v>2</v>
      </c>
      <c r="I149">
        <v>5</v>
      </c>
      <c r="J149">
        <v>5</v>
      </c>
      <c r="K149">
        <v>4</v>
      </c>
    </row>
    <row r="150" spans="1:11" x14ac:dyDescent="0.25">
      <c r="A150" t="s">
        <v>1710</v>
      </c>
      <c r="B150" t="s">
        <v>211</v>
      </c>
      <c r="C150" s="1">
        <v>42512</v>
      </c>
      <c r="D150">
        <v>5</v>
      </c>
      <c r="E150">
        <v>4</v>
      </c>
      <c r="F150">
        <v>4</v>
      </c>
      <c r="G150">
        <v>2</v>
      </c>
      <c r="H150">
        <v>2</v>
      </c>
      <c r="I150">
        <v>5</v>
      </c>
      <c r="J150">
        <v>3</v>
      </c>
      <c r="K150">
        <v>2</v>
      </c>
    </row>
    <row r="151" spans="1:11" x14ac:dyDescent="0.25">
      <c r="A151" t="s">
        <v>1711</v>
      </c>
      <c r="B151" t="s">
        <v>845</v>
      </c>
      <c r="C151" s="1">
        <v>42513</v>
      </c>
      <c r="D151">
        <v>4</v>
      </c>
      <c r="E151">
        <v>3</v>
      </c>
      <c r="F151">
        <v>2</v>
      </c>
      <c r="G151">
        <v>1</v>
      </c>
      <c r="H151">
        <v>2</v>
      </c>
      <c r="I151">
        <v>3</v>
      </c>
      <c r="J151">
        <v>4</v>
      </c>
      <c r="K151">
        <v>4</v>
      </c>
    </row>
    <row r="152" spans="1:11" x14ac:dyDescent="0.25">
      <c r="A152" t="s">
        <v>1712</v>
      </c>
      <c r="B152" t="s">
        <v>456</v>
      </c>
      <c r="C152" s="1">
        <v>42513</v>
      </c>
      <c r="D152">
        <v>4</v>
      </c>
      <c r="E152">
        <v>5</v>
      </c>
      <c r="F152">
        <v>2</v>
      </c>
      <c r="G152">
        <v>1</v>
      </c>
      <c r="H152">
        <v>0</v>
      </c>
      <c r="I152">
        <v>3</v>
      </c>
      <c r="J152">
        <v>5</v>
      </c>
      <c r="K152">
        <v>4</v>
      </c>
    </row>
    <row r="153" spans="1:11" x14ac:dyDescent="0.25">
      <c r="A153" t="s">
        <v>1713</v>
      </c>
      <c r="B153" t="s">
        <v>1143</v>
      </c>
      <c r="C153" s="1">
        <v>42513</v>
      </c>
      <c r="D153">
        <v>5</v>
      </c>
      <c r="E153">
        <v>4</v>
      </c>
      <c r="F153">
        <v>2</v>
      </c>
      <c r="G153">
        <v>1</v>
      </c>
      <c r="H153">
        <v>1</v>
      </c>
      <c r="I153">
        <v>5</v>
      </c>
      <c r="J153">
        <v>4</v>
      </c>
      <c r="K153">
        <v>3</v>
      </c>
    </row>
    <row r="154" spans="1:11" x14ac:dyDescent="0.25">
      <c r="A154" t="s">
        <v>1714</v>
      </c>
      <c r="B154" t="s">
        <v>810</v>
      </c>
      <c r="C154" s="1">
        <v>42513</v>
      </c>
      <c r="D154">
        <v>5</v>
      </c>
      <c r="E154">
        <v>2</v>
      </c>
      <c r="F154">
        <v>2</v>
      </c>
      <c r="G154">
        <v>2</v>
      </c>
      <c r="H154">
        <v>1</v>
      </c>
      <c r="I154">
        <v>3</v>
      </c>
      <c r="J154">
        <v>4</v>
      </c>
      <c r="K154">
        <v>3</v>
      </c>
    </row>
    <row r="155" spans="1:11" x14ac:dyDescent="0.25">
      <c r="A155" t="s">
        <v>1715</v>
      </c>
      <c r="B155" t="s">
        <v>101</v>
      </c>
      <c r="C155" s="1">
        <v>42514</v>
      </c>
      <c r="D155">
        <v>4</v>
      </c>
      <c r="E155">
        <v>3</v>
      </c>
      <c r="F155">
        <v>3</v>
      </c>
      <c r="G155">
        <v>1</v>
      </c>
      <c r="H155">
        <v>2</v>
      </c>
      <c r="I155">
        <v>2</v>
      </c>
      <c r="J155">
        <v>4</v>
      </c>
      <c r="K155">
        <v>3</v>
      </c>
    </row>
    <row r="156" spans="1:11" x14ac:dyDescent="0.25">
      <c r="A156" t="s">
        <v>1716</v>
      </c>
      <c r="B156" t="s">
        <v>170</v>
      </c>
      <c r="C156" s="1">
        <v>41390</v>
      </c>
      <c r="D156">
        <v>3</v>
      </c>
      <c r="E156">
        <v>3</v>
      </c>
      <c r="F156">
        <v>2</v>
      </c>
      <c r="G156">
        <v>1</v>
      </c>
      <c r="H156">
        <v>2</v>
      </c>
      <c r="I156">
        <v>2</v>
      </c>
      <c r="J156">
        <v>3</v>
      </c>
      <c r="K156">
        <v>2</v>
      </c>
    </row>
    <row r="157" spans="1:11" x14ac:dyDescent="0.25">
      <c r="A157" t="s">
        <v>1717</v>
      </c>
      <c r="B157" t="s">
        <v>157</v>
      </c>
      <c r="C157" s="1">
        <v>42514</v>
      </c>
      <c r="D157">
        <v>4</v>
      </c>
      <c r="E157">
        <v>3</v>
      </c>
      <c r="F157">
        <v>3</v>
      </c>
      <c r="G157">
        <v>2</v>
      </c>
      <c r="H157">
        <v>1</v>
      </c>
      <c r="I157">
        <v>5</v>
      </c>
      <c r="J157">
        <v>4</v>
      </c>
      <c r="K157">
        <v>3</v>
      </c>
    </row>
    <row r="158" spans="1:11" x14ac:dyDescent="0.25">
      <c r="A158" t="s">
        <v>1718</v>
      </c>
      <c r="B158" t="s">
        <v>1435</v>
      </c>
      <c r="C158" s="1">
        <v>42514</v>
      </c>
      <c r="D158">
        <v>3</v>
      </c>
      <c r="E158">
        <v>5</v>
      </c>
      <c r="F158">
        <v>2</v>
      </c>
      <c r="G158">
        <v>1</v>
      </c>
      <c r="H158">
        <v>0</v>
      </c>
      <c r="I158">
        <v>4</v>
      </c>
      <c r="J158">
        <v>5</v>
      </c>
      <c r="K158">
        <v>4</v>
      </c>
    </row>
    <row r="159" spans="1:11" x14ac:dyDescent="0.25">
      <c r="A159" t="s">
        <v>1719</v>
      </c>
      <c r="B159" t="s">
        <v>1317</v>
      </c>
      <c r="C159" s="1">
        <v>42516</v>
      </c>
      <c r="D159">
        <v>3</v>
      </c>
      <c r="E159">
        <v>3</v>
      </c>
      <c r="F159">
        <v>5</v>
      </c>
      <c r="G159">
        <v>3</v>
      </c>
      <c r="H159">
        <v>0</v>
      </c>
      <c r="I159">
        <v>2</v>
      </c>
      <c r="J159">
        <v>3</v>
      </c>
      <c r="K159">
        <v>3</v>
      </c>
    </row>
    <row r="160" spans="1:11" x14ac:dyDescent="0.25">
      <c r="A160" t="s">
        <v>1720</v>
      </c>
      <c r="B160" t="s">
        <v>307</v>
      </c>
      <c r="C160" s="1">
        <v>42516</v>
      </c>
      <c r="D160">
        <v>5</v>
      </c>
      <c r="E160">
        <v>4</v>
      </c>
      <c r="F160">
        <v>3</v>
      </c>
      <c r="G160">
        <v>2</v>
      </c>
      <c r="H160">
        <v>0</v>
      </c>
      <c r="I160">
        <v>3</v>
      </c>
      <c r="J160">
        <v>5</v>
      </c>
      <c r="K160">
        <v>5</v>
      </c>
    </row>
    <row r="161" spans="1:11" x14ac:dyDescent="0.25">
      <c r="A161" t="s">
        <v>1721</v>
      </c>
      <c r="B161" t="s">
        <v>459</v>
      </c>
      <c r="C161" s="1">
        <v>42516</v>
      </c>
      <c r="D161">
        <v>4</v>
      </c>
      <c r="E161">
        <v>2</v>
      </c>
      <c r="F161">
        <v>2</v>
      </c>
      <c r="G161">
        <v>2</v>
      </c>
      <c r="H161">
        <v>1</v>
      </c>
      <c r="I161">
        <v>2</v>
      </c>
      <c r="J161">
        <v>3</v>
      </c>
      <c r="K161">
        <v>3</v>
      </c>
    </row>
    <row r="162" spans="1:11" x14ac:dyDescent="0.25">
      <c r="A162" t="s">
        <v>1722</v>
      </c>
      <c r="B162" t="s">
        <v>339</v>
      </c>
      <c r="C162" s="1">
        <v>42517</v>
      </c>
      <c r="D162">
        <v>3</v>
      </c>
      <c r="E162">
        <v>4</v>
      </c>
      <c r="F162">
        <v>5</v>
      </c>
      <c r="G162">
        <v>2</v>
      </c>
      <c r="H162">
        <v>0</v>
      </c>
      <c r="I162">
        <v>4</v>
      </c>
      <c r="J162">
        <v>4</v>
      </c>
      <c r="K162">
        <v>3</v>
      </c>
    </row>
    <row r="163" spans="1:11" x14ac:dyDescent="0.25">
      <c r="A163" t="s">
        <v>1723</v>
      </c>
      <c r="B163" t="s">
        <v>1474</v>
      </c>
      <c r="C163" s="1">
        <v>42517</v>
      </c>
      <c r="D163">
        <v>3</v>
      </c>
      <c r="E163">
        <v>2</v>
      </c>
      <c r="F163">
        <v>5</v>
      </c>
      <c r="G163">
        <v>1</v>
      </c>
      <c r="H163">
        <v>2</v>
      </c>
      <c r="I163">
        <v>5</v>
      </c>
      <c r="J163">
        <v>4</v>
      </c>
      <c r="K163">
        <v>4</v>
      </c>
    </row>
    <row r="164" spans="1:11" x14ac:dyDescent="0.25">
      <c r="A164" t="s">
        <v>1724</v>
      </c>
      <c r="B164" t="s">
        <v>1224</v>
      </c>
      <c r="C164" s="1">
        <v>42518</v>
      </c>
      <c r="D164">
        <v>5</v>
      </c>
      <c r="E164">
        <v>3</v>
      </c>
      <c r="F164">
        <v>3</v>
      </c>
      <c r="G164">
        <v>3</v>
      </c>
      <c r="H164">
        <v>1</v>
      </c>
      <c r="I164">
        <v>3</v>
      </c>
      <c r="J164">
        <v>5</v>
      </c>
      <c r="K164">
        <v>5</v>
      </c>
    </row>
    <row r="165" spans="1:11" x14ac:dyDescent="0.25">
      <c r="A165" t="s">
        <v>1725</v>
      </c>
      <c r="B165" t="s">
        <v>1162</v>
      </c>
      <c r="C165" s="1">
        <v>42519</v>
      </c>
      <c r="D165">
        <v>5</v>
      </c>
      <c r="E165">
        <v>5</v>
      </c>
      <c r="F165">
        <v>2</v>
      </c>
      <c r="G165">
        <v>1</v>
      </c>
      <c r="H165">
        <v>0</v>
      </c>
      <c r="I165">
        <v>3</v>
      </c>
      <c r="J165">
        <v>4</v>
      </c>
      <c r="K165">
        <v>4</v>
      </c>
    </row>
    <row r="166" spans="1:11" x14ac:dyDescent="0.25">
      <c r="A166" t="s">
        <v>1726</v>
      </c>
      <c r="B166" t="s">
        <v>1353</v>
      </c>
      <c r="C166" s="1">
        <v>42519</v>
      </c>
      <c r="D166">
        <v>3</v>
      </c>
      <c r="E166">
        <v>2</v>
      </c>
      <c r="F166">
        <v>3</v>
      </c>
      <c r="G166">
        <v>1</v>
      </c>
      <c r="H166">
        <v>0</v>
      </c>
      <c r="I166">
        <v>4</v>
      </c>
      <c r="J166">
        <v>5</v>
      </c>
      <c r="K166">
        <v>4</v>
      </c>
    </row>
    <row r="167" spans="1:11" x14ac:dyDescent="0.25">
      <c r="A167" t="s">
        <v>1727</v>
      </c>
      <c r="B167" t="s">
        <v>510</v>
      </c>
      <c r="C167" s="1">
        <v>41391</v>
      </c>
      <c r="D167">
        <v>4</v>
      </c>
      <c r="E167">
        <v>5</v>
      </c>
      <c r="F167">
        <v>3</v>
      </c>
      <c r="G167">
        <v>1</v>
      </c>
      <c r="H167">
        <v>0</v>
      </c>
      <c r="I167">
        <v>3</v>
      </c>
      <c r="J167">
        <v>3</v>
      </c>
      <c r="K167">
        <v>2</v>
      </c>
    </row>
    <row r="168" spans="1:11" x14ac:dyDescent="0.25">
      <c r="A168" t="s">
        <v>1728</v>
      </c>
      <c r="B168" t="s">
        <v>687</v>
      </c>
      <c r="C168" s="1">
        <v>42519</v>
      </c>
      <c r="D168">
        <v>5</v>
      </c>
      <c r="E168">
        <v>2</v>
      </c>
      <c r="F168">
        <v>2</v>
      </c>
      <c r="G168">
        <v>3</v>
      </c>
      <c r="H168">
        <v>0</v>
      </c>
      <c r="I168">
        <v>2</v>
      </c>
      <c r="J168">
        <v>4</v>
      </c>
      <c r="K168">
        <v>3</v>
      </c>
    </row>
    <row r="169" spans="1:11" x14ac:dyDescent="0.25">
      <c r="A169" t="s">
        <v>1729</v>
      </c>
      <c r="B169" t="s">
        <v>731</v>
      </c>
      <c r="C169" s="1">
        <v>42519</v>
      </c>
      <c r="D169">
        <v>3</v>
      </c>
      <c r="E169">
        <v>2</v>
      </c>
      <c r="F169">
        <v>4</v>
      </c>
      <c r="G169">
        <v>1</v>
      </c>
      <c r="H169">
        <v>1</v>
      </c>
      <c r="I169">
        <v>2</v>
      </c>
      <c r="J169">
        <v>5</v>
      </c>
      <c r="K169">
        <v>5</v>
      </c>
    </row>
    <row r="170" spans="1:11" x14ac:dyDescent="0.25">
      <c r="A170" t="s">
        <v>1730</v>
      </c>
      <c r="B170" t="s">
        <v>645</v>
      </c>
      <c r="C170" s="1">
        <v>42521</v>
      </c>
      <c r="D170">
        <v>3</v>
      </c>
      <c r="E170">
        <v>3</v>
      </c>
      <c r="F170">
        <v>4</v>
      </c>
      <c r="G170">
        <v>2</v>
      </c>
      <c r="H170">
        <v>1</v>
      </c>
      <c r="I170">
        <v>3</v>
      </c>
      <c r="J170">
        <v>4</v>
      </c>
      <c r="K170">
        <v>4</v>
      </c>
    </row>
    <row r="171" spans="1:11" x14ac:dyDescent="0.25">
      <c r="A171" t="s">
        <v>1731</v>
      </c>
      <c r="B171" t="s">
        <v>1488</v>
      </c>
      <c r="C171" s="1">
        <v>42521</v>
      </c>
      <c r="D171">
        <v>5</v>
      </c>
      <c r="E171">
        <v>2</v>
      </c>
      <c r="F171">
        <v>5</v>
      </c>
      <c r="G171">
        <v>2</v>
      </c>
      <c r="H171">
        <v>3</v>
      </c>
      <c r="I171">
        <v>5</v>
      </c>
      <c r="J171">
        <v>4</v>
      </c>
      <c r="K171">
        <v>3</v>
      </c>
    </row>
    <row r="172" spans="1:11" x14ac:dyDescent="0.25">
      <c r="A172" t="s">
        <v>1732</v>
      </c>
      <c r="B172" t="s">
        <v>1092</v>
      </c>
      <c r="C172" s="1">
        <v>42522</v>
      </c>
      <c r="D172">
        <v>4</v>
      </c>
      <c r="E172">
        <v>5</v>
      </c>
      <c r="F172">
        <v>3</v>
      </c>
      <c r="G172">
        <v>1</v>
      </c>
      <c r="H172">
        <v>1</v>
      </c>
      <c r="I172">
        <v>5</v>
      </c>
      <c r="J172">
        <v>4</v>
      </c>
      <c r="K172">
        <v>4</v>
      </c>
    </row>
    <row r="173" spans="1:11" x14ac:dyDescent="0.25">
      <c r="A173" t="s">
        <v>1733</v>
      </c>
      <c r="B173" t="s">
        <v>658</v>
      </c>
      <c r="C173" s="1">
        <v>42522</v>
      </c>
      <c r="D173">
        <v>3</v>
      </c>
      <c r="E173">
        <v>2</v>
      </c>
      <c r="F173">
        <v>5</v>
      </c>
      <c r="G173">
        <v>2</v>
      </c>
      <c r="H173">
        <v>0</v>
      </c>
      <c r="I173">
        <v>3</v>
      </c>
      <c r="J173">
        <v>5</v>
      </c>
      <c r="K173">
        <v>5</v>
      </c>
    </row>
    <row r="174" spans="1:11" x14ac:dyDescent="0.25">
      <c r="A174" t="s">
        <v>1734</v>
      </c>
      <c r="B174" t="s">
        <v>836</v>
      </c>
      <c r="C174" s="1">
        <v>42522</v>
      </c>
      <c r="D174">
        <v>3</v>
      </c>
      <c r="E174">
        <v>4</v>
      </c>
      <c r="F174">
        <v>2</v>
      </c>
      <c r="G174">
        <v>3</v>
      </c>
      <c r="H174">
        <v>2</v>
      </c>
      <c r="I174">
        <v>5</v>
      </c>
      <c r="J174">
        <v>4</v>
      </c>
      <c r="K174">
        <v>3</v>
      </c>
    </row>
    <row r="175" spans="1:11" x14ac:dyDescent="0.25">
      <c r="A175" t="s">
        <v>1735</v>
      </c>
      <c r="B175" t="s">
        <v>1477</v>
      </c>
      <c r="C175" s="1">
        <v>42522</v>
      </c>
      <c r="D175">
        <v>3</v>
      </c>
      <c r="E175">
        <v>3</v>
      </c>
      <c r="F175">
        <v>3</v>
      </c>
      <c r="G175">
        <v>3</v>
      </c>
      <c r="H175">
        <v>3</v>
      </c>
      <c r="I175">
        <v>2</v>
      </c>
      <c r="J175">
        <v>4</v>
      </c>
      <c r="K175">
        <v>4</v>
      </c>
    </row>
    <row r="176" spans="1:11" x14ac:dyDescent="0.25">
      <c r="A176" t="s">
        <v>1736</v>
      </c>
      <c r="B176" t="s">
        <v>140</v>
      </c>
      <c r="C176" s="1">
        <v>42524</v>
      </c>
      <c r="D176">
        <v>5</v>
      </c>
      <c r="E176">
        <v>2</v>
      </c>
      <c r="F176">
        <v>4</v>
      </c>
      <c r="G176">
        <v>1</v>
      </c>
      <c r="H176">
        <v>2</v>
      </c>
      <c r="I176">
        <v>4</v>
      </c>
      <c r="J176">
        <v>5</v>
      </c>
      <c r="K176">
        <v>4</v>
      </c>
    </row>
    <row r="177" spans="1:11" x14ac:dyDescent="0.25">
      <c r="A177" t="s">
        <v>1737</v>
      </c>
      <c r="B177" t="s">
        <v>102</v>
      </c>
      <c r="C177" s="1">
        <v>42525</v>
      </c>
      <c r="D177">
        <v>3</v>
      </c>
      <c r="E177">
        <v>2</v>
      </c>
      <c r="F177">
        <v>3</v>
      </c>
      <c r="G177">
        <v>1</v>
      </c>
      <c r="H177">
        <v>1</v>
      </c>
      <c r="I177">
        <v>4</v>
      </c>
      <c r="J177">
        <v>3</v>
      </c>
      <c r="K177">
        <v>3</v>
      </c>
    </row>
    <row r="178" spans="1:11" x14ac:dyDescent="0.25">
      <c r="A178" t="s">
        <v>1738</v>
      </c>
      <c r="B178" t="s">
        <v>791</v>
      </c>
      <c r="C178" s="1">
        <v>41391</v>
      </c>
      <c r="D178">
        <v>5</v>
      </c>
      <c r="E178">
        <v>2</v>
      </c>
      <c r="F178">
        <v>5</v>
      </c>
      <c r="G178">
        <v>2</v>
      </c>
      <c r="H178">
        <v>1</v>
      </c>
      <c r="I178">
        <v>4</v>
      </c>
      <c r="J178">
        <v>4</v>
      </c>
      <c r="K178">
        <v>4</v>
      </c>
    </row>
    <row r="179" spans="1:11" x14ac:dyDescent="0.25">
      <c r="A179" t="s">
        <v>1739</v>
      </c>
      <c r="B179" t="s">
        <v>955</v>
      </c>
      <c r="C179" s="1">
        <v>42526</v>
      </c>
      <c r="D179">
        <v>3</v>
      </c>
      <c r="E179">
        <v>3</v>
      </c>
      <c r="F179">
        <v>4</v>
      </c>
      <c r="G179">
        <v>2</v>
      </c>
      <c r="H179">
        <v>0</v>
      </c>
      <c r="I179">
        <v>4</v>
      </c>
      <c r="J179">
        <v>4</v>
      </c>
      <c r="K179">
        <v>4</v>
      </c>
    </row>
    <row r="180" spans="1:11" x14ac:dyDescent="0.25">
      <c r="A180" t="s">
        <v>1740</v>
      </c>
      <c r="B180" t="s">
        <v>1347</v>
      </c>
      <c r="C180" s="1">
        <v>42527</v>
      </c>
      <c r="D180">
        <v>5</v>
      </c>
      <c r="E180">
        <v>5</v>
      </c>
      <c r="F180">
        <v>4</v>
      </c>
      <c r="G180">
        <v>1</v>
      </c>
      <c r="H180">
        <v>0</v>
      </c>
      <c r="I180">
        <v>5</v>
      </c>
      <c r="J180">
        <v>5</v>
      </c>
      <c r="K180">
        <v>4</v>
      </c>
    </row>
    <row r="181" spans="1:11" x14ac:dyDescent="0.25">
      <c r="A181" t="s">
        <v>1741</v>
      </c>
      <c r="B181" t="s">
        <v>706</v>
      </c>
      <c r="C181" s="1">
        <v>42527</v>
      </c>
      <c r="D181">
        <v>4</v>
      </c>
      <c r="E181">
        <v>3</v>
      </c>
      <c r="F181">
        <v>2</v>
      </c>
      <c r="G181">
        <v>1</v>
      </c>
      <c r="H181">
        <v>1</v>
      </c>
      <c r="I181">
        <v>3</v>
      </c>
      <c r="J181">
        <v>3</v>
      </c>
      <c r="K181">
        <v>3</v>
      </c>
    </row>
    <row r="182" spans="1:11" x14ac:dyDescent="0.25">
      <c r="A182" t="s">
        <v>1742</v>
      </c>
      <c r="B182" t="s">
        <v>1237</v>
      </c>
      <c r="C182" s="1">
        <v>42527</v>
      </c>
      <c r="D182">
        <v>4</v>
      </c>
      <c r="E182">
        <v>5</v>
      </c>
      <c r="F182">
        <v>3</v>
      </c>
      <c r="G182">
        <v>3</v>
      </c>
      <c r="H182">
        <v>2</v>
      </c>
      <c r="I182">
        <v>4</v>
      </c>
      <c r="J182">
        <v>3</v>
      </c>
      <c r="K182">
        <v>2</v>
      </c>
    </row>
    <row r="183" spans="1:11" x14ac:dyDescent="0.25">
      <c r="A183" t="s">
        <v>1743</v>
      </c>
      <c r="B183" t="s">
        <v>1119</v>
      </c>
      <c r="C183" s="1">
        <v>42530</v>
      </c>
      <c r="D183">
        <v>3</v>
      </c>
      <c r="E183">
        <v>3</v>
      </c>
      <c r="F183">
        <v>3</v>
      </c>
      <c r="G183">
        <v>1</v>
      </c>
      <c r="H183">
        <v>1</v>
      </c>
      <c r="I183">
        <v>4</v>
      </c>
      <c r="J183">
        <v>3</v>
      </c>
      <c r="K183">
        <v>3</v>
      </c>
    </row>
    <row r="184" spans="1:11" x14ac:dyDescent="0.25">
      <c r="A184" t="s">
        <v>1744</v>
      </c>
      <c r="B184" t="s">
        <v>1288</v>
      </c>
      <c r="C184" s="1">
        <v>42530</v>
      </c>
      <c r="D184">
        <v>5</v>
      </c>
      <c r="E184">
        <v>5</v>
      </c>
      <c r="F184">
        <v>4</v>
      </c>
      <c r="G184">
        <v>2</v>
      </c>
      <c r="H184">
        <v>1</v>
      </c>
      <c r="I184">
        <v>5</v>
      </c>
      <c r="J184">
        <v>3</v>
      </c>
      <c r="K184">
        <v>2</v>
      </c>
    </row>
    <row r="185" spans="1:11" x14ac:dyDescent="0.25">
      <c r="A185" t="s">
        <v>1745</v>
      </c>
      <c r="B185" t="s">
        <v>854</v>
      </c>
      <c r="C185" s="1">
        <v>42531</v>
      </c>
      <c r="D185">
        <v>4</v>
      </c>
      <c r="E185">
        <v>5</v>
      </c>
      <c r="F185">
        <v>2</v>
      </c>
      <c r="G185">
        <v>2</v>
      </c>
      <c r="H185">
        <v>0</v>
      </c>
      <c r="I185">
        <v>5</v>
      </c>
      <c r="J185">
        <v>5</v>
      </c>
      <c r="K185">
        <v>4</v>
      </c>
    </row>
    <row r="186" spans="1:11" x14ac:dyDescent="0.25">
      <c r="A186" t="s">
        <v>1746</v>
      </c>
      <c r="B186" t="s">
        <v>415</v>
      </c>
      <c r="C186" s="1">
        <v>42533</v>
      </c>
      <c r="D186">
        <v>5</v>
      </c>
      <c r="E186">
        <v>2</v>
      </c>
      <c r="F186">
        <v>3</v>
      </c>
      <c r="G186">
        <v>2</v>
      </c>
      <c r="H186">
        <v>2</v>
      </c>
      <c r="I186">
        <v>5</v>
      </c>
      <c r="J186">
        <v>5</v>
      </c>
      <c r="K186">
        <v>5</v>
      </c>
    </row>
    <row r="187" spans="1:11" x14ac:dyDescent="0.25">
      <c r="A187" t="s">
        <v>1747</v>
      </c>
      <c r="B187" t="s">
        <v>1363</v>
      </c>
      <c r="C187" s="1">
        <v>42534</v>
      </c>
      <c r="D187">
        <v>5</v>
      </c>
      <c r="E187">
        <v>5</v>
      </c>
      <c r="F187">
        <v>2</v>
      </c>
      <c r="G187">
        <v>3</v>
      </c>
      <c r="H187">
        <v>3</v>
      </c>
      <c r="I187">
        <v>4</v>
      </c>
      <c r="J187">
        <v>5</v>
      </c>
      <c r="K187">
        <v>5</v>
      </c>
    </row>
    <row r="188" spans="1:11" x14ac:dyDescent="0.25">
      <c r="A188" t="s">
        <v>1748</v>
      </c>
      <c r="B188" t="s">
        <v>409</v>
      </c>
      <c r="C188" s="1">
        <v>42535</v>
      </c>
      <c r="D188">
        <v>3</v>
      </c>
      <c r="E188">
        <v>5</v>
      </c>
      <c r="F188">
        <v>5</v>
      </c>
      <c r="G188">
        <v>3</v>
      </c>
      <c r="H188">
        <v>0</v>
      </c>
      <c r="I188">
        <v>4</v>
      </c>
      <c r="J188">
        <v>5</v>
      </c>
      <c r="K188">
        <v>5</v>
      </c>
    </row>
    <row r="189" spans="1:11" x14ac:dyDescent="0.25">
      <c r="A189" t="s">
        <v>1749</v>
      </c>
      <c r="B189" t="s">
        <v>227</v>
      </c>
      <c r="C189" s="1">
        <v>41393</v>
      </c>
      <c r="D189">
        <v>3</v>
      </c>
      <c r="E189">
        <v>3</v>
      </c>
      <c r="F189">
        <v>5</v>
      </c>
      <c r="G189">
        <v>1</v>
      </c>
      <c r="H189">
        <v>2</v>
      </c>
      <c r="I189">
        <v>4</v>
      </c>
      <c r="J189">
        <v>5</v>
      </c>
      <c r="K189">
        <v>4</v>
      </c>
    </row>
    <row r="190" spans="1:11" x14ac:dyDescent="0.25">
      <c r="A190" t="s">
        <v>1750</v>
      </c>
      <c r="B190" t="s">
        <v>1417</v>
      </c>
      <c r="C190" s="1">
        <v>42535</v>
      </c>
      <c r="D190">
        <v>5</v>
      </c>
      <c r="E190">
        <v>5</v>
      </c>
      <c r="F190">
        <v>4</v>
      </c>
      <c r="G190">
        <v>1</v>
      </c>
      <c r="H190">
        <v>0</v>
      </c>
      <c r="I190">
        <v>3</v>
      </c>
      <c r="J190">
        <v>4</v>
      </c>
      <c r="K190">
        <v>3</v>
      </c>
    </row>
    <row r="191" spans="1:11" x14ac:dyDescent="0.25">
      <c r="A191" t="s">
        <v>1751</v>
      </c>
      <c r="B191" t="s">
        <v>1015</v>
      </c>
      <c r="C191" s="1">
        <v>42535</v>
      </c>
      <c r="D191">
        <v>3</v>
      </c>
      <c r="E191">
        <v>5</v>
      </c>
      <c r="F191">
        <v>3</v>
      </c>
      <c r="G191">
        <v>1</v>
      </c>
      <c r="H191">
        <v>1</v>
      </c>
      <c r="I191">
        <v>4</v>
      </c>
      <c r="J191">
        <v>5</v>
      </c>
      <c r="K191">
        <v>4</v>
      </c>
    </row>
    <row r="192" spans="1:11" x14ac:dyDescent="0.25">
      <c r="A192" t="s">
        <v>1752</v>
      </c>
      <c r="B192" t="s">
        <v>1031</v>
      </c>
      <c r="C192" s="1">
        <v>42537</v>
      </c>
      <c r="D192">
        <v>4</v>
      </c>
      <c r="E192">
        <v>4</v>
      </c>
      <c r="F192">
        <v>3</v>
      </c>
      <c r="G192">
        <v>1</v>
      </c>
      <c r="H192">
        <v>2</v>
      </c>
      <c r="I192">
        <v>5</v>
      </c>
      <c r="J192">
        <v>3</v>
      </c>
      <c r="K192">
        <v>3</v>
      </c>
    </row>
    <row r="193" spans="1:11" x14ac:dyDescent="0.25">
      <c r="A193" t="s">
        <v>1753</v>
      </c>
      <c r="B193" t="s">
        <v>248</v>
      </c>
      <c r="C193" s="1">
        <v>42538</v>
      </c>
      <c r="D193">
        <v>3</v>
      </c>
      <c r="E193">
        <v>2</v>
      </c>
      <c r="F193">
        <v>3</v>
      </c>
      <c r="G193">
        <v>2</v>
      </c>
      <c r="H193">
        <v>1</v>
      </c>
      <c r="I193">
        <v>2</v>
      </c>
      <c r="J193">
        <v>3</v>
      </c>
      <c r="K193">
        <v>2</v>
      </c>
    </row>
    <row r="194" spans="1:11" x14ac:dyDescent="0.25">
      <c r="A194" t="s">
        <v>1754</v>
      </c>
      <c r="B194" t="s">
        <v>546</v>
      </c>
      <c r="C194" s="1">
        <v>42538</v>
      </c>
      <c r="D194">
        <v>4</v>
      </c>
      <c r="E194">
        <v>5</v>
      </c>
      <c r="F194">
        <v>4</v>
      </c>
      <c r="G194">
        <v>1</v>
      </c>
      <c r="H194">
        <v>2</v>
      </c>
      <c r="I194">
        <v>3</v>
      </c>
      <c r="J194">
        <v>4</v>
      </c>
      <c r="K194">
        <v>3</v>
      </c>
    </row>
    <row r="195" spans="1:11" x14ac:dyDescent="0.25">
      <c r="A195" t="s">
        <v>1755</v>
      </c>
      <c r="B195" t="s">
        <v>42</v>
      </c>
      <c r="C195" s="1">
        <v>42540</v>
      </c>
      <c r="D195">
        <v>4</v>
      </c>
      <c r="E195">
        <v>5</v>
      </c>
      <c r="F195">
        <v>4</v>
      </c>
      <c r="G195">
        <v>2</v>
      </c>
      <c r="H195">
        <v>2</v>
      </c>
      <c r="I195">
        <v>5</v>
      </c>
      <c r="J195">
        <v>4</v>
      </c>
      <c r="K195">
        <v>3</v>
      </c>
    </row>
    <row r="196" spans="1:11" x14ac:dyDescent="0.25">
      <c r="A196" t="s">
        <v>1756</v>
      </c>
      <c r="B196" t="s">
        <v>1476</v>
      </c>
      <c r="C196" s="1">
        <v>42540</v>
      </c>
      <c r="D196">
        <v>4</v>
      </c>
      <c r="E196">
        <v>4</v>
      </c>
      <c r="F196">
        <v>5</v>
      </c>
      <c r="G196">
        <v>3</v>
      </c>
      <c r="H196">
        <v>0</v>
      </c>
      <c r="I196">
        <v>5</v>
      </c>
      <c r="J196">
        <v>3</v>
      </c>
      <c r="K196">
        <v>3</v>
      </c>
    </row>
    <row r="197" spans="1:11" x14ac:dyDescent="0.25">
      <c r="A197" t="s">
        <v>1757</v>
      </c>
      <c r="B197" t="s">
        <v>1148</v>
      </c>
      <c r="C197" s="1">
        <v>42542</v>
      </c>
      <c r="D197">
        <v>3</v>
      </c>
      <c r="E197">
        <v>2</v>
      </c>
      <c r="F197">
        <v>4</v>
      </c>
      <c r="G197">
        <v>1</v>
      </c>
      <c r="H197">
        <v>0</v>
      </c>
      <c r="I197">
        <v>3</v>
      </c>
      <c r="J197">
        <v>3</v>
      </c>
      <c r="K197">
        <v>3</v>
      </c>
    </row>
    <row r="198" spans="1:11" x14ac:dyDescent="0.25">
      <c r="A198" t="s">
        <v>1758</v>
      </c>
      <c r="B198" t="s">
        <v>544</v>
      </c>
      <c r="C198" s="1">
        <v>42542</v>
      </c>
      <c r="D198">
        <v>4</v>
      </c>
      <c r="E198">
        <v>3</v>
      </c>
      <c r="F198">
        <v>5</v>
      </c>
      <c r="G198">
        <v>1</v>
      </c>
      <c r="H198">
        <v>2</v>
      </c>
      <c r="I198">
        <v>4</v>
      </c>
      <c r="J198">
        <v>5</v>
      </c>
      <c r="K198">
        <v>4</v>
      </c>
    </row>
    <row r="199" spans="1:11" x14ac:dyDescent="0.25">
      <c r="A199" t="s">
        <v>1759</v>
      </c>
      <c r="B199" t="s">
        <v>330</v>
      </c>
      <c r="C199" s="1">
        <v>42543</v>
      </c>
      <c r="D199">
        <v>4</v>
      </c>
      <c r="E199">
        <v>4</v>
      </c>
      <c r="F199">
        <v>3</v>
      </c>
      <c r="G199">
        <v>1</v>
      </c>
      <c r="H199">
        <v>2</v>
      </c>
      <c r="I199">
        <v>5</v>
      </c>
      <c r="J199">
        <v>4</v>
      </c>
      <c r="K199">
        <v>4</v>
      </c>
    </row>
    <row r="200" spans="1:11" x14ac:dyDescent="0.25">
      <c r="A200" t="s">
        <v>1760</v>
      </c>
      <c r="B200" t="s">
        <v>1322</v>
      </c>
      <c r="C200" s="1">
        <v>41393</v>
      </c>
      <c r="D200">
        <v>4</v>
      </c>
      <c r="E200">
        <v>5</v>
      </c>
      <c r="F200">
        <v>3</v>
      </c>
      <c r="G200">
        <v>1</v>
      </c>
      <c r="H200">
        <v>0</v>
      </c>
      <c r="I200">
        <v>5</v>
      </c>
      <c r="J200">
        <v>5</v>
      </c>
      <c r="K200">
        <v>4</v>
      </c>
    </row>
    <row r="201" spans="1:11" x14ac:dyDescent="0.25">
      <c r="A201" t="s">
        <v>1761</v>
      </c>
      <c r="B201" t="s">
        <v>413</v>
      </c>
      <c r="C201" s="1">
        <v>42544</v>
      </c>
      <c r="D201">
        <v>5</v>
      </c>
      <c r="E201">
        <v>3</v>
      </c>
      <c r="F201">
        <v>3</v>
      </c>
      <c r="G201">
        <v>3</v>
      </c>
      <c r="H201">
        <v>1</v>
      </c>
      <c r="I201">
        <v>4</v>
      </c>
      <c r="J201">
        <v>4</v>
      </c>
      <c r="K201">
        <v>4</v>
      </c>
    </row>
    <row r="202" spans="1:11" x14ac:dyDescent="0.25">
      <c r="A202" t="s">
        <v>1762</v>
      </c>
      <c r="B202" t="s">
        <v>847</v>
      </c>
      <c r="C202" s="1">
        <v>42544</v>
      </c>
      <c r="D202">
        <v>4</v>
      </c>
      <c r="E202">
        <v>4</v>
      </c>
      <c r="F202">
        <v>3</v>
      </c>
      <c r="G202">
        <v>1</v>
      </c>
      <c r="H202">
        <v>1</v>
      </c>
      <c r="I202">
        <v>5</v>
      </c>
      <c r="J202">
        <v>3</v>
      </c>
      <c r="K202">
        <v>2</v>
      </c>
    </row>
    <row r="203" spans="1:11" x14ac:dyDescent="0.25">
      <c r="A203" t="s">
        <v>1763</v>
      </c>
      <c r="B203" t="s">
        <v>939</v>
      </c>
      <c r="C203" s="1">
        <v>42545</v>
      </c>
      <c r="D203">
        <v>4</v>
      </c>
      <c r="E203">
        <v>2</v>
      </c>
      <c r="F203">
        <v>5</v>
      </c>
      <c r="G203">
        <v>3</v>
      </c>
      <c r="H203">
        <v>0</v>
      </c>
      <c r="I203">
        <v>4</v>
      </c>
      <c r="J203">
        <v>3</v>
      </c>
      <c r="K203">
        <v>3</v>
      </c>
    </row>
    <row r="204" spans="1:11" x14ac:dyDescent="0.25">
      <c r="A204" t="s">
        <v>1764</v>
      </c>
      <c r="B204" t="s">
        <v>501</v>
      </c>
      <c r="C204" s="1">
        <v>42547</v>
      </c>
      <c r="D204">
        <v>3</v>
      </c>
      <c r="E204">
        <v>3</v>
      </c>
      <c r="F204">
        <v>4</v>
      </c>
      <c r="G204">
        <v>1</v>
      </c>
      <c r="H204">
        <v>0</v>
      </c>
      <c r="I204">
        <v>5</v>
      </c>
      <c r="J204">
        <v>5</v>
      </c>
      <c r="K204">
        <v>4</v>
      </c>
    </row>
    <row r="205" spans="1:11" x14ac:dyDescent="0.25">
      <c r="A205" t="s">
        <v>1765</v>
      </c>
      <c r="B205" t="s">
        <v>1413</v>
      </c>
      <c r="C205" s="1">
        <v>42547</v>
      </c>
      <c r="D205">
        <v>3</v>
      </c>
      <c r="E205">
        <v>2</v>
      </c>
      <c r="F205">
        <v>3</v>
      </c>
      <c r="G205">
        <v>3</v>
      </c>
      <c r="H205">
        <v>1</v>
      </c>
      <c r="I205">
        <v>2</v>
      </c>
      <c r="J205">
        <v>4</v>
      </c>
      <c r="K205">
        <v>3</v>
      </c>
    </row>
    <row r="206" spans="1:11" x14ac:dyDescent="0.25">
      <c r="A206" t="s">
        <v>1766</v>
      </c>
      <c r="B206" t="s">
        <v>802</v>
      </c>
      <c r="C206" s="1">
        <v>42547</v>
      </c>
      <c r="D206">
        <v>3</v>
      </c>
      <c r="E206">
        <v>4</v>
      </c>
      <c r="F206">
        <v>3</v>
      </c>
      <c r="G206">
        <v>1</v>
      </c>
      <c r="H206">
        <v>2</v>
      </c>
      <c r="I206">
        <v>4</v>
      </c>
      <c r="J206">
        <v>4</v>
      </c>
      <c r="K206">
        <v>4</v>
      </c>
    </row>
    <row r="207" spans="1:11" x14ac:dyDescent="0.25">
      <c r="A207" t="s">
        <v>1767</v>
      </c>
      <c r="B207" t="s">
        <v>449</v>
      </c>
      <c r="C207" s="1">
        <v>42547</v>
      </c>
      <c r="D207">
        <v>5</v>
      </c>
      <c r="E207">
        <v>5</v>
      </c>
      <c r="F207">
        <v>5</v>
      </c>
      <c r="G207">
        <v>2</v>
      </c>
      <c r="H207">
        <v>1</v>
      </c>
      <c r="I207">
        <v>2</v>
      </c>
      <c r="J207">
        <v>3</v>
      </c>
      <c r="K207">
        <v>3</v>
      </c>
    </row>
    <row r="208" spans="1:11" x14ac:dyDescent="0.25">
      <c r="A208" t="s">
        <v>1768</v>
      </c>
      <c r="B208" t="s">
        <v>1166</v>
      </c>
      <c r="C208" s="1">
        <v>42549</v>
      </c>
      <c r="D208">
        <v>4</v>
      </c>
      <c r="E208">
        <v>5</v>
      </c>
      <c r="F208">
        <v>5</v>
      </c>
      <c r="G208">
        <v>2</v>
      </c>
      <c r="H208">
        <v>0</v>
      </c>
      <c r="I208">
        <v>3</v>
      </c>
      <c r="J208">
        <v>4</v>
      </c>
      <c r="K208">
        <v>4</v>
      </c>
    </row>
    <row r="209" spans="1:11" x14ac:dyDescent="0.25">
      <c r="A209" t="s">
        <v>1769</v>
      </c>
      <c r="B209" t="s">
        <v>1183</v>
      </c>
      <c r="C209" s="1">
        <v>42549</v>
      </c>
      <c r="D209">
        <v>5</v>
      </c>
      <c r="E209">
        <v>5</v>
      </c>
      <c r="F209">
        <v>4</v>
      </c>
      <c r="G209">
        <v>3</v>
      </c>
      <c r="H209">
        <v>0</v>
      </c>
      <c r="I209">
        <v>3</v>
      </c>
      <c r="J209">
        <v>5</v>
      </c>
      <c r="K209">
        <v>5</v>
      </c>
    </row>
    <row r="210" spans="1:11" x14ac:dyDescent="0.25">
      <c r="A210" t="s">
        <v>1770</v>
      </c>
      <c r="B210" t="s">
        <v>316</v>
      </c>
      <c r="C210" s="1">
        <v>42550</v>
      </c>
      <c r="D210">
        <v>4</v>
      </c>
      <c r="E210">
        <v>4</v>
      </c>
      <c r="F210">
        <v>3</v>
      </c>
      <c r="G210">
        <v>1</v>
      </c>
      <c r="H210">
        <v>1</v>
      </c>
      <c r="I210">
        <v>4</v>
      </c>
      <c r="J210">
        <v>3</v>
      </c>
      <c r="K210">
        <v>3</v>
      </c>
    </row>
    <row r="211" spans="1:11" x14ac:dyDescent="0.25">
      <c r="A211" t="s">
        <v>1771</v>
      </c>
      <c r="B211" t="s">
        <v>1207</v>
      </c>
      <c r="C211" s="1">
        <v>41394</v>
      </c>
      <c r="D211">
        <v>3</v>
      </c>
      <c r="E211">
        <v>2</v>
      </c>
      <c r="F211">
        <v>2</v>
      </c>
      <c r="G211">
        <v>1</v>
      </c>
      <c r="H211">
        <v>1</v>
      </c>
      <c r="I211">
        <v>5</v>
      </c>
      <c r="J211">
        <v>4</v>
      </c>
      <c r="K211">
        <v>3</v>
      </c>
    </row>
    <row r="212" spans="1:11" x14ac:dyDescent="0.25">
      <c r="A212" t="s">
        <v>1772</v>
      </c>
      <c r="B212" t="s">
        <v>498</v>
      </c>
      <c r="C212" s="1">
        <v>42552</v>
      </c>
      <c r="D212">
        <v>5</v>
      </c>
      <c r="E212">
        <v>4</v>
      </c>
      <c r="F212">
        <v>2</v>
      </c>
      <c r="G212">
        <v>3</v>
      </c>
      <c r="H212">
        <v>1</v>
      </c>
      <c r="I212">
        <v>4</v>
      </c>
      <c r="J212">
        <v>5</v>
      </c>
      <c r="K212">
        <v>4</v>
      </c>
    </row>
    <row r="213" spans="1:11" x14ac:dyDescent="0.25">
      <c r="A213" t="s">
        <v>1773</v>
      </c>
      <c r="B213" t="s">
        <v>565</v>
      </c>
      <c r="C213" s="1">
        <v>42552</v>
      </c>
      <c r="D213">
        <v>3</v>
      </c>
      <c r="E213">
        <v>4</v>
      </c>
      <c r="F213">
        <v>2</v>
      </c>
      <c r="G213">
        <v>1</v>
      </c>
      <c r="H213">
        <v>1</v>
      </c>
      <c r="I213">
        <v>5</v>
      </c>
      <c r="J213">
        <v>4</v>
      </c>
      <c r="K213">
        <v>4</v>
      </c>
    </row>
    <row r="214" spans="1:11" x14ac:dyDescent="0.25">
      <c r="A214" t="s">
        <v>1774</v>
      </c>
      <c r="B214" t="s">
        <v>1525</v>
      </c>
      <c r="C214" s="1">
        <v>42552</v>
      </c>
      <c r="D214">
        <v>4</v>
      </c>
      <c r="E214">
        <v>4</v>
      </c>
      <c r="F214">
        <v>3</v>
      </c>
      <c r="G214">
        <v>3</v>
      </c>
      <c r="H214">
        <v>0</v>
      </c>
      <c r="I214">
        <v>4</v>
      </c>
      <c r="J214">
        <v>5</v>
      </c>
      <c r="K214">
        <v>5</v>
      </c>
    </row>
    <row r="215" spans="1:11" x14ac:dyDescent="0.25">
      <c r="A215" t="s">
        <v>1775</v>
      </c>
      <c r="B215" t="s">
        <v>920</v>
      </c>
      <c r="C215" s="1">
        <v>42552</v>
      </c>
      <c r="D215">
        <v>3</v>
      </c>
      <c r="E215">
        <v>4</v>
      </c>
      <c r="F215">
        <v>5</v>
      </c>
      <c r="G215">
        <v>3</v>
      </c>
      <c r="H215">
        <v>0</v>
      </c>
      <c r="I215">
        <v>5</v>
      </c>
      <c r="J215">
        <v>3</v>
      </c>
      <c r="K215">
        <v>3</v>
      </c>
    </row>
    <row r="216" spans="1:11" x14ac:dyDescent="0.25">
      <c r="A216" t="s">
        <v>1776</v>
      </c>
      <c r="B216" t="s">
        <v>1508</v>
      </c>
      <c r="C216" s="1">
        <v>42554</v>
      </c>
      <c r="D216">
        <v>4</v>
      </c>
      <c r="E216">
        <v>3</v>
      </c>
      <c r="F216">
        <v>5</v>
      </c>
      <c r="G216">
        <v>1</v>
      </c>
      <c r="H216">
        <v>0</v>
      </c>
      <c r="I216">
        <v>2</v>
      </c>
      <c r="J216">
        <v>5</v>
      </c>
      <c r="K216">
        <v>5</v>
      </c>
    </row>
    <row r="217" spans="1:11" x14ac:dyDescent="0.25">
      <c r="A217" t="s">
        <v>1777</v>
      </c>
      <c r="B217" t="s">
        <v>338</v>
      </c>
      <c r="C217" s="1">
        <v>42556</v>
      </c>
      <c r="D217">
        <v>4</v>
      </c>
      <c r="E217">
        <v>2</v>
      </c>
      <c r="F217">
        <v>4</v>
      </c>
      <c r="G217">
        <v>3</v>
      </c>
      <c r="H217">
        <v>0</v>
      </c>
      <c r="I217">
        <v>4</v>
      </c>
      <c r="J217">
        <v>3</v>
      </c>
      <c r="K217">
        <v>3</v>
      </c>
    </row>
    <row r="218" spans="1:11" x14ac:dyDescent="0.25">
      <c r="A218" t="s">
        <v>1778</v>
      </c>
      <c r="B218" t="s">
        <v>437</v>
      </c>
      <c r="C218" s="1">
        <v>42557</v>
      </c>
      <c r="D218">
        <v>3</v>
      </c>
      <c r="E218">
        <v>2</v>
      </c>
      <c r="F218">
        <v>2</v>
      </c>
      <c r="G218">
        <v>3</v>
      </c>
      <c r="H218">
        <v>2</v>
      </c>
      <c r="I218">
        <v>5</v>
      </c>
      <c r="J218">
        <v>5</v>
      </c>
      <c r="K218">
        <v>4</v>
      </c>
    </row>
    <row r="219" spans="1:11" x14ac:dyDescent="0.25">
      <c r="A219" t="s">
        <v>1779</v>
      </c>
      <c r="B219" t="s">
        <v>860</v>
      </c>
      <c r="C219" s="1">
        <v>42559</v>
      </c>
      <c r="D219">
        <v>5</v>
      </c>
      <c r="E219">
        <v>3</v>
      </c>
      <c r="F219">
        <v>5</v>
      </c>
      <c r="G219">
        <v>3</v>
      </c>
      <c r="H219">
        <v>1</v>
      </c>
      <c r="I219">
        <v>3</v>
      </c>
      <c r="J219">
        <v>4</v>
      </c>
      <c r="K219">
        <v>4</v>
      </c>
    </row>
    <row r="220" spans="1:11" x14ac:dyDescent="0.25">
      <c r="A220" t="s">
        <v>1780</v>
      </c>
      <c r="B220" t="s">
        <v>1059</v>
      </c>
      <c r="C220" s="1">
        <v>42559</v>
      </c>
      <c r="D220">
        <v>4</v>
      </c>
      <c r="E220">
        <v>3</v>
      </c>
      <c r="F220">
        <v>3</v>
      </c>
      <c r="G220">
        <v>2</v>
      </c>
      <c r="H220">
        <v>2</v>
      </c>
      <c r="I220">
        <v>2</v>
      </c>
      <c r="J220">
        <v>3</v>
      </c>
      <c r="K220">
        <v>3</v>
      </c>
    </row>
    <row r="221" spans="1:11" x14ac:dyDescent="0.25">
      <c r="A221" t="s">
        <v>1781</v>
      </c>
      <c r="B221" t="s">
        <v>160</v>
      </c>
      <c r="C221" s="1">
        <v>42560</v>
      </c>
      <c r="D221">
        <v>3</v>
      </c>
      <c r="E221">
        <v>2</v>
      </c>
      <c r="F221">
        <v>2</v>
      </c>
      <c r="G221">
        <v>1</v>
      </c>
      <c r="H221">
        <v>2</v>
      </c>
      <c r="I221">
        <v>4</v>
      </c>
      <c r="J221">
        <v>3</v>
      </c>
      <c r="K221">
        <v>3</v>
      </c>
    </row>
    <row r="222" spans="1:11" x14ac:dyDescent="0.25">
      <c r="A222" t="s">
        <v>1782</v>
      </c>
      <c r="B222" t="s">
        <v>979</v>
      </c>
      <c r="C222" s="1">
        <v>41395</v>
      </c>
      <c r="D222">
        <v>5</v>
      </c>
      <c r="E222">
        <v>2</v>
      </c>
      <c r="F222">
        <v>2</v>
      </c>
      <c r="G222">
        <v>1</v>
      </c>
      <c r="H222">
        <v>0</v>
      </c>
      <c r="I222">
        <v>4</v>
      </c>
      <c r="J222">
        <v>3</v>
      </c>
      <c r="K222">
        <v>2</v>
      </c>
    </row>
    <row r="223" spans="1:11" x14ac:dyDescent="0.25">
      <c r="A223" t="s">
        <v>1783</v>
      </c>
      <c r="B223" t="s">
        <v>777</v>
      </c>
      <c r="C223" s="1">
        <v>42560</v>
      </c>
      <c r="D223">
        <v>5</v>
      </c>
      <c r="E223">
        <v>3</v>
      </c>
      <c r="F223">
        <v>2</v>
      </c>
      <c r="G223">
        <v>3</v>
      </c>
      <c r="H223">
        <v>1</v>
      </c>
      <c r="I223">
        <v>5</v>
      </c>
      <c r="J223">
        <v>3</v>
      </c>
      <c r="K223">
        <v>2</v>
      </c>
    </row>
    <row r="224" spans="1:11" x14ac:dyDescent="0.25">
      <c r="A224" t="s">
        <v>1784</v>
      </c>
      <c r="B224" t="s">
        <v>936</v>
      </c>
      <c r="C224" s="1">
        <v>42560</v>
      </c>
      <c r="D224">
        <v>3</v>
      </c>
      <c r="E224">
        <v>2</v>
      </c>
      <c r="F224">
        <v>5</v>
      </c>
      <c r="G224">
        <v>3</v>
      </c>
      <c r="H224">
        <v>1</v>
      </c>
      <c r="I224">
        <v>4</v>
      </c>
      <c r="J224">
        <v>5</v>
      </c>
      <c r="K224">
        <v>4</v>
      </c>
    </row>
    <row r="225" spans="1:11" x14ac:dyDescent="0.25">
      <c r="A225" t="s">
        <v>1785</v>
      </c>
      <c r="B225" t="s">
        <v>1373</v>
      </c>
      <c r="C225" s="1">
        <v>42561</v>
      </c>
      <c r="D225">
        <v>3</v>
      </c>
      <c r="E225">
        <v>2</v>
      </c>
      <c r="F225">
        <v>3</v>
      </c>
      <c r="G225">
        <v>3</v>
      </c>
      <c r="H225">
        <v>1</v>
      </c>
      <c r="I225">
        <v>3</v>
      </c>
      <c r="J225">
        <v>3</v>
      </c>
      <c r="K225">
        <v>2</v>
      </c>
    </row>
    <row r="226" spans="1:11" x14ac:dyDescent="0.25">
      <c r="A226" t="s">
        <v>1786</v>
      </c>
      <c r="B226" t="s">
        <v>185</v>
      </c>
      <c r="C226" s="1">
        <v>42561</v>
      </c>
      <c r="D226">
        <v>5</v>
      </c>
      <c r="E226">
        <v>5</v>
      </c>
      <c r="F226">
        <v>3</v>
      </c>
      <c r="G226">
        <v>3</v>
      </c>
      <c r="H226">
        <v>0</v>
      </c>
      <c r="I226">
        <v>3</v>
      </c>
      <c r="J226">
        <v>3</v>
      </c>
      <c r="K226">
        <v>2</v>
      </c>
    </row>
    <row r="227" spans="1:11" x14ac:dyDescent="0.25">
      <c r="A227" t="s">
        <v>1787</v>
      </c>
      <c r="B227" t="s">
        <v>982</v>
      </c>
      <c r="C227" s="1">
        <v>42561</v>
      </c>
      <c r="D227">
        <v>3</v>
      </c>
      <c r="E227">
        <v>5</v>
      </c>
      <c r="F227">
        <v>3</v>
      </c>
      <c r="G227">
        <v>3</v>
      </c>
      <c r="H227">
        <v>1</v>
      </c>
      <c r="I227">
        <v>4</v>
      </c>
      <c r="J227">
        <v>4</v>
      </c>
      <c r="K227">
        <v>4</v>
      </c>
    </row>
    <row r="228" spans="1:11" x14ac:dyDescent="0.25">
      <c r="A228" t="s">
        <v>1788</v>
      </c>
      <c r="B228" t="s">
        <v>646</v>
      </c>
      <c r="C228" s="1">
        <v>42562</v>
      </c>
      <c r="D228">
        <v>4</v>
      </c>
      <c r="E228">
        <v>3</v>
      </c>
      <c r="F228">
        <v>5</v>
      </c>
      <c r="G228">
        <v>1</v>
      </c>
      <c r="H228">
        <v>1</v>
      </c>
      <c r="I228">
        <v>3</v>
      </c>
      <c r="J228">
        <v>4</v>
      </c>
      <c r="K228">
        <v>4</v>
      </c>
    </row>
    <row r="229" spans="1:11" x14ac:dyDescent="0.25">
      <c r="A229" t="s">
        <v>1789</v>
      </c>
      <c r="B229" t="s">
        <v>832</v>
      </c>
      <c r="C229" s="1">
        <v>42564</v>
      </c>
      <c r="D229">
        <v>5</v>
      </c>
      <c r="E229">
        <v>2</v>
      </c>
      <c r="F229">
        <v>3</v>
      </c>
      <c r="G229">
        <v>2</v>
      </c>
      <c r="H229">
        <v>0</v>
      </c>
      <c r="I229">
        <v>2</v>
      </c>
      <c r="J229">
        <v>5</v>
      </c>
      <c r="K229">
        <v>5</v>
      </c>
    </row>
    <row r="230" spans="1:11" x14ac:dyDescent="0.25">
      <c r="A230" t="s">
        <v>1790</v>
      </c>
      <c r="B230" t="s">
        <v>1376</v>
      </c>
      <c r="C230" s="1">
        <v>42566</v>
      </c>
      <c r="D230">
        <v>5</v>
      </c>
      <c r="E230">
        <v>4</v>
      </c>
      <c r="F230">
        <v>4</v>
      </c>
      <c r="G230">
        <v>3</v>
      </c>
      <c r="H230">
        <v>1</v>
      </c>
      <c r="I230">
        <v>5</v>
      </c>
      <c r="J230">
        <v>4</v>
      </c>
      <c r="K230">
        <v>3</v>
      </c>
    </row>
    <row r="231" spans="1:11" x14ac:dyDescent="0.25">
      <c r="A231" t="s">
        <v>1791</v>
      </c>
      <c r="B231" t="s">
        <v>277</v>
      </c>
      <c r="C231" s="1">
        <v>42566</v>
      </c>
      <c r="D231">
        <v>3</v>
      </c>
      <c r="E231">
        <v>3</v>
      </c>
      <c r="F231">
        <v>4</v>
      </c>
      <c r="G231">
        <v>1</v>
      </c>
      <c r="H231">
        <v>1</v>
      </c>
      <c r="I231">
        <v>2</v>
      </c>
      <c r="J231">
        <v>3</v>
      </c>
      <c r="K231">
        <v>3</v>
      </c>
    </row>
    <row r="232" spans="1:11" x14ac:dyDescent="0.25">
      <c r="A232" t="s">
        <v>1792</v>
      </c>
      <c r="B232" t="s">
        <v>1316</v>
      </c>
      <c r="C232" s="1">
        <v>42568</v>
      </c>
      <c r="D232">
        <v>3</v>
      </c>
      <c r="E232">
        <v>3</v>
      </c>
      <c r="F232">
        <v>3</v>
      </c>
      <c r="G232">
        <v>2</v>
      </c>
      <c r="H232">
        <v>1</v>
      </c>
      <c r="I232">
        <v>3</v>
      </c>
      <c r="J232">
        <v>5</v>
      </c>
      <c r="K232">
        <v>4</v>
      </c>
    </row>
    <row r="233" spans="1:11" x14ac:dyDescent="0.25">
      <c r="A233" t="s">
        <v>1793</v>
      </c>
      <c r="B233" t="s">
        <v>1238</v>
      </c>
      <c r="C233" s="1">
        <v>41285</v>
      </c>
      <c r="D233">
        <v>5</v>
      </c>
      <c r="E233">
        <v>2</v>
      </c>
      <c r="F233">
        <v>3</v>
      </c>
      <c r="G233">
        <v>2</v>
      </c>
      <c r="H233">
        <v>0</v>
      </c>
      <c r="I233">
        <v>3</v>
      </c>
      <c r="J233">
        <v>3</v>
      </c>
      <c r="K233">
        <v>2</v>
      </c>
    </row>
    <row r="234" spans="1:11" x14ac:dyDescent="0.25">
      <c r="A234" t="s">
        <v>1794</v>
      </c>
      <c r="B234" t="s">
        <v>1280</v>
      </c>
      <c r="C234" s="1">
        <v>41395</v>
      </c>
      <c r="D234">
        <v>3</v>
      </c>
      <c r="E234">
        <v>4</v>
      </c>
      <c r="F234">
        <v>2</v>
      </c>
      <c r="G234">
        <v>3</v>
      </c>
      <c r="H234">
        <v>1</v>
      </c>
      <c r="I234">
        <v>2</v>
      </c>
      <c r="J234">
        <v>3</v>
      </c>
      <c r="K234">
        <v>2</v>
      </c>
    </row>
    <row r="235" spans="1:11" x14ac:dyDescent="0.25">
      <c r="A235" t="s">
        <v>1795</v>
      </c>
      <c r="B235" t="s">
        <v>1315</v>
      </c>
      <c r="C235" s="1">
        <v>42569</v>
      </c>
      <c r="D235">
        <v>5</v>
      </c>
      <c r="E235">
        <v>3</v>
      </c>
      <c r="F235">
        <v>4</v>
      </c>
      <c r="G235">
        <v>2</v>
      </c>
      <c r="H235">
        <v>0</v>
      </c>
      <c r="I235">
        <v>2</v>
      </c>
      <c r="J235">
        <v>3</v>
      </c>
      <c r="K235">
        <v>3</v>
      </c>
    </row>
    <row r="236" spans="1:11" x14ac:dyDescent="0.25">
      <c r="A236" t="s">
        <v>1796</v>
      </c>
      <c r="B236" t="s">
        <v>1454</v>
      </c>
      <c r="C236" s="1">
        <v>42569</v>
      </c>
      <c r="D236">
        <v>5</v>
      </c>
      <c r="E236">
        <v>2</v>
      </c>
      <c r="F236">
        <v>2</v>
      </c>
      <c r="G236">
        <v>2</v>
      </c>
      <c r="H236">
        <v>2</v>
      </c>
      <c r="I236">
        <v>5</v>
      </c>
      <c r="J236">
        <v>5</v>
      </c>
      <c r="K236">
        <v>4</v>
      </c>
    </row>
    <row r="237" spans="1:11" x14ac:dyDescent="0.25">
      <c r="A237" t="s">
        <v>1797</v>
      </c>
      <c r="B237" t="s">
        <v>1475</v>
      </c>
      <c r="C237" s="1">
        <v>42569</v>
      </c>
      <c r="D237">
        <v>5</v>
      </c>
      <c r="E237">
        <v>4</v>
      </c>
      <c r="F237">
        <v>3</v>
      </c>
      <c r="G237">
        <v>3</v>
      </c>
      <c r="H237">
        <v>1</v>
      </c>
      <c r="I237">
        <v>3</v>
      </c>
      <c r="J237">
        <v>4</v>
      </c>
      <c r="K237">
        <v>4</v>
      </c>
    </row>
    <row r="238" spans="1:11" x14ac:dyDescent="0.25">
      <c r="A238" t="s">
        <v>1798</v>
      </c>
      <c r="B238" t="s">
        <v>1496</v>
      </c>
      <c r="C238" s="1">
        <v>42570</v>
      </c>
      <c r="D238">
        <v>3</v>
      </c>
      <c r="E238">
        <v>4</v>
      </c>
      <c r="F238">
        <v>3</v>
      </c>
      <c r="G238">
        <v>1</v>
      </c>
      <c r="H238">
        <v>1</v>
      </c>
      <c r="I238">
        <v>5</v>
      </c>
      <c r="J238">
        <v>5</v>
      </c>
      <c r="K238">
        <v>4</v>
      </c>
    </row>
    <row r="239" spans="1:11" x14ac:dyDescent="0.25">
      <c r="A239" t="s">
        <v>1799</v>
      </c>
      <c r="B239" t="s">
        <v>1165</v>
      </c>
      <c r="C239" s="1">
        <v>42570</v>
      </c>
      <c r="D239">
        <v>3</v>
      </c>
      <c r="E239">
        <v>2</v>
      </c>
      <c r="F239">
        <v>4</v>
      </c>
      <c r="G239">
        <v>1</v>
      </c>
      <c r="H239">
        <v>0</v>
      </c>
      <c r="I239">
        <v>3</v>
      </c>
      <c r="J239">
        <v>4</v>
      </c>
      <c r="K239">
        <v>3</v>
      </c>
    </row>
    <row r="240" spans="1:11" x14ac:dyDescent="0.25">
      <c r="A240" t="s">
        <v>1800</v>
      </c>
      <c r="B240" t="s">
        <v>347</v>
      </c>
      <c r="C240" s="1">
        <v>42570</v>
      </c>
      <c r="D240">
        <v>4</v>
      </c>
      <c r="E240">
        <v>5</v>
      </c>
      <c r="F240">
        <v>2</v>
      </c>
      <c r="G240">
        <v>1</v>
      </c>
      <c r="H240">
        <v>0</v>
      </c>
      <c r="I240">
        <v>3</v>
      </c>
      <c r="J240">
        <v>5</v>
      </c>
      <c r="K240">
        <v>4</v>
      </c>
    </row>
    <row r="241" spans="1:11" x14ac:dyDescent="0.25">
      <c r="A241" t="s">
        <v>1801</v>
      </c>
      <c r="B241" t="s">
        <v>1024</v>
      </c>
      <c r="C241" s="1">
        <v>42571</v>
      </c>
      <c r="D241">
        <v>5</v>
      </c>
      <c r="E241">
        <v>4</v>
      </c>
      <c r="F241">
        <v>4</v>
      </c>
      <c r="G241">
        <v>2</v>
      </c>
      <c r="H241">
        <v>1</v>
      </c>
      <c r="I241">
        <v>5</v>
      </c>
      <c r="J241">
        <v>4</v>
      </c>
      <c r="K241">
        <v>4</v>
      </c>
    </row>
    <row r="242" spans="1:11" x14ac:dyDescent="0.25">
      <c r="A242" t="s">
        <v>1802</v>
      </c>
      <c r="B242" t="s">
        <v>442</v>
      </c>
      <c r="C242" s="1">
        <v>42573</v>
      </c>
      <c r="D242">
        <v>3</v>
      </c>
      <c r="E242">
        <v>4</v>
      </c>
      <c r="F242">
        <v>2</v>
      </c>
      <c r="G242">
        <v>2</v>
      </c>
      <c r="H242">
        <v>0</v>
      </c>
      <c r="I242">
        <v>5</v>
      </c>
      <c r="J242">
        <v>5</v>
      </c>
      <c r="K242">
        <v>5</v>
      </c>
    </row>
    <row r="243" spans="1:11" x14ac:dyDescent="0.25">
      <c r="A243" t="s">
        <v>1803</v>
      </c>
      <c r="B243" t="s">
        <v>957</v>
      </c>
      <c r="C243" s="1">
        <v>42576</v>
      </c>
      <c r="D243">
        <v>5</v>
      </c>
      <c r="E243">
        <v>3</v>
      </c>
      <c r="F243">
        <v>2</v>
      </c>
      <c r="G243">
        <v>1</v>
      </c>
      <c r="H243">
        <v>1</v>
      </c>
      <c r="I243">
        <v>4</v>
      </c>
      <c r="J243">
        <v>5</v>
      </c>
      <c r="K243">
        <v>4</v>
      </c>
    </row>
    <row r="244" spans="1:11" x14ac:dyDescent="0.25">
      <c r="A244" t="s">
        <v>1804</v>
      </c>
      <c r="B244" t="s">
        <v>1287</v>
      </c>
      <c r="C244" s="1">
        <v>42576</v>
      </c>
      <c r="D244">
        <v>3</v>
      </c>
      <c r="E244">
        <v>2</v>
      </c>
      <c r="F244">
        <v>4</v>
      </c>
      <c r="G244">
        <v>2</v>
      </c>
      <c r="H244">
        <v>1</v>
      </c>
      <c r="I244">
        <v>3</v>
      </c>
      <c r="J244">
        <v>3</v>
      </c>
      <c r="K244">
        <v>2</v>
      </c>
    </row>
    <row r="245" spans="1:11" x14ac:dyDescent="0.25">
      <c r="A245" t="s">
        <v>1805</v>
      </c>
      <c r="B245" t="s">
        <v>357</v>
      </c>
      <c r="C245" s="1">
        <v>41396</v>
      </c>
      <c r="D245">
        <v>3</v>
      </c>
      <c r="E245">
        <v>5</v>
      </c>
      <c r="F245">
        <v>5</v>
      </c>
      <c r="G245">
        <v>2</v>
      </c>
      <c r="H245">
        <v>0</v>
      </c>
      <c r="I245">
        <v>2</v>
      </c>
      <c r="J245">
        <v>5</v>
      </c>
      <c r="K245">
        <v>5</v>
      </c>
    </row>
    <row r="246" spans="1:11" x14ac:dyDescent="0.25">
      <c r="A246" t="s">
        <v>1806</v>
      </c>
      <c r="B246" t="s">
        <v>772</v>
      </c>
      <c r="C246" s="1">
        <v>42578</v>
      </c>
      <c r="D246">
        <v>4</v>
      </c>
      <c r="E246">
        <v>4</v>
      </c>
      <c r="F246">
        <v>2</v>
      </c>
      <c r="G246">
        <v>3</v>
      </c>
      <c r="H246">
        <v>3</v>
      </c>
      <c r="I246">
        <v>3</v>
      </c>
      <c r="J246">
        <v>5</v>
      </c>
      <c r="K246">
        <v>5</v>
      </c>
    </row>
    <row r="247" spans="1:11" x14ac:dyDescent="0.25">
      <c r="A247" t="s">
        <v>1807</v>
      </c>
      <c r="B247" t="s">
        <v>1467</v>
      </c>
      <c r="C247" s="1">
        <v>42579</v>
      </c>
      <c r="D247">
        <v>3</v>
      </c>
      <c r="E247">
        <v>2</v>
      </c>
      <c r="F247">
        <v>2</v>
      </c>
      <c r="G247">
        <v>1</v>
      </c>
      <c r="H247">
        <v>0</v>
      </c>
      <c r="I247">
        <v>3</v>
      </c>
      <c r="J247">
        <v>3</v>
      </c>
      <c r="K247">
        <v>3</v>
      </c>
    </row>
    <row r="248" spans="1:11" x14ac:dyDescent="0.25">
      <c r="A248" t="s">
        <v>1808</v>
      </c>
      <c r="B248" t="s">
        <v>1295</v>
      </c>
      <c r="C248" s="1">
        <v>42579</v>
      </c>
      <c r="D248">
        <v>3</v>
      </c>
      <c r="E248">
        <v>4</v>
      </c>
      <c r="F248">
        <v>4</v>
      </c>
      <c r="G248">
        <v>2</v>
      </c>
      <c r="H248">
        <v>3</v>
      </c>
      <c r="I248">
        <v>5</v>
      </c>
      <c r="J248">
        <v>5</v>
      </c>
      <c r="K248">
        <v>4</v>
      </c>
    </row>
    <row r="249" spans="1:11" x14ac:dyDescent="0.25">
      <c r="A249" t="s">
        <v>1809</v>
      </c>
      <c r="B249" t="s">
        <v>1228</v>
      </c>
      <c r="C249" s="1">
        <v>42581</v>
      </c>
      <c r="D249">
        <v>3</v>
      </c>
      <c r="E249">
        <v>3</v>
      </c>
      <c r="F249">
        <v>2</v>
      </c>
      <c r="G249">
        <v>2</v>
      </c>
      <c r="H249">
        <v>0</v>
      </c>
      <c r="I249">
        <v>5</v>
      </c>
      <c r="J249">
        <v>4</v>
      </c>
      <c r="K249">
        <v>4</v>
      </c>
    </row>
    <row r="250" spans="1:11" x14ac:dyDescent="0.25">
      <c r="A250" t="s">
        <v>1810</v>
      </c>
      <c r="B250" t="s">
        <v>177</v>
      </c>
      <c r="C250" s="1">
        <v>42581</v>
      </c>
      <c r="D250">
        <v>3</v>
      </c>
      <c r="E250">
        <v>2</v>
      </c>
      <c r="F250">
        <v>5</v>
      </c>
      <c r="G250">
        <v>1</v>
      </c>
      <c r="H250">
        <v>1</v>
      </c>
      <c r="I250">
        <v>5</v>
      </c>
      <c r="J250">
        <v>4</v>
      </c>
      <c r="K250">
        <v>4</v>
      </c>
    </row>
    <row r="251" spans="1:11" x14ac:dyDescent="0.25">
      <c r="A251" t="s">
        <v>1811</v>
      </c>
      <c r="B251" t="s">
        <v>295</v>
      </c>
      <c r="C251" s="1">
        <v>42582</v>
      </c>
      <c r="D251">
        <v>4</v>
      </c>
      <c r="E251">
        <v>5</v>
      </c>
      <c r="F251">
        <v>5</v>
      </c>
      <c r="G251">
        <v>3</v>
      </c>
      <c r="H251">
        <v>2</v>
      </c>
      <c r="I251">
        <v>4</v>
      </c>
      <c r="J251">
        <v>5</v>
      </c>
      <c r="K251">
        <v>5</v>
      </c>
    </row>
    <row r="252" spans="1:11" x14ac:dyDescent="0.25">
      <c r="A252" t="s">
        <v>1812</v>
      </c>
      <c r="B252" t="s">
        <v>770</v>
      </c>
      <c r="C252" s="1">
        <v>42583</v>
      </c>
      <c r="D252">
        <v>5</v>
      </c>
      <c r="E252">
        <v>2</v>
      </c>
      <c r="F252">
        <v>3</v>
      </c>
      <c r="G252">
        <v>1</v>
      </c>
      <c r="H252">
        <v>1</v>
      </c>
      <c r="I252">
        <v>5</v>
      </c>
      <c r="J252">
        <v>4</v>
      </c>
      <c r="K252">
        <v>4</v>
      </c>
    </row>
    <row r="253" spans="1:11" x14ac:dyDescent="0.25">
      <c r="A253" t="s">
        <v>1813</v>
      </c>
      <c r="B253" t="s">
        <v>671</v>
      </c>
      <c r="C253" s="1">
        <v>42586</v>
      </c>
      <c r="D253">
        <v>5</v>
      </c>
      <c r="E253">
        <v>5</v>
      </c>
      <c r="F253">
        <v>4</v>
      </c>
      <c r="G253">
        <v>1</v>
      </c>
      <c r="H253">
        <v>1</v>
      </c>
      <c r="I253">
        <v>5</v>
      </c>
      <c r="J253">
        <v>4</v>
      </c>
      <c r="K253">
        <v>3</v>
      </c>
    </row>
    <row r="254" spans="1:11" x14ac:dyDescent="0.25">
      <c r="A254" t="s">
        <v>1814</v>
      </c>
      <c r="B254" t="s">
        <v>552</v>
      </c>
      <c r="C254" s="1">
        <v>42586</v>
      </c>
      <c r="D254">
        <v>4</v>
      </c>
      <c r="E254">
        <v>3</v>
      </c>
      <c r="F254">
        <v>3</v>
      </c>
      <c r="G254">
        <v>3</v>
      </c>
      <c r="H254">
        <v>0</v>
      </c>
      <c r="I254">
        <v>4</v>
      </c>
      <c r="J254">
        <v>3</v>
      </c>
      <c r="K254">
        <v>3</v>
      </c>
    </row>
    <row r="255" spans="1:11" x14ac:dyDescent="0.25">
      <c r="A255" t="s">
        <v>1815</v>
      </c>
      <c r="B255" t="s">
        <v>1438</v>
      </c>
      <c r="C255" s="1">
        <v>42586</v>
      </c>
      <c r="D255">
        <v>4</v>
      </c>
      <c r="E255">
        <v>4</v>
      </c>
      <c r="F255">
        <v>3</v>
      </c>
      <c r="G255">
        <v>3</v>
      </c>
      <c r="H255">
        <v>3</v>
      </c>
      <c r="I255">
        <v>5</v>
      </c>
      <c r="J255">
        <v>3</v>
      </c>
      <c r="K255">
        <v>3</v>
      </c>
    </row>
    <row r="256" spans="1:11" x14ac:dyDescent="0.25">
      <c r="A256" t="s">
        <v>1816</v>
      </c>
      <c r="B256" t="s">
        <v>1423</v>
      </c>
      <c r="C256" s="1">
        <v>41396</v>
      </c>
      <c r="D256">
        <v>4</v>
      </c>
      <c r="E256">
        <v>5</v>
      </c>
      <c r="F256">
        <v>4</v>
      </c>
      <c r="G256">
        <v>1</v>
      </c>
      <c r="H256">
        <v>3</v>
      </c>
      <c r="I256">
        <v>2</v>
      </c>
      <c r="J256">
        <v>5</v>
      </c>
      <c r="K256">
        <v>4</v>
      </c>
    </row>
    <row r="257" spans="1:11" x14ac:dyDescent="0.25">
      <c r="A257" t="s">
        <v>1817</v>
      </c>
      <c r="B257" t="s">
        <v>676</v>
      </c>
      <c r="C257" s="1">
        <v>42588</v>
      </c>
      <c r="D257">
        <v>3</v>
      </c>
      <c r="E257">
        <v>2</v>
      </c>
      <c r="F257">
        <v>5</v>
      </c>
      <c r="G257">
        <v>2</v>
      </c>
      <c r="H257">
        <v>1</v>
      </c>
      <c r="I257">
        <v>4</v>
      </c>
      <c r="J257">
        <v>5</v>
      </c>
      <c r="K257">
        <v>4</v>
      </c>
    </row>
    <row r="258" spans="1:11" x14ac:dyDescent="0.25">
      <c r="A258" t="s">
        <v>1818</v>
      </c>
      <c r="B258" t="s">
        <v>1157</v>
      </c>
      <c r="C258" s="1">
        <v>42588</v>
      </c>
      <c r="D258">
        <v>4</v>
      </c>
      <c r="E258">
        <v>2</v>
      </c>
      <c r="F258">
        <v>3</v>
      </c>
      <c r="G258">
        <v>2</v>
      </c>
      <c r="H258">
        <v>1</v>
      </c>
      <c r="I258">
        <v>5</v>
      </c>
      <c r="J258">
        <v>3</v>
      </c>
      <c r="K258">
        <v>3</v>
      </c>
    </row>
    <row r="259" spans="1:11" x14ac:dyDescent="0.25">
      <c r="A259" t="s">
        <v>1819</v>
      </c>
      <c r="B259" t="s">
        <v>571</v>
      </c>
      <c r="C259" s="1">
        <v>42589</v>
      </c>
      <c r="D259">
        <v>3</v>
      </c>
      <c r="E259">
        <v>4</v>
      </c>
      <c r="F259">
        <v>4</v>
      </c>
      <c r="G259">
        <v>1</v>
      </c>
      <c r="H259">
        <v>1</v>
      </c>
      <c r="I259">
        <v>3</v>
      </c>
      <c r="J259">
        <v>4</v>
      </c>
      <c r="K259">
        <v>4</v>
      </c>
    </row>
    <row r="260" spans="1:11" x14ac:dyDescent="0.25">
      <c r="A260" t="s">
        <v>1820</v>
      </c>
      <c r="B260" t="s">
        <v>594</v>
      </c>
      <c r="C260" s="1">
        <v>42591</v>
      </c>
      <c r="D260">
        <v>3</v>
      </c>
      <c r="E260">
        <v>4</v>
      </c>
      <c r="F260">
        <v>5</v>
      </c>
      <c r="G260">
        <v>1</v>
      </c>
      <c r="H260">
        <v>1</v>
      </c>
      <c r="I260">
        <v>3</v>
      </c>
      <c r="J260">
        <v>5</v>
      </c>
      <c r="K260">
        <v>5</v>
      </c>
    </row>
    <row r="261" spans="1:11" x14ac:dyDescent="0.25">
      <c r="A261" t="s">
        <v>1821</v>
      </c>
      <c r="B261" t="s">
        <v>313</v>
      </c>
      <c r="C261" s="1">
        <v>42592</v>
      </c>
      <c r="D261">
        <v>5</v>
      </c>
      <c r="E261">
        <v>4</v>
      </c>
      <c r="F261">
        <v>4</v>
      </c>
      <c r="G261">
        <v>1</v>
      </c>
      <c r="H261">
        <v>1</v>
      </c>
      <c r="I261">
        <v>4</v>
      </c>
      <c r="J261">
        <v>3</v>
      </c>
      <c r="K261">
        <v>2</v>
      </c>
    </row>
    <row r="262" spans="1:11" x14ac:dyDescent="0.25">
      <c r="A262" t="s">
        <v>1822</v>
      </c>
      <c r="B262" t="s">
        <v>928</v>
      </c>
      <c r="C262" s="1">
        <v>42594</v>
      </c>
      <c r="D262">
        <v>4</v>
      </c>
      <c r="E262">
        <v>3</v>
      </c>
      <c r="F262">
        <v>5</v>
      </c>
      <c r="G262">
        <v>3</v>
      </c>
      <c r="H262">
        <v>0</v>
      </c>
      <c r="I262">
        <v>4</v>
      </c>
      <c r="J262">
        <v>5</v>
      </c>
      <c r="K262">
        <v>4</v>
      </c>
    </row>
    <row r="263" spans="1:11" x14ac:dyDescent="0.25">
      <c r="A263" t="s">
        <v>1823</v>
      </c>
      <c r="B263" t="s">
        <v>1479</v>
      </c>
      <c r="C263" s="1">
        <v>42594</v>
      </c>
      <c r="D263">
        <v>5</v>
      </c>
      <c r="E263">
        <v>4</v>
      </c>
      <c r="F263">
        <v>5</v>
      </c>
      <c r="G263">
        <v>2</v>
      </c>
      <c r="H263">
        <v>3</v>
      </c>
      <c r="I263">
        <v>2</v>
      </c>
      <c r="J263">
        <v>3</v>
      </c>
      <c r="K263">
        <v>2</v>
      </c>
    </row>
    <row r="264" spans="1:11" x14ac:dyDescent="0.25">
      <c r="A264" t="s">
        <v>1824</v>
      </c>
      <c r="B264" t="s">
        <v>78</v>
      </c>
      <c r="C264" s="1">
        <v>42595</v>
      </c>
      <c r="D264">
        <v>3</v>
      </c>
      <c r="E264">
        <v>5</v>
      </c>
      <c r="F264">
        <v>2</v>
      </c>
      <c r="G264">
        <v>2</v>
      </c>
      <c r="H264">
        <v>1</v>
      </c>
      <c r="I264">
        <v>2</v>
      </c>
      <c r="J264">
        <v>4</v>
      </c>
      <c r="K264">
        <v>3</v>
      </c>
    </row>
    <row r="265" spans="1:11" x14ac:dyDescent="0.25">
      <c r="A265" t="s">
        <v>1825</v>
      </c>
      <c r="B265" t="s">
        <v>469</v>
      </c>
      <c r="C265" s="1">
        <v>42595</v>
      </c>
      <c r="D265">
        <v>5</v>
      </c>
      <c r="E265">
        <v>5</v>
      </c>
      <c r="F265">
        <v>2</v>
      </c>
      <c r="G265">
        <v>1</v>
      </c>
      <c r="H265">
        <v>0</v>
      </c>
      <c r="I265">
        <v>2</v>
      </c>
      <c r="J265">
        <v>3</v>
      </c>
      <c r="K265">
        <v>3</v>
      </c>
    </row>
    <row r="266" spans="1:11" x14ac:dyDescent="0.25">
      <c r="A266" t="s">
        <v>1826</v>
      </c>
      <c r="B266" t="s">
        <v>927</v>
      </c>
      <c r="C266" s="1">
        <v>42595</v>
      </c>
      <c r="D266">
        <v>3</v>
      </c>
      <c r="E266">
        <v>2</v>
      </c>
      <c r="F266">
        <v>5</v>
      </c>
      <c r="G266">
        <v>1</v>
      </c>
      <c r="H266">
        <v>2</v>
      </c>
      <c r="I266">
        <v>3</v>
      </c>
      <c r="J266">
        <v>5</v>
      </c>
      <c r="K266">
        <v>5</v>
      </c>
    </row>
    <row r="267" spans="1:11" x14ac:dyDescent="0.25">
      <c r="A267" t="s">
        <v>1827</v>
      </c>
      <c r="B267" t="s">
        <v>199</v>
      </c>
      <c r="C267" s="1">
        <v>41397</v>
      </c>
      <c r="D267">
        <v>5</v>
      </c>
      <c r="E267">
        <v>4</v>
      </c>
      <c r="F267">
        <v>4</v>
      </c>
      <c r="G267">
        <v>3</v>
      </c>
      <c r="H267">
        <v>0</v>
      </c>
      <c r="I267">
        <v>4</v>
      </c>
      <c r="J267">
        <v>5</v>
      </c>
      <c r="K267">
        <v>5</v>
      </c>
    </row>
    <row r="268" spans="1:11" x14ac:dyDescent="0.25">
      <c r="A268" t="s">
        <v>1828</v>
      </c>
      <c r="B268" t="s">
        <v>1062</v>
      </c>
      <c r="C268" s="1">
        <v>42596</v>
      </c>
      <c r="D268">
        <v>3</v>
      </c>
      <c r="E268">
        <v>3</v>
      </c>
      <c r="F268">
        <v>2</v>
      </c>
      <c r="G268">
        <v>3</v>
      </c>
      <c r="H268">
        <v>1</v>
      </c>
      <c r="I268">
        <v>5</v>
      </c>
      <c r="J268">
        <v>3</v>
      </c>
      <c r="K268">
        <v>3</v>
      </c>
    </row>
    <row r="269" spans="1:11" x14ac:dyDescent="0.25">
      <c r="A269" t="s">
        <v>1829</v>
      </c>
      <c r="B269" t="s">
        <v>626</v>
      </c>
      <c r="C269" s="1">
        <v>42597</v>
      </c>
      <c r="D269">
        <v>5</v>
      </c>
      <c r="E269">
        <v>2</v>
      </c>
      <c r="F269">
        <v>4</v>
      </c>
      <c r="G269">
        <v>3</v>
      </c>
      <c r="H269">
        <v>1</v>
      </c>
      <c r="I269">
        <v>5</v>
      </c>
      <c r="J269">
        <v>5</v>
      </c>
      <c r="K269">
        <v>5</v>
      </c>
    </row>
    <row r="270" spans="1:11" x14ac:dyDescent="0.25">
      <c r="A270" t="s">
        <v>1830</v>
      </c>
      <c r="B270" t="s">
        <v>1261</v>
      </c>
      <c r="C270" s="1">
        <v>42597</v>
      </c>
      <c r="D270">
        <v>5</v>
      </c>
      <c r="E270">
        <v>2</v>
      </c>
      <c r="F270">
        <v>5</v>
      </c>
      <c r="G270">
        <v>2</v>
      </c>
      <c r="H270">
        <v>0</v>
      </c>
      <c r="I270">
        <v>5</v>
      </c>
      <c r="J270">
        <v>4</v>
      </c>
      <c r="K270">
        <v>4</v>
      </c>
    </row>
    <row r="271" spans="1:11" x14ac:dyDescent="0.25">
      <c r="A271" t="s">
        <v>1831</v>
      </c>
      <c r="B271" t="s">
        <v>311</v>
      </c>
      <c r="C271" s="1">
        <v>42598</v>
      </c>
      <c r="D271">
        <v>4</v>
      </c>
      <c r="E271">
        <v>3</v>
      </c>
      <c r="F271">
        <v>4</v>
      </c>
      <c r="G271">
        <v>1</v>
      </c>
      <c r="H271">
        <v>0</v>
      </c>
      <c r="I271">
        <v>5</v>
      </c>
      <c r="J271">
        <v>5</v>
      </c>
      <c r="K271">
        <v>4</v>
      </c>
    </row>
    <row r="272" spans="1:11" x14ac:dyDescent="0.25">
      <c r="A272" t="s">
        <v>1832</v>
      </c>
      <c r="B272" t="s">
        <v>375</v>
      </c>
      <c r="C272" s="1">
        <v>42599</v>
      </c>
      <c r="D272">
        <v>3</v>
      </c>
      <c r="E272">
        <v>5</v>
      </c>
      <c r="F272">
        <v>4</v>
      </c>
      <c r="G272">
        <v>2</v>
      </c>
      <c r="H272">
        <v>0</v>
      </c>
      <c r="I272">
        <v>3</v>
      </c>
      <c r="J272">
        <v>3</v>
      </c>
      <c r="K272">
        <v>2</v>
      </c>
    </row>
    <row r="273" spans="1:11" x14ac:dyDescent="0.25">
      <c r="A273" t="s">
        <v>1833</v>
      </c>
      <c r="B273" t="s">
        <v>535</v>
      </c>
      <c r="C273" s="1">
        <v>42599</v>
      </c>
      <c r="D273">
        <v>5</v>
      </c>
      <c r="E273">
        <v>3</v>
      </c>
      <c r="F273">
        <v>5</v>
      </c>
      <c r="G273">
        <v>2</v>
      </c>
      <c r="H273">
        <v>1</v>
      </c>
      <c r="I273">
        <v>4</v>
      </c>
      <c r="J273">
        <v>3</v>
      </c>
      <c r="K273">
        <v>2</v>
      </c>
    </row>
    <row r="274" spans="1:11" x14ac:dyDescent="0.25">
      <c r="A274" t="s">
        <v>1834</v>
      </c>
      <c r="B274" t="s">
        <v>1117</v>
      </c>
      <c r="C274" s="1">
        <v>42600</v>
      </c>
      <c r="D274">
        <v>4</v>
      </c>
      <c r="E274">
        <v>5</v>
      </c>
      <c r="F274">
        <v>4</v>
      </c>
      <c r="G274">
        <v>3</v>
      </c>
      <c r="H274">
        <v>0</v>
      </c>
      <c r="I274">
        <v>3</v>
      </c>
      <c r="J274">
        <v>4</v>
      </c>
      <c r="K274">
        <v>4</v>
      </c>
    </row>
    <row r="275" spans="1:11" x14ac:dyDescent="0.25">
      <c r="A275" t="s">
        <v>1835</v>
      </c>
      <c r="B275" t="s">
        <v>1355</v>
      </c>
      <c r="C275" s="1">
        <v>42600</v>
      </c>
      <c r="D275">
        <v>5</v>
      </c>
      <c r="E275">
        <v>5</v>
      </c>
      <c r="F275">
        <v>4</v>
      </c>
      <c r="G275">
        <v>3</v>
      </c>
      <c r="H275">
        <v>1</v>
      </c>
      <c r="I275">
        <v>3</v>
      </c>
      <c r="J275">
        <v>4</v>
      </c>
      <c r="K275">
        <v>3</v>
      </c>
    </row>
    <row r="276" spans="1:11" x14ac:dyDescent="0.25">
      <c r="A276" t="s">
        <v>1836</v>
      </c>
      <c r="B276" t="s">
        <v>1498</v>
      </c>
      <c r="C276" s="1">
        <v>42603</v>
      </c>
      <c r="D276">
        <v>5</v>
      </c>
      <c r="E276">
        <v>5</v>
      </c>
      <c r="F276">
        <v>4</v>
      </c>
      <c r="G276">
        <v>1</v>
      </c>
      <c r="H276">
        <v>1</v>
      </c>
      <c r="I276">
        <v>2</v>
      </c>
      <c r="J276">
        <v>4</v>
      </c>
      <c r="K276">
        <v>4</v>
      </c>
    </row>
    <row r="277" spans="1:11" x14ac:dyDescent="0.25">
      <c r="A277" t="s">
        <v>1837</v>
      </c>
      <c r="B277" t="s">
        <v>304</v>
      </c>
      <c r="C277" s="1">
        <v>42603</v>
      </c>
      <c r="D277">
        <v>3</v>
      </c>
      <c r="E277">
        <v>2</v>
      </c>
      <c r="F277">
        <v>2</v>
      </c>
      <c r="G277">
        <v>1</v>
      </c>
      <c r="H277">
        <v>0</v>
      </c>
      <c r="I277">
        <v>2</v>
      </c>
      <c r="J277">
        <v>4</v>
      </c>
      <c r="K277">
        <v>4</v>
      </c>
    </row>
    <row r="278" spans="1:11" x14ac:dyDescent="0.25">
      <c r="A278" t="s">
        <v>1838</v>
      </c>
      <c r="B278" t="s">
        <v>1271</v>
      </c>
      <c r="C278" s="1">
        <v>41398</v>
      </c>
      <c r="D278">
        <v>4</v>
      </c>
      <c r="E278">
        <v>5</v>
      </c>
      <c r="F278">
        <v>4</v>
      </c>
      <c r="G278">
        <v>3</v>
      </c>
      <c r="H278">
        <v>0</v>
      </c>
      <c r="I278">
        <v>4</v>
      </c>
      <c r="J278">
        <v>5</v>
      </c>
      <c r="K278">
        <v>4</v>
      </c>
    </row>
    <row r="279" spans="1:11" x14ac:dyDescent="0.25">
      <c r="A279" t="s">
        <v>1839</v>
      </c>
      <c r="B279" t="s">
        <v>624</v>
      </c>
      <c r="C279" s="1">
        <v>42603</v>
      </c>
      <c r="D279">
        <v>4</v>
      </c>
      <c r="E279">
        <v>3</v>
      </c>
      <c r="F279">
        <v>3</v>
      </c>
      <c r="G279">
        <v>2</v>
      </c>
      <c r="H279">
        <v>0</v>
      </c>
      <c r="I279">
        <v>3</v>
      </c>
      <c r="J279">
        <v>3</v>
      </c>
      <c r="K279">
        <v>3</v>
      </c>
    </row>
    <row r="280" spans="1:11" x14ac:dyDescent="0.25">
      <c r="A280" t="s">
        <v>1840</v>
      </c>
      <c r="B280" t="s">
        <v>210</v>
      </c>
      <c r="C280" s="1">
        <v>42605</v>
      </c>
      <c r="D280">
        <v>4</v>
      </c>
      <c r="E280">
        <v>2</v>
      </c>
      <c r="F280">
        <v>4</v>
      </c>
      <c r="G280">
        <v>3</v>
      </c>
      <c r="H280">
        <v>3</v>
      </c>
      <c r="I280">
        <v>5</v>
      </c>
      <c r="J280">
        <v>5</v>
      </c>
      <c r="K280">
        <v>4</v>
      </c>
    </row>
    <row r="281" spans="1:11" x14ac:dyDescent="0.25">
      <c r="A281" t="s">
        <v>1841</v>
      </c>
      <c r="B281" t="s">
        <v>1262</v>
      </c>
      <c r="C281" s="1">
        <v>42607</v>
      </c>
      <c r="D281">
        <v>4</v>
      </c>
      <c r="E281">
        <v>4</v>
      </c>
      <c r="F281">
        <v>2</v>
      </c>
      <c r="G281">
        <v>3</v>
      </c>
      <c r="H281">
        <v>3</v>
      </c>
      <c r="I281">
        <v>4</v>
      </c>
      <c r="J281">
        <v>3</v>
      </c>
      <c r="K281">
        <v>2</v>
      </c>
    </row>
    <row r="282" spans="1:11" x14ac:dyDescent="0.25">
      <c r="A282" t="s">
        <v>1842</v>
      </c>
      <c r="B282" t="s">
        <v>555</v>
      </c>
      <c r="C282" s="1">
        <v>42607</v>
      </c>
      <c r="D282">
        <v>4</v>
      </c>
      <c r="E282">
        <v>5</v>
      </c>
      <c r="F282">
        <v>5</v>
      </c>
      <c r="G282">
        <v>1</v>
      </c>
      <c r="H282">
        <v>0</v>
      </c>
      <c r="I282">
        <v>4</v>
      </c>
      <c r="J282">
        <v>4</v>
      </c>
      <c r="K282">
        <v>4</v>
      </c>
    </row>
    <row r="283" spans="1:11" x14ac:dyDescent="0.25">
      <c r="A283" t="s">
        <v>1843</v>
      </c>
      <c r="B283" t="s">
        <v>520</v>
      </c>
      <c r="C283" s="1">
        <v>42609</v>
      </c>
      <c r="D283">
        <v>3</v>
      </c>
      <c r="E283">
        <v>5</v>
      </c>
      <c r="F283">
        <v>5</v>
      </c>
      <c r="G283">
        <v>3</v>
      </c>
      <c r="H283">
        <v>1</v>
      </c>
      <c r="I283">
        <v>4</v>
      </c>
      <c r="J283">
        <v>3</v>
      </c>
      <c r="K283">
        <v>3</v>
      </c>
    </row>
    <row r="284" spans="1:11" x14ac:dyDescent="0.25">
      <c r="A284" t="s">
        <v>1844</v>
      </c>
      <c r="B284" t="s">
        <v>186</v>
      </c>
      <c r="C284" s="1">
        <v>42614</v>
      </c>
      <c r="D284">
        <v>3</v>
      </c>
      <c r="E284">
        <v>5</v>
      </c>
      <c r="F284">
        <v>4</v>
      </c>
      <c r="G284">
        <v>3</v>
      </c>
      <c r="H284">
        <v>0</v>
      </c>
      <c r="I284">
        <v>3</v>
      </c>
      <c r="J284">
        <v>4</v>
      </c>
      <c r="K284">
        <v>3</v>
      </c>
    </row>
    <row r="285" spans="1:11" x14ac:dyDescent="0.25">
      <c r="A285" t="s">
        <v>1845</v>
      </c>
      <c r="B285" t="s">
        <v>328</v>
      </c>
      <c r="C285" s="1">
        <v>42615</v>
      </c>
      <c r="D285">
        <v>3</v>
      </c>
      <c r="E285">
        <v>5</v>
      </c>
      <c r="F285">
        <v>3</v>
      </c>
      <c r="G285">
        <v>2</v>
      </c>
      <c r="H285">
        <v>3</v>
      </c>
      <c r="I285">
        <v>5</v>
      </c>
      <c r="J285">
        <v>4</v>
      </c>
      <c r="K285">
        <v>4</v>
      </c>
    </row>
    <row r="286" spans="1:11" x14ac:dyDescent="0.25">
      <c r="A286" t="s">
        <v>1846</v>
      </c>
      <c r="B286" t="s">
        <v>1204</v>
      </c>
      <c r="C286" s="1">
        <v>42615</v>
      </c>
      <c r="D286">
        <v>3</v>
      </c>
      <c r="E286">
        <v>2</v>
      </c>
      <c r="F286">
        <v>3</v>
      </c>
      <c r="G286">
        <v>3</v>
      </c>
      <c r="H286">
        <v>1</v>
      </c>
      <c r="I286">
        <v>2</v>
      </c>
      <c r="J286">
        <v>4</v>
      </c>
      <c r="K286">
        <v>3</v>
      </c>
    </row>
    <row r="287" spans="1:11" x14ac:dyDescent="0.25">
      <c r="A287" t="s">
        <v>1847</v>
      </c>
      <c r="B287" t="s">
        <v>1296</v>
      </c>
      <c r="C287" s="1">
        <v>42616</v>
      </c>
      <c r="D287">
        <v>3</v>
      </c>
      <c r="E287">
        <v>5</v>
      </c>
      <c r="F287">
        <v>3</v>
      </c>
      <c r="G287">
        <v>2</v>
      </c>
      <c r="H287">
        <v>2</v>
      </c>
      <c r="I287">
        <v>2</v>
      </c>
      <c r="J287">
        <v>3</v>
      </c>
      <c r="K287">
        <v>3</v>
      </c>
    </row>
    <row r="288" spans="1:11" x14ac:dyDescent="0.25">
      <c r="A288" t="s">
        <v>1848</v>
      </c>
      <c r="B288" t="s">
        <v>383</v>
      </c>
      <c r="C288" s="1">
        <v>42617</v>
      </c>
      <c r="D288">
        <v>4</v>
      </c>
      <c r="E288">
        <v>2</v>
      </c>
      <c r="F288">
        <v>5</v>
      </c>
      <c r="G288">
        <v>3</v>
      </c>
      <c r="H288">
        <v>0</v>
      </c>
      <c r="I288">
        <v>3</v>
      </c>
      <c r="J288">
        <v>5</v>
      </c>
      <c r="K288">
        <v>5</v>
      </c>
    </row>
    <row r="289" spans="1:11" x14ac:dyDescent="0.25">
      <c r="A289" t="s">
        <v>1849</v>
      </c>
      <c r="B289" t="s">
        <v>192</v>
      </c>
      <c r="C289" s="1">
        <v>41399</v>
      </c>
      <c r="D289">
        <v>5</v>
      </c>
      <c r="E289">
        <v>4</v>
      </c>
      <c r="F289">
        <v>5</v>
      </c>
      <c r="G289">
        <v>1</v>
      </c>
      <c r="H289">
        <v>0</v>
      </c>
      <c r="I289">
        <v>4</v>
      </c>
      <c r="J289">
        <v>4</v>
      </c>
      <c r="K289">
        <v>4</v>
      </c>
    </row>
    <row r="290" spans="1:11" x14ac:dyDescent="0.25">
      <c r="A290" t="s">
        <v>1850</v>
      </c>
      <c r="B290" t="s">
        <v>1069</v>
      </c>
      <c r="C290" s="1">
        <v>42619</v>
      </c>
      <c r="D290">
        <v>5</v>
      </c>
      <c r="E290">
        <v>5</v>
      </c>
      <c r="F290">
        <v>3</v>
      </c>
      <c r="G290">
        <v>3</v>
      </c>
      <c r="H290">
        <v>1</v>
      </c>
      <c r="I290">
        <v>4</v>
      </c>
      <c r="J290">
        <v>5</v>
      </c>
      <c r="K290">
        <v>4</v>
      </c>
    </row>
    <row r="291" spans="1:11" x14ac:dyDescent="0.25">
      <c r="A291" t="s">
        <v>1851</v>
      </c>
      <c r="B291" t="s">
        <v>1255</v>
      </c>
      <c r="C291" s="1">
        <v>42621</v>
      </c>
      <c r="D291">
        <v>4</v>
      </c>
      <c r="E291">
        <v>4</v>
      </c>
      <c r="F291">
        <v>5</v>
      </c>
      <c r="G291">
        <v>2</v>
      </c>
      <c r="H291">
        <v>1</v>
      </c>
      <c r="I291">
        <v>3</v>
      </c>
      <c r="J291">
        <v>4</v>
      </c>
      <c r="K291">
        <v>3</v>
      </c>
    </row>
    <row r="292" spans="1:11" x14ac:dyDescent="0.25">
      <c r="A292" t="s">
        <v>1852</v>
      </c>
      <c r="B292" t="s">
        <v>1216</v>
      </c>
      <c r="C292" s="1">
        <v>42622</v>
      </c>
      <c r="D292">
        <v>5</v>
      </c>
      <c r="E292">
        <v>2</v>
      </c>
      <c r="F292">
        <v>2</v>
      </c>
      <c r="G292">
        <v>1</v>
      </c>
      <c r="H292">
        <v>3</v>
      </c>
      <c r="I292">
        <v>3</v>
      </c>
      <c r="J292">
        <v>5</v>
      </c>
      <c r="K292">
        <v>5</v>
      </c>
    </row>
    <row r="293" spans="1:11" x14ac:dyDescent="0.25">
      <c r="A293" t="s">
        <v>1853</v>
      </c>
      <c r="B293" t="s">
        <v>241</v>
      </c>
      <c r="C293" s="1">
        <v>42624</v>
      </c>
      <c r="D293">
        <v>5</v>
      </c>
      <c r="E293">
        <v>5</v>
      </c>
      <c r="F293">
        <v>4</v>
      </c>
      <c r="G293">
        <v>1</v>
      </c>
      <c r="H293">
        <v>0</v>
      </c>
      <c r="I293">
        <v>2</v>
      </c>
      <c r="J293">
        <v>5</v>
      </c>
      <c r="K293">
        <v>4</v>
      </c>
    </row>
    <row r="294" spans="1:11" x14ac:dyDescent="0.25">
      <c r="A294" t="s">
        <v>1854</v>
      </c>
      <c r="B294" t="s">
        <v>445</v>
      </c>
      <c r="C294" s="1">
        <v>42625</v>
      </c>
      <c r="D294">
        <v>3</v>
      </c>
      <c r="E294">
        <v>5</v>
      </c>
      <c r="F294">
        <v>5</v>
      </c>
      <c r="G294">
        <v>1</v>
      </c>
      <c r="H294">
        <v>3</v>
      </c>
      <c r="I294">
        <v>2</v>
      </c>
      <c r="J294">
        <v>5</v>
      </c>
      <c r="K294">
        <v>4</v>
      </c>
    </row>
    <row r="295" spans="1:11" x14ac:dyDescent="0.25">
      <c r="A295" t="s">
        <v>1855</v>
      </c>
      <c r="B295" t="s">
        <v>629</v>
      </c>
      <c r="C295" s="1">
        <v>42627</v>
      </c>
      <c r="D295">
        <v>5</v>
      </c>
      <c r="E295">
        <v>5</v>
      </c>
      <c r="F295">
        <v>2</v>
      </c>
      <c r="G295">
        <v>2</v>
      </c>
      <c r="H295">
        <v>3</v>
      </c>
      <c r="I295">
        <v>2</v>
      </c>
      <c r="J295">
        <v>3</v>
      </c>
      <c r="K295">
        <v>2</v>
      </c>
    </row>
    <row r="296" spans="1:11" x14ac:dyDescent="0.25">
      <c r="A296" t="s">
        <v>1856</v>
      </c>
      <c r="B296" t="s">
        <v>416</v>
      </c>
      <c r="C296" s="1">
        <v>42629</v>
      </c>
      <c r="D296">
        <v>4</v>
      </c>
      <c r="E296">
        <v>5</v>
      </c>
      <c r="F296">
        <v>5</v>
      </c>
      <c r="G296">
        <v>2</v>
      </c>
      <c r="H296">
        <v>0</v>
      </c>
      <c r="I296">
        <v>2</v>
      </c>
      <c r="J296">
        <v>3</v>
      </c>
      <c r="K296">
        <v>3</v>
      </c>
    </row>
    <row r="297" spans="1:11" x14ac:dyDescent="0.25">
      <c r="A297" t="s">
        <v>1857</v>
      </c>
      <c r="B297" t="s">
        <v>1003</v>
      </c>
      <c r="C297" s="1">
        <v>42629</v>
      </c>
      <c r="D297">
        <v>3</v>
      </c>
      <c r="E297">
        <v>3</v>
      </c>
      <c r="F297">
        <v>5</v>
      </c>
      <c r="G297">
        <v>3</v>
      </c>
      <c r="H297">
        <v>3</v>
      </c>
      <c r="I297">
        <v>3</v>
      </c>
      <c r="J297">
        <v>3</v>
      </c>
      <c r="K297">
        <v>2</v>
      </c>
    </row>
    <row r="298" spans="1:11" x14ac:dyDescent="0.25">
      <c r="A298" t="s">
        <v>1858</v>
      </c>
      <c r="B298" t="s">
        <v>342</v>
      </c>
      <c r="C298" s="1">
        <v>42633</v>
      </c>
      <c r="D298">
        <v>5</v>
      </c>
      <c r="E298">
        <v>2</v>
      </c>
      <c r="F298">
        <v>5</v>
      </c>
      <c r="G298">
        <v>1</v>
      </c>
      <c r="H298">
        <v>1</v>
      </c>
      <c r="I298">
        <v>2</v>
      </c>
      <c r="J298">
        <v>3</v>
      </c>
      <c r="K298">
        <v>3</v>
      </c>
    </row>
    <row r="299" spans="1:11" x14ac:dyDescent="0.25">
      <c r="A299" t="s">
        <v>1859</v>
      </c>
      <c r="B299" t="s">
        <v>362</v>
      </c>
      <c r="C299" s="1">
        <v>42634</v>
      </c>
      <c r="D299">
        <v>5</v>
      </c>
      <c r="E299">
        <v>4</v>
      </c>
      <c r="F299">
        <v>2</v>
      </c>
      <c r="G299">
        <v>3</v>
      </c>
      <c r="H299">
        <v>0</v>
      </c>
      <c r="I299">
        <v>3</v>
      </c>
      <c r="J299">
        <v>5</v>
      </c>
      <c r="K299">
        <v>4</v>
      </c>
    </row>
    <row r="300" spans="1:11" x14ac:dyDescent="0.25">
      <c r="A300" t="s">
        <v>1860</v>
      </c>
      <c r="B300" t="s">
        <v>1050</v>
      </c>
      <c r="C300" s="1">
        <v>41399</v>
      </c>
      <c r="D300">
        <v>5</v>
      </c>
      <c r="E300">
        <v>4</v>
      </c>
      <c r="F300">
        <v>3</v>
      </c>
      <c r="G300">
        <v>3</v>
      </c>
      <c r="H300">
        <v>0</v>
      </c>
      <c r="I300">
        <v>4</v>
      </c>
      <c r="J300">
        <v>3</v>
      </c>
      <c r="K300">
        <v>3</v>
      </c>
    </row>
    <row r="301" spans="1:11" x14ac:dyDescent="0.25">
      <c r="A301" t="s">
        <v>1861</v>
      </c>
      <c r="B301" t="s">
        <v>111</v>
      </c>
      <c r="C301" s="1">
        <v>42635</v>
      </c>
      <c r="D301">
        <v>4</v>
      </c>
      <c r="E301">
        <v>4</v>
      </c>
      <c r="F301">
        <v>4</v>
      </c>
      <c r="G301">
        <v>2</v>
      </c>
      <c r="H301">
        <v>0</v>
      </c>
      <c r="I301">
        <v>5</v>
      </c>
      <c r="J301">
        <v>3</v>
      </c>
      <c r="K301">
        <v>3</v>
      </c>
    </row>
    <row r="302" spans="1:11" x14ac:dyDescent="0.25">
      <c r="A302" t="s">
        <v>1862</v>
      </c>
      <c r="B302" t="s">
        <v>1405</v>
      </c>
      <c r="C302" s="1">
        <v>42637</v>
      </c>
      <c r="D302">
        <v>5</v>
      </c>
      <c r="E302">
        <v>2</v>
      </c>
      <c r="F302">
        <v>5</v>
      </c>
      <c r="G302">
        <v>2</v>
      </c>
      <c r="H302">
        <v>1</v>
      </c>
      <c r="I302">
        <v>4</v>
      </c>
      <c r="J302">
        <v>5</v>
      </c>
      <c r="K302">
        <v>4</v>
      </c>
    </row>
    <row r="303" spans="1:11" x14ac:dyDescent="0.25">
      <c r="A303" t="s">
        <v>1863</v>
      </c>
      <c r="B303" t="s">
        <v>796</v>
      </c>
      <c r="C303" s="1">
        <v>42639</v>
      </c>
      <c r="D303">
        <v>4</v>
      </c>
      <c r="E303">
        <v>5</v>
      </c>
      <c r="F303">
        <v>2</v>
      </c>
      <c r="G303">
        <v>2</v>
      </c>
      <c r="H303">
        <v>1</v>
      </c>
      <c r="I303">
        <v>4</v>
      </c>
      <c r="J303">
        <v>5</v>
      </c>
      <c r="K303">
        <v>4</v>
      </c>
    </row>
    <row r="304" spans="1:11" x14ac:dyDescent="0.25">
      <c r="A304" t="s">
        <v>1864</v>
      </c>
      <c r="B304" t="s">
        <v>1425</v>
      </c>
      <c r="C304" s="1">
        <v>42639</v>
      </c>
      <c r="D304">
        <v>4</v>
      </c>
      <c r="E304">
        <v>5</v>
      </c>
      <c r="F304">
        <v>4</v>
      </c>
      <c r="G304">
        <v>2</v>
      </c>
      <c r="H304">
        <v>1</v>
      </c>
      <c r="I304">
        <v>4</v>
      </c>
      <c r="J304">
        <v>3</v>
      </c>
      <c r="K304">
        <v>3</v>
      </c>
    </row>
    <row r="305" spans="1:11" x14ac:dyDescent="0.25">
      <c r="A305" t="s">
        <v>1865</v>
      </c>
      <c r="B305" t="s">
        <v>465</v>
      </c>
      <c r="C305" s="1">
        <v>42640</v>
      </c>
      <c r="D305">
        <v>4</v>
      </c>
      <c r="E305">
        <v>2</v>
      </c>
      <c r="F305">
        <v>4</v>
      </c>
      <c r="G305">
        <v>1</v>
      </c>
      <c r="H305">
        <v>0</v>
      </c>
      <c r="I305">
        <v>4</v>
      </c>
      <c r="J305">
        <v>3</v>
      </c>
      <c r="K305">
        <v>2</v>
      </c>
    </row>
    <row r="306" spans="1:11" x14ac:dyDescent="0.25">
      <c r="A306" t="s">
        <v>1866</v>
      </c>
      <c r="B306" t="s">
        <v>239</v>
      </c>
      <c r="C306" s="1">
        <v>42641</v>
      </c>
      <c r="D306">
        <v>4</v>
      </c>
      <c r="E306">
        <v>5</v>
      </c>
      <c r="F306">
        <v>3</v>
      </c>
      <c r="G306">
        <v>2</v>
      </c>
      <c r="H306">
        <v>0</v>
      </c>
      <c r="I306">
        <v>2</v>
      </c>
      <c r="J306">
        <v>4</v>
      </c>
      <c r="K306">
        <v>4</v>
      </c>
    </row>
    <row r="307" spans="1:11" x14ac:dyDescent="0.25">
      <c r="A307" t="s">
        <v>1867</v>
      </c>
      <c r="B307" t="s">
        <v>886</v>
      </c>
      <c r="C307" s="1">
        <v>42641</v>
      </c>
      <c r="D307">
        <v>3</v>
      </c>
      <c r="E307">
        <v>4</v>
      </c>
      <c r="F307">
        <v>4</v>
      </c>
      <c r="G307">
        <v>2</v>
      </c>
      <c r="H307">
        <v>1</v>
      </c>
      <c r="I307">
        <v>3</v>
      </c>
      <c r="J307">
        <v>5</v>
      </c>
      <c r="K307">
        <v>5</v>
      </c>
    </row>
    <row r="308" spans="1:11" x14ac:dyDescent="0.25">
      <c r="A308" t="s">
        <v>1868</v>
      </c>
      <c r="B308" t="s">
        <v>1499</v>
      </c>
      <c r="C308" s="1">
        <v>42641</v>
      </c>
      <c r="D308">
        <v>4</v>
      </c>
      <c r="E308">
        <v>4</v>
      </c>
      <c r="F308">
        <v>4</v>
      </c>
      <c r="G308">
        <v>2</v>
      </c>
      <c r="H308">
        <v>1</v>
      </c>
      <c r="I308">
        <v>5</v>
      </c>
      <c r="J308">
        <v>4</v>
      </c>
      <c r="K308">
        <v>4</v>
      </c>
    </row>
    <row r="309" spans="1:11" x14ac:dyDescent="0.25">
      <c r="A309" t="s">
        <v>1869</v>
      </c>
      <c r="B309" t="s">
        <v>1127</v>
      </c>
      <c r="C309" s="1">
        <v>42642</v>
      </c>
      <c r="D309">
        <v>5</v>
      </c>
      <c r="E309">
        <v>4</v>
      </c>
      <c r="F309">
        <v>5</v>
      </c>
      <c r="G309">
        <v>2</v>
      </c>
      <c r="H309">
        <v>2</v>
      </c>
      <c r="I309">
        <v>3</v>
      </c>
      <c r="J309">
        <v>5</v>
      </c>
      <c r="K309">
        <v>5</v>
      </c>
    </row>
    <row r="310" spans="1:11" x14ac:dyDescent="0.25">
      <c r="A310" t="s">
        <v>1870</v>
      </c>
      <c r="B310" t="s">
        <v>184</v>
      </c>
      <c r="C310" s="1">
        <v>42644</v>
      </c>
      <c r="D310">
        <v>4</v>
      </c>
      <c r="E310">
        <v>3</v>
      </c>
      <c r="F310">
        <v>5</v>
      </c>
      <c r="G310">
        <v>2</v>
      </c>
      <c r="H310">
        <v>2</v>
      </c>
      <c r="I310">
        <v>4</v>
      </c>
      <c r="J310">
        <v>4</v>
      </c>
      <c r="K310">
        <v>3</v>
      </c>
    </row>
    <row r="311" spans="1:11" x14ac:dyDescent="0.25">
      <c r="A311" t="s">
        <v>1871</v>
      </c>
      <c r="B311" t="s">
        <v>1535</v>
      </c>
      <c r="C311" s="1">
        <v>41400</v>
      </c>
      <c r="D311">
        <v>5</v>
      </c>
      <c r="E311">
        <v>2</v>
      </c>
      <c r="F311">
        <v>5</v>
      </c>
      <c r="G311">
        <v>2</v>
      </c>
      <c r="H311">
        <v>2</v>
      </c>
      <c r="I311">
        <v>5</v>
      </c>
      <c r="J311">
        <v>3</v>
      </c>
      <c r="K311">
        <v>3</v>
      </c>
    </row>
    <row r="312" spans="1:11" x14ac:dyDescent="0.25">
      <c r="A312" t="s">
        <v>1872</v>
      </c>
      <c r="B312" t="s">
        <v>1089</v>
      </c>
      <c r="C312" s="1">
        <v>42644</v>
      </c>
      <c r="D312">
        <v>3</v>
      </c>
      <c r="E312">
        <v>5</v>
      </c>
      <c r="F312">
        <v>3</v>
      </c>
      <c r="G312">
        <v>3</v>
      </c>
      <c r="H312">
        <v>1</v>
      </c>
      <c r="I312">
        <v>5</v>
      </c>
      <c r="J312">
        <v>4</v>
      </c>
      <c r="K312">
        <v>3</v>
      </c>
    </row>
    <row r="313" spans="1:11" x14ac:dyDescent="0.25">
      <c r="A313" t="s">
        <v>1873</v>
      </c>
      <c r="B313" t="s">
        <v>846</v>
      </c>
      <c r="C313" s="1">
        <v>42644</v>
      </c>
      <c r="D313">
        <v>4</v>
      </c>
      <c r="E313">
        <v>5</v>
      </c>
      <c r="F313">
        <v>2</v>
      </c>
      <c r="G313">
        <v>1</v>
      </c>
      <c r="H313">
        <v>3</v>
      </c>
      <c r="I313">
        <v>3</v>
      </c>
      <c r="J313">
        <v>3</v>
      </c>
      <c r="K313">
        <v>3</v>
      </c>
    </row>
    <row r="314" spans="1:11" x14ac:dyDescent="0.25">
      <c r="A314" t="s">
        <v>1874</v>
      </c>
      <c r="B314" t="s">
        <v>323</v>
      </c>
      <c r="C314" s="1">
        <v>42644</v>
      </c>
      <c r="D314">
        <v>4</v>
      </c>
      <c r="E314">
        <v>4</v>
      </c>
      <c r="F314">
        <v>4</v>
      </c>
      <c r="G314">
        <v>2</v>
      </c>
      <c r="H314">
        <v>1</v>
      </c>
      <c r="I314">
        <v>4</v>
      </c>
      <c r="J314">
        <v>5</v>
      </c>
      <c r="K314">
        <v>4</v>
      </c>
    </row>
    <row r="315" spans="1:11" x14ac:dyDescent="0.25">
      <c r="A315" t="s">
        <v>1875</v>
      </c>
      <c r="B315" t="s">
        <v>291</v>
      </c>
      <c r="C315" s="1">
        <v>42646</v>
      </c>
      <c r="D315">
        <v>3</v>
      </c>
      <c r="E315">
        <v>2</v>
      </c>
      <c r="F315">
        <v>2</v>
      </c>
      <c r="G315">
        <v>1</v>
      </c>
      <c r="H315">
        <v>2</v>
      </c>
      <c r="I315">
        <v>2</v>
      </c>
      <c r="J315">
        <v>5</v>
      </c>
      <c r="K315">
        <v>5</v>
      </c>
    </row>
    <row r="316" spans="1:11" x14ac:dyDescent="0.25">
      <c r="A316" t="s">
        <v>1876</v>
      </c>
      <c r="B316" t="s">
        <v>815</v>
      </c>
      <c r="C316" s="1">
        <v>42647</v>
      </c>
      <c r="D316">
        <v>3</v>
      </c>
      <c r="E316">
        <v>4</v>
      </c>
      <c r="F316">
        <v>2</v>
      </c>
      <c r="G316">
        <v>2</v>
      </c>
      <c r="H316">
        <v>2</v>
      </c>
      <c r="I316">
        <v>2</v>
      </c>
      <c r="J316">
        <v>3</v>
      </c>
      <c r="K316">
        <v>3</v>
      </c>
    </row>
    <row r="317" spans="1:11" x14ac:dyDescent="0.25">
      <c r="A317" t="s">
        <v>1877</v>
      </c>
      <c r="B317" t="s">
        <v>64</v>
      </c>
      <c r="C317" s="1">
        <v>42651</v>
      </c>
      <c r="D317">
        <v>3</v>
      </c>
      <c r="E317">
        <v>5</v>
      </c>
      <c r="F317">
        <v>3</v>
      </c>
      <c r="G317">
        <v>2</v>
      </c>
      <c r="H317">
        <v>2</v>
      </c>
      <c r="I317">
        <v>5</v>
      </c>
      <c r="J317">
        <v>4</v>
      </c>
      <c r="K317">
        <v>3</v>
      </c>
    </row>
    <row r="318" spans="1:11" x14ac:dyDescent="0.25">
      <c r="A318" t="s">
        <v>1878</v>
      </c>
      <c r="B318" t="s">
        <v>807</v>
      </c>
      <c r="C318" s="1">
        <v>42652</v>
      </c>
      <c r="D318">
        <v>5</v>
      </c>
      <c r="E318">
        <v>5</v>
      </c>
      <c r="F318">
        <v>3</v>
      </c>
      <c r="G318">
        <v>1</v>
      </c>
      <c r="H318">
        <v>1</v>
      </c>
      <c r="I318">
        <v>4</v>
      </c>
      <c r="J318">
        <v>5</v>
      </c>
      <c r="K318">
        <v>5</v>
      </c>
    </row>
    <row r="319" spans="1:11" x14ac:dyDescent="0.25">
      <c r="A319" t="s">
        <v>1879</v>
      </c>
      <c r="B319" t="s">
        <v>1430</v>
      </c>
      <c r="C319" s="1">
        <v>42652</v>
      </c>
      <c r="D319">
        <v>5</v>
      </c>
      <c r="E319">
        <v>4</v>
      </c>
      <c r="F319">
        <v>3</v>
      </c>
      <c r="G319">
        <v>3</v>
      </c>
      <c r="H319">
        <v>1</v>
      </c>
      <c r="I319">
        <v>4</v>
      </c>
      <c r="J319">
        <v>3</v>
      </c>
      <c r="K319">
        <v>3</v>
      </c>
    </row>
    <row r="320" spans="1:11" x14ac:dyDescent="0.25">
      <c r="A320" t="s">
        <v>1880</v>
      </c>
      <c r="B320" t="s">
        <v>820</v>
      </c>
      <c r="C320" s="1">
        <v>42652</v>
      </c>
      <c r="D320">
        <v>4</v>
      </c>
      <c r="E320">
        <v>5</v>
      </c>
      <c r="F320">
        <v>4</v>
      </c>
      <c r="G320">
        <v>2</v>
      </c>
      <c r="H320">
        <v>2</v>
      </c>
      <c r="I320">
        <v>4</v>
      </c>
      <c r="J320">
        <v>3</v>
      </c>
      <c r="K320">
        <v>3</v>
      </c>
    </row>
    <row r="321" spans="1:11" x14ac:dyDescent="0.25">
      <c r="A321" t="s">
        <v>1881</v>
      </c>
      <c r="B321" t="s">
        <v>1515</v>
      </c>
      <c r="C321" s="1">
        <v>42657</v>
      </c>
      <c r="D321">
        <v>5</v>
      </c>
      <c r="E321">
        <v>2</v>
      </c>
      <c r="F321">
        <v>5</v>
      </c>
      <c r="G321">
        <v>2</v>
      </c>
      <c r="H321">
        <v>2</v>
      </c>
      <c r="I321">
        <v>3</v>
      </c>
      <c r="J321">
        <v>5</v>
      </c>
      <c r="K321">
        <v>4</v>
      </c>
    </row>
    <row r="322" spans="1:11" x14ac:dyDescent="0.25">
      <c r="A322" t="s">
        <v>1882</v>
      </c>
      <c r="B322" t="s">
        <v>324</v>
      </c>
      <c r="C322" s="1">
        <v>41401</v>
      </c>
      <c r="D322">
        <v>3</v>
      </c>
      <c r="E322">
        <v>3</v>
      </c>
      <c r="F322">
        <v>2</v>
      </c>
      <c r="G322">
        <v>1</v>
      </c>
      <c r="H322">
        <v>1</v>
      </c>
      <c r="I322">
        <v>2</v>
      </c>
      <c r="J322">
        <v>4</v>
      </c>
      <c r="K322">
        <v>3</v>
      </c>
    </row>
    <row r="323" spans="1:11" x14ac:dyDescent="0.25">
      <c r="A323" t="s">
        <v>1883</v>
      </c>
      <c r="B323" t="s">
        <v>457</v>
      </c>
      <c r="C323" s="1">
        <v>42660</v>
      </c>
      <c r="D323">
        <v>4</v>
      </c>
      <c r="E323">
        <v>4</v>
      </c>
      <c r="F323">
        <v>5</v>
      </c>
      <c r="G323">
        <v>2</v>
      </c>
      <c r="H323">
        <v>1</v>
      </c>
      <c r="I323">
        <v>2</v>
      </c>
      <c r="J323">
        <v>5</v>
      </c>
      <c r="K323">
        <v>4</v>
      </c>
    </row>
    <row r="324" spans="1:11" x14ac:dyDescent="0.25">
      <c r="A324" t="s">
        <v>1884</v>
      </c>
      <c r="B324" t="s">
        <v>1019</v>
      </c>
      <c r="C324" s="1">
        <v>42660</v>
      </c>
      <c r="D324">
        <v>3</v>
      </c>
      <c r="E324">
        <v>3</v>
      </c>
      <c r="F324">
        <v>2</v>
      </c>
      <c r="G324">
        <v>1</v>
      </c>
      <c r="H324">
        <v>1</v>
      </c>
      <c r="I324">
        <v>3</v>
      </c>
      <c r="J324">
        <v>3</v>
      </c>
      <c r="K324">
        <v>2</v>
      </c>
    </row>
    <row r="325" spans="1:11" x14ac:dyDescent="0.25">
      <c r="A325" t="s">
        <v>1885</v>
      </c>
      <c r="B325" t="s">
        <v>726</v>
      </c>
      <c r="C325" s="1">
        <v>42661</v>
      </c>
      <c r="D325">
        <v>5</v>
      </c>
      <c r="E325">
        <v>3</v>
      </c>
      <c r="F325">
        <v>4</v>
      </c>
      <c r="G325">
        <v>1</v>
      </c>
      <c r="H325">
        <v>0</v>
      </c>
      <c r="I325">
        <v>2</v>
      </c>
      <c r="J325">
        <v>4</v>
      </c>
      <c r="K325">
        <v>3</v>
      </c>
    </row>
    <row r="326" spans="1:11" x14ac:dyDescent="0.25">
      <c r="A326" t="s">
        <v>1886</v>
      </c>
      <c r="B326" t="s">
        <v>461</v>
      </c>
      <c r="C326" s="1">
        <v>42662</v>
      </c>
      <c r="D326">
        <v>3</v>
      </c>
      <c r="E326">
        <v>2</v>
      </c>
      <c r="F326">
        <v>5</v>
      </c>
      <c r="G326">
        <v>3</v>
      </c>
      <c r="H326">
        <v>0</v>
      </c>
      <c r="I326">
        <v>3</v>
      </c>
      <c r="J326">
        <v>5</v>
      </c>
      <c r="K326">
        <v>5</v>
      </c>
    </row>
    <row r="327" spans="1:11" x14ac:dyDescent="0.25">
      <c r="A327" t="s">
        <v>1887</v>
      </c>
      <c r="B327" t="s">
        <v>717</v>
      </c>
      <c r="C327" s="1">
        <v>42663</v>
      </c>
      <c r="D327">
        <v>4</v>
      </c>
      <c r="E327">
        <v>4</v>
      </c>
      <c r="F327">
        <v>2</v>
      </c>
      <c r="G327">
        <v>1</v>
      </c>
      <c r="H327">
        <v>2</v>
      </c>
      <c r="I327">
        <v>3</v>
      </c>
      <c r="J327">
        <v>5</v>
      </c>
      <c r="K327">
        <v>5</v>
      </c>
    </row>
    <row r="328" spans="1:11" x14ac:dyDescent="0.25">
      <c r="A328" t="s">
        <v>1888</v>
      </c>
      <c r="B328" t="s">
        <v>1236</v>
      </c>
      <c r="C328" s="1">
        <v>42663</v>
      </c>
      <c r="D328">
        <v>5</v>
      </c>
      <c r="E328">
        <v>2</v>
      </c>
      <c r="F328">
        <v>2</v>
      </c>
      <c r="G328">
        <v>3</v>
      </c>
      <c r="H328">
        <v>1</v>
      </c>
      <c r="I328">
        <v>5</v>
      </c>
      <c r="J328">
        <v>3</v>
      </c>
      <c r="K328">
        <v>2</v>
      </c>
    </row>
    <row r="329" spans="1:11" x14ac:dyDescent="0.25">
      <c r="A329" t="s">
        <v>1889</v>
      </c>
      <c r="B329" t="s">
        <v>266</v>
      </c>
      <c r="C329" s="1">
        <v>42665</v>
      </c>
      <c r="D329">
        <v>5</v>
      </c>
      <c r="E329">
        <v>4</v>
      </c>
      <c r="F329">
        <v>3</v>
      </c>
      <c r="G329">
        <v>2</v>
      </c>
      <c r="H329">
        <v>2</v>
      </c>
      <c r="I329">
        <v>5</v>
      </c>
      <c r="J329">
        <v>3</v>
      </c>
      <c r="K329">
        <v>2</v>
      </c>
    </row>
    <row r="330" spans="1:11" x14ac:dyDescent="0.25">
      <c r="A330" t="s">
        <v>1890</v>
      </c>
      <c r="B330" t="s">
        <v>332</v>
      </c>
      <c r="C330" s="1">
        <v>42668</v>
      </c>
      <c r="D330">
        <v>3</v>
      </c>
      <c r="E330">
        <v>5</v>
      </c>
      <c r="F330">
        <v>2</v>
      </c>
      <c r="G330">
        <v>1</v>
      </c>
      <c r="H330">
        <v>1</v>
      </c>
      <c r="I330">
        <v>5</v>
      </c>
      <c r="J330">
        <v>3</v>
      </c>
      <c r="K330">
        <v>2</v>
      </c>
    </row>
    <row r="331" spans="1:11" x14ac:dyDescent="0.25">
      <c r="A331" t="s">
        <v>1891</v>
      </c>
      <c r="B331" t="s">
        <v>732</v>
      </c>
      <c r="C331" s="1">
        <v>42668</v>
      </c>
      <c r="D331">
        <v>3</v>
      </c>
      <c r="E331">
        <v>2</v>
      </c>
      <c r="F331">
        <v>2</v>
      </c>
      <c r="G331">
        <v>3</v>
      </c>
      <c r="H331">
        <v>3</v>
      </c>
      <c r="I331">
        <v>2</v>
      </c>
      <c r="J331">
        <v>3</v>
      </c>
      <c r="K331">
        <v>2</v>
      </c>
    </row>
    <row r="332" spans="1:11" x14ac:dyDescent="0.25">
      <c r="A332" t="s">
        <v>1892</v>
      </c>
      <c r="B332" t="s">
        <v>1248</v>
      </c>
      <c r="C332" s="1">
        <v>42668</v>
      </c>
      <c r="D332">
        <v>5</v>
      </c>
      <c r="E332">
        <v>5</v>
      </c>
      <c r="F332">
        <v>4</v>
      </c>
      <c r="G332">
        <v>1</v>
      </c>
      <c r="H332">
        <v>0</v>
      </c>
      <c r="I332">
        <v>2</v>
      </c>
      <c r="J332">
        <v>4</v>
      </c>
      <c r="K332">
        <v>4</v>
      </c>
    </row>
    <row r="333" spans="1:11" x14ac:dyDescent="0.25">
      <c r="A333" t="s">
        <v>1893</v>
      </c>
      <c r="B333" t="s">
        <v>941</v>
      </c>
      <c r="C333" s="1">
        <v>41401</v>
      </c>
      <c r="D333">
        <v>3</v>
      </c>
      <c r="E333">
        <v>4</v>
      </c>
      <c r="F333">
        <v>2</v>
      </c>
      <c r="G333">
        <v>2</v>
      </c>
      <c r="H333">
        <v>1</v>
      </c>
      <c r="I333">
        <v>3</v>
      </c>
      <c r="J333">
        <v>3</v>
      </c>
      <c r="K333">
        <v>2</v>
      </c>
    </row>
    <row r="334" spans="1:11" x14ac:dyDescent="0.25">
      <c r="A334" t="s">
        <v>1894</v>
      </c>
      <c r="B334" t="s">
        <v>949</v>
      </c>
      <c r="C334" s="1">
        <v>42669</v>
      </c>
      <c r="D334">
        <v>4</v>
      </c>
      <c r="E334">
        <v>4</v>
      </c>
      <c r="F334">
        <v>2</v>
      </c>
      <c r="G334">
        <v>3</v>
      </c>
      <c r="H334">
        <v>0</v>
      </c>
      <c r="I334">
        <v>3</v>
      </c>
      <c r="J334">
        <v>5</v>
      </c>
      <c r="K334">
        <v>4</v>
      </c>
    </row>
    <row r="335" spans="1:11" x14ac:dyDescent="0.25">
      <c r="A335" t="s">
        <v>1895</v>
      </c>
      <c r="B335" t="s">
        <v>1264</v>
      </c>
      <c r="C335" s="1">
        <v>42669</v>
      </c>
      <c r="D335">
        <v>3</v>
      </c>
      <c r="E335">
        <v>5</v>
      </c>
      <c r="F335">
        <v>5</v>
      </c>
      <c r="G335">
        <v>1</v>
      </c>
      <c r="H335">
        <v>0</v>
      </c>
      <c r="I335">
        <v>4</v>
      </c>
      <c r="J335">
        <v>4</v>
      </c>
      <c r="K335">
        <v>3</v>
      </c>
    </row>
    <row r="336" spans="1:11" x14ac:dyDescent="0.25">
      <c r="A336" t="s">
        <v>1896</v>
      </c>
      <c r="B336" t="s">
        <v>797</v>
      </c>
      <c r="C336" s="1">
        <v>42669</v>
      </c>
      <c r="D336">
        <v>3</v>
      </c>
      <c r="E336">
        <v>5</v>
      </c>
      <c r="F336">
        <v>3</v>
      </c>
      <c r="G336">
        <v>2</v>
      </c>
      <c r="H336">
        <v>2</v>
      </c>
      <c r="I336">
        <v>3</v>
      </c>
      <c r="J336">
        <v>4</v>
      </c>
      <c r="K336">
        <v>4</v>
      </c>
    </row>
    <row r="337" spans="1:11" x14ac:dyDescent="0.25">
      <c r="A337" t="s">
        <v>1897</v>
      </c>
      <c r="B337" t="s">
        <v>863</v>
      </c>
      <c r="C337" s="1">
        <v>42671</v>
      </c>
      <c r="D337">
        <v>3</v>
      </c>
      <c r="E337">
        <v>4</v>
      </c>
      <c r="F337">
        <v>4</v>
      </c>
      <c r="G337">
        <v>1</v>
      </c>
      <c r="H337">
        <v>2</v>
      </c>
      <c r="I337">
        <v>2</v>
      </c>
      <c r="J337">
        <v>5</v>
      </c>
      <c r="K337">
        <v>4</v>
      </c>
    </row>
    <row r="338" spans="1:11" x14ac:dyDescent="0.25">
      <c r="A338" t="s">
        <v>1898</v>
      </c>
      <c r="B338" t="s">
        <v>960</v>
      </c>
      <c r="C338" s="1">
        <v>42672</v>
      </c>
      <c r="D338">
        <v>3</v>
      </c>
      <c r="E338">
        <v>4</v>
      </c>
      <c r="F338">
        <v>2</v>
      </c>
      <c r="G338">
        <v>1</v>
      </c>
      <c r="H338">
        <v>0</v>
      </c>
      <c r="I338">
        <v>3</v>
      </c>
      <c r="J338">
        <v>3</v>
      </c>
      <c r="K338">
        <v>3</v>
      </c>
    </row>
    <row r="339" spans="1:11" x14ac:dyDescent="0.25">
      <c r="A339" t="s">
        <v>1899</v>
      </c>
      <c r="B339" t="s">
        <v>343</v>
      </c>
      <c r="C339" s="1">
        <v>42673</v>
      </c>
      <c r="D339">
        <v>3</v>
      </c>
      <c r="E339">
        <v>3</v>
      </c>
      <c r="F339">
        <v>2</v>
      </c>
      <c r="G339">
        <v>3</v>
      </c>
      <c r="H339">
        <v>0</v>
      </c>
      <c r="I339">
        <v>4</v>
      </c>
      <c r="J339">
        <v>3</v>
      </c>
      <c r="K339">
        <v>3</v>
      </c>
    </row>
    <row r="340" spans="1:11" x14ac:dyDescent="0.25">
      <c r="A340" t="s">
        <v>1900</v>
      </c>
      <c r="B340" t="s">
        <v>643</v>
      </c>
      <c r="C340" s="1">
        <v>42674</v>
      </c>
      <c r="D340">
        <v>3</v>
      </c>
      <c r="E340">
        <v>3</v>
      </c>
      <c r="F340">
        <v>3</v>
      </c>
      <c r="G340">
        <v>2</v>
      </c>
      <c r="H340">
        <v>1</v>
      </c>
      <c r="I340">
        <v>3</v>
      </c>
      <c r="J340">
        <v>4</v>
      </c>
      <c r="K340">
        <v>4</v>
      </c>
    </row>
    <row r="341" spans="1:11" x14ac:dyDescent="0.25">
      <c r="A341" t="s">
        <v>1901</v>
      </c>
      <c r="B341" t="s">
        <v>115</v>
      </c>
      <c r="C341" s="1">
        <v>42674</v>
      </c>
      <c r="D341">
        <v>4</v>
      </c>
      <c r="E341">
        <v>5</v>
      </c>
      <c r="F341">
        <v>5</v>
      </c>
      <c r="G341">
        <v>2</v>
      </c>
      <c r="H341">
        <v>1</v>
      </c>
      <c r="I341">
        <v>4</v>
      </c>
      <c r="J341">
        <v>4</v>
      </c>
      <c r="K341">
        <v>4</v>
      </c>
    </row>
    <row r="342" spans="1:11" x14ac:dyDescent="0.25">
      <c r="A342" t="s">
        <v>1902</v>
      </c>
      <c r="B342" t="s">
        <v>778</v>
      </c>
      <c r="C342" s="1">
        <v>42674</v>
      </c>
      <c r="D342">
        <v>3</v>
      </c>
      <c r="E342">
        <v>5</v>
      </c>
      <c r="F342">
        <v>4</v>
      </c>
      <c r="G342">
        <v>3</v>
      </c>
      <c r="H342">
        <v>1</v>
      </c>
      <c r="I342">
        <v>5</v>
      </c>
      <c r="J342">
        <v>4</v>
      </c>
      <c r="K342">
        <v>3</v>
      </c>
    </row>
    <row r="343" spans="1:11" x14ac:dyDescent="0.25">
      <c r="A343" t="s">
        <v>1903</v>
      </c>
      <c r="B343" t="s">
        <v>1170</v>
      </c>
      <c r="C343" s="1">
        <v>42675</v>
      </c>
      <c r="D343">
        <v>3</v>
      </c>
      <c r="E343">
        <v>3</v>
      </c>
      <c r="F343">
        <v>2</v>
      </c>
      <c r="G343">
        <v>2</v>
      </c>
      <c r="H343">
        <v>2</v>
      </c>
      <c r="I343">
        <v>4</v>
      </c>
      <c r="J343">
        <v>4</v>
      </c>
      <c r="K343">
        <v>4</v>
      </c>
    </row>
    <row r="344" spans="1:11" x14ac:dyDescent="0.25">
      <c r="A344" t="s">
        <v>1904</v>
      </c>
      <c r="B344" t="s">
        <v>756</v>
      </c>
      <c r="C344" s="1">
        <v>41286</v>
      </c>
      <c r="D344">
        <v>5</v>
      </c>
      <c r="E344">
        <v>3</v>
      </c>
      <c r="F344">
        <v>5</v>
      </c>
      <c r="G344">
        <v>3</v>
      </c>
      <c r="H344">
        <v>2</v>
      </c>
      <c r="I344">
        <v>4</v>
      </c>
      <c r="J344">
        <v>4</v>
      </c>
      <c r="K344">
        <v>3</v>
      </c>
    </row>
    <row r="345" spans="1:11" x14ac:dyDescent="0.25">
      <c r="A345" t="s">
        <v>1905</v>
      </c>
      <c r="B345" t="s">
        <v>301</v>
      </c>
      <c r="C345" s="1">
        <v>41403</v>
      </c>
      <c r="D345">
        <v>3</v>
      </c>
      <c r="E345">
        <v>5</v>
      </c>
      <c r="F345">
        <v>2</v>
      </c>
      <c r="G345">
        <v>3</v>
      </c>
      <c r="H345">
        <v>2</v>
      </c>
      <c r="I345">
        <v>4</v>
      </c>
      <c r="J345">
        <v>3</v>
      </c>
      <c r="K345">
        <v>2</v>
      </c>
    </row>
    <row r="346" spans="1:11" x14ac:dyDescent="0.25">
      <c r="A346" t="s">
        <v>1906</v>
      </c>
      <c r="B346" t="s">
        <v>1427</v>
      </c>
      <c r="C346" s="1">
        <v>42676</v>
      </c>
      <c r="D346">
        <v>3</v>
      </c>
      <c r="E346">
        <v>3</v>
      </c>
      <c r="F346">
        <v>3</v>
      </c>
      <c r="G346">
        <v>1</v>
      </c>
      <c r="H346">
        <v>2</v>
      </c>
      <c r="I346">
        <v>5</v>
      </c>
      <c r="J346">
        <v>4</v>
      </c>
      <c r="K346">
        <v>4</v>
      </c>
    </row>
    <row r="347" spans="1:11" x14ac:dyDescent="0.25">
      <c r="A347" t="s">
        <v>1907</v>
      </c>
      <c r="B347" t="s">
        <v>798</v>
      </c>
      <c r="C347" s="1">
        <v>42677</v>
      </c>
      <c r="D347">
        <v>4</v>
      </c>
      <c r="E347">
        <v>3</v>
      </c>
      <c r="F347">
        <v>3</v>
      </c>
      <c r="G347">
        <v>3</v>
      </c>
      <c r="H347">
        <v>1</v>
      </c>
      <c r="I347">
        <v>3</v>
      </c>
      <c r="J347">
        <v>5</v>
      </c>
      <c r="K347">
        <v>5</v>
      </c>
    </row>
    <row r="348" spans="1:11" x14ac:dyDescent="0.25">
      <c r="A348" t="s">
        <v>1908</v>
      </c>
      <c r="B348" t="s">
        <v>1345</v>
      </c>
      <c r="C348" s="1">
        <v>42678</v>
      </c>
      <c r="D348">
        <v>4</v>
      </c>
      <c r="E348">
        <v>4</v>
      </c>
      <c r="F348">
        <v>3</v>
      </c>
      <c r="G348">
        <v>3</v>
      </c>
      <c r="H348">
        <v>0</v>
      </c>
      <c r="I348">
        <v>3</v>
      </c>
      <c r="J348">
        <v>3</v>
      </c>
      <c r="K348">
        <v>2</v>
      </c>
    </row>
    <row r="349" spans="1:11" x14ac:dyDescent="0.25">
      <c r="A349" t="s">
        <v>1909</v>
      </c>
      <c r="B349" t="s">
        <v>1431</v>
      </c>
      <c r="C349" s="1">
        <v>42679</v>
      </c>
      <c r="D349">
        <v>5</v>
      </c>
      <c r="E349">
        <v>2</v>
      </c>
      <c r="F349">
        <v>4</v>
      </c>
      <c r="G349">
        <v>2</v>
      </c>
      <c r="H349">
        <v>2</v>
      </c>
      <c r="I349">
        <v>2</v>
      </c>
      <c r="J349">
        <v>5</v>
      </c>
      <c r="K349">
        <v>4</v>
      </c>
    </row>
    <row r="350" spans="1:11" x14ac:dyDescent="0.25">
      <c r="A350" t="s">
        <v>1910</v>
      </c>
      <c r="B350" t="s">
        <v>189</v>
      </c>
      <c r="C350" s="1">
        <v>42680</v>
      </c>
      <c r="D350">
        <v>5</v>
      </c>
      <c r="E350">
        <v>2</v>
      </c>
      <c r="F350">
        <v>4</v>
      </c>
      <c r="G350">
        <v>3</v>
      </c>
      <c r="H350">
        <v>0</v>
      </c>
      <c r="I350">
        <v>5</v>
      </c>
      <c r="J350">
        <v>3</v>
      </c>
      <c r="K350">
        <v>3</v>
      </c>
    </row>
    <row r="351" spans="1:11" x14ac:dyDescent="0.25">
      <c r="A351" t="s">
        <v>1911</v>
      </c>
      <c r="B351" t="s">
        <v>233</v>
      </c>
      <c r="C351" s="1">
        <v>42680</v>
      </c>
      <c r="D351">
        <v>4</v>
      </c>
      <c r="E351">
        <v>2</v>
      </c>
      <c r="F351">
        <v>2</v>
      </c>
      <c r="G351">
        <v>2</v>
      </c>
      <c r="H351">
        <v>1</v>
      </c>
      <c r="I351">
        <v>3</v>
      </c>
      <c r="J351">
        <v>5</v>
      </c>
      <c r="K351">
        <v>5</v>
      </c>
    </row>
    <row r="352" spans="1:11" x14ac:dyDescent="0.25">
      <c r="A352" t="s">
        <v>1912</v>
      </c>
      <c r="B352" t="s">
        <v>677</v>
      </c>
      <c r="C352" s="1">
        <v>42680</v>
      </c>
      <c r="D352">
        <v>5</v>
      </c>
      <c r="E352">
        <v>3</v>
      </c>
      <c r="F352">
        <v>3</v>
      </c>
      <c r="G352">
        <v>1</v>
      </c>
      <c r="H352">
        <v>1</v>
      </c>
      <c r="I352">
        <v>4</v>
      </c>
      <c r="J352">
        <v>3</v>
      </c>
      <c r="K352">
        <v>2</v>
      </c>
    </row>
    <row r="353" spans="1:11" x14ac:dyDescent="0.25">
      <c r="A353" t="s">
        <v>1913</v>
      </c>
      <c r="B353" t="s">
        <v>1533</v>
      </c>
      <c r="C353" s="1">
        <v>42681</v>
      </c>
      <c r="D353">
        <v>5</v>
      </c>
      <c r="E353">
        <v>2</v>
      </c>
      <c r="F353">
        <v>4</v>
      </c>
      <c r="G353">
        <v>1</v>
      </c>
      <c r="H353">
        <v>1</v>
      </c>
      <c r="I353">
        <v>4</v>
      </c>
      <c r="J353">
        <v>4</v>
      </c>
      <c r="K353">
        <v>3</v>
      </c>
    </row>
    <row r="354" spans="1:11" x14ac:dyDescent="0.25">
      <c r="A354" t="s">
        <v>1914</v>
      </c>
      <c r="B354" t="s">
        <v>495</v>
      </c>
      <c r="C354" s="1">
        <v>42681</v>
      </c>
      <c r="D354">
        <v>5</v>
      </c>
      <c r="E354">
        <v>3</v>
      </c>
      <c r="F354">
        <v>4</v>
      </c>
      <c r="G354">
        <v>2</v>
      </c>
      <c r="H354">
        <v>2</v>
      </c>
      <c r="I354">
        <v>2</v>
      </c>
      <c r="J354">
        <v>5</v>
      </c>
      <c r="K354">
        <v>5</v>
      </c>
    </row>
    <row r="355" spans="1:11" x14ac:dyDescent="0.25">
      <c r="A355" t="s">
        <v>1915</v>
      </c>
      <c r="B355" t="s">
        <v>1064</v>
      </c>
      <c r="C355" s="1">
        <v>42682</v>
      </c>
      <c r="D355">
        <v>4</v>
      </c>
      <c r="E355">
        <v>3</v>
      </c>
      <c r="F355">
        <v>2</v>
      </c>
      <c r="G355">
        <v>2</v>
      </c>
      <c r="H355">
        <v>0</v>
      </c>
      <c r="I355">
        <v>3</v>
      </c>
      <c r="J355">
        <v>3</v>
      </c>
      <c r="K355">
        <v>3</v>
      </c>
    </row>
    <row r="356" spans="1:11" x14ac:dyDescent="0.25">
      <c r="A356" t="s">
        <v>1916</v>
      </c>
      <c r="B356" t="s">
        <v>1194</v>
      </c>
      <c r="C356" s="1">
        <v>41403</v>
      </c>
      <c r="D356">
        <v>5</v>
      </c>
      <c r="E356">
        <v>3</v>
      </c>
      <c r="F356">
        <v>2</v>
      </c>
      <c r="G356">
        <v>2</v>
      </c>
      <c r="H356">
        <v>2</v>
      </c>
      <c r="I356">
        <v>2</v>
      </c>
      <c r="J356">
        <v>3</v>
      </c>
      <c r="K356">
        <v>3</v>
      </c>
    </row>
    <row r="357" spans="1:11" x14ac:dyDescent="0.25">
      <c r="A357" t="s">
        <v>1917</v>
      </c>
      <c r="B357" t="s">
        <v>1158</v>
      </c>
      <c r="C357" s="1">
        <v>42683</v>
      </c>
      <c r="D357">
        <v>3</v>
      </c>
      <c r="E357">
        <v>5</v>
      </c>
      <c r="F357">
        <v>4</v>
      </c>
      <c r="G357">
        <v>1</v>
      </c>
      <c r="H357">
        <v>2</v>
      </c>
      <c r="I357">
        <v>3</v>
      </c>
      <c r="J357">
        <v>3</v>
      </c>
      <c r="K357">
        <v>2</v>
      </c>
    </row>
    <row r="358" spans="1:11" x14ac:dyDescent="0.25">
      <c r="A358" t="s">
        <v>1918</v>
      </c>
      <c r="B358" t="s">
        <v>1030</v>
      </c>
      <c r="C358" s="1">
        <v>42683</v>
      </c>
      <c r="D358">
        <v>3</v>
      </c>
      <c r="E358">
        <v>3</v>
      </c>
      <c r="F358">
        <v>3</v>
      </c>
      <c r="G358">
        <v>2</v>
      </c>
      <c r="H358">
        <v>0</v>
      </c>
      <c r="I358">
        <v>2</v>
      </c>
      <c r="J358">
        <v>4</v>
      </c>
      <c r="K358">
        <v>3</v>
      </c>
    </row>
    <row r="359" spans="1:11" x14ac:dyDescent="0.25">
      <c r="A359" t="s">
        <v>1919</v>
      </c>
      <c r="B359" t="s">
        <v>518</v>
      </c>
      <c r="C359" s="1">
        <v>42684</v>
      </c>
      <c r="D359">
        <v>4</v>
      </c>
      <c r="E359">
        <v>2</v>
      </c>
      <c r="F359">
        <v>2</v>
      </c>
      <c r="G359">
        <v>1</v>
      </c>
      <c r="H359">
        <v>3</v>
      </c>
      <c r="I359">
        <v>2</v>
      </c>
      <c r="J359">
        <v>3</v>
      </c>
      <c r="K359">
        <v>2</v>
      </c>
    </row>
    <row r="360" spans="1:11" x14ac:dyDescent="0.25">
      <c r="A360" t="s">
        <v>1920</v>
      </c>
      <c r="B360" t="s">
        <v>768</v>
      </c>
      <c r="C360" s="1">
        <v>42684</v>
      </c>
      <c r="D360">
        <v>4</v>
      </c>
      <c r="E360">
        <v>3</v>
      </c>
      <c r="F360">
        <v>2</v>
      </c>
      <c r="G360">
        <v>2</v>
      </c>
      <c r="H360">
        <v>1</v>
      </c>
      <c r="I360">
        <v>4</v>
      </c>
      <c r="J360">
        <v>3</v>
      </c>
      <c r="K360">
        <v>3</v>
      </c>
    </row>
    <row r="361" spans="1:11" x14ac:dyDescent="0.25">
      <c r="A361" t="s">
        <v>1921</v>
      </c>
      <c r="B361" t="s">
        <v>410</v>
      </c>
      <c r="C361" s="1">
        <v>42685</v>
      </c>
      <c r="D361">
        <v>4</v>
      </c>
      <c r="E361">
        <v>5</v>
      </c>
      <c r="F361">
        <v>3</v>
      </c>
      <c r="G361">
        <v>3</v>
      </c>
      <c r="H361">
        <v>2</v>
      </c>
      <c r="I361">
        <v>2</v>
      </c>
      <c r="J361">
        <v>4</v>
      </c>
      <c r="K361">
        <v>4</v>
      </c>
    </row>
    <row r="362" spans="1:11" x14ac:dyDescent="0.25">
      <c r="A362" t="s">
        <v>1922</v>
      </c>
      <c r="B362" t="s">
        <v>1481</v>
      </c>
      <c r="C362" s="1">
        <v>42685</v>
      </c>
      <c r="D362">
        <v>4</v>
      </c>
      <c r="E362">
        <v>4</v>
      </c>
      <c r="F362">
        <v>5</v>
      </c>
      <c r="G362">
        <v>3</v>
      </c>
      <c r="H362">
        <v>2</v>
      </c>
      <c r="I362">
        <v>3</v>
      </c>
      <c r="J362">
        <v>4</v>
      </c>
      <c r="K362">
        <v>3</v>
      </c>
    </row>
    <row r="363" spans="1:11" x14ac:dyDescent="0.25">
      <c r="A363" t="s">
        <v>1923</v>
      </c>
      <c r="B363" t="s">
        <v>309</v>
      </c>
      <c r="C363" s="1">
        <v>42685</v>
      </c>
      <c r="D363">
        <v>4</v>
      </c>
      <c r="E363">
        <v>3</v>
      </c>
      <c r="F363">
        <v>3</v>
      </c>
      <c r="G363">
        <v>2</v>
      </c>
      <c r="H363">
        <v>0</v>
      </c>
      <c r="I363">
        <v>4</v>
      </c>
      <c r="J363">
        <v>5</v>
      </c>
      <c r="K363">
        <v>4</v>
      </c>
    </row>
    <row r="364" spans="1:11" x14ac:dyDescent="0.25">
      <c r="A364" t="s">
        <v>1924</v>
      </c>
      <c r="B364" t="s">
        <v>922</v>
      </c>
      <c r="C364" s="1">
        <v>42688</v>
      </c>
      <c r="D364">
        <v>4</v>
      </c>
      <c r="E364">
        <v>3</v>
      </c>
      <c r="F364">
        <v>3</v>
      </c>
      <c r="G364">
        <v>2</v>
      </c>
      <c r="H364">
        <v>2</v>
      </c>
      <c r="I364">
        <v>5</v>
      </c>
      <c r="J364">
        <v>3</v>
      </c>
      <c r="K364">
        <v>3</v>
      </c>
    </row>
    <row r="365" spans="1:11" x14ac:dyDescent="0.25">
      <c r="A365" t="s">
        <v>1925</v>
      </c>
      <c r="B365" t="s">
        <v>1185</v>
      </c>
      <c r="C365" s="1">
        <v>42691</v>
      </c>
      <c r="D365">
        <v>4</v>
      </c>
      <c r="E365">
        <v>2</v>
      </c>
      <c r="F365">
        <v>5</v>
      </c>
      <c r="G365">
        <v>3</v>
      </c>
      <c r="H365">
        <v>0</v>
      </c>
      <c r="I365">
        <v>2</v>
      </c>
      <c r="J365">
        <v>3</v>
      </c>
      <c r="K365">
        <v>3</v>
      </c>
    </row>
    <row r="366" spans="1:11" x14ac:dyDescent="0.25">
      <c r="A366" t="s">
        <v>1926</v>
      </c>
      <c r="B366" t="s">
        <v>1522</v>
      </c>
      <c r="C366" s="1">
        <v>42691</v>
      </c>
      <c r="D366">
        <v>5</v>
      </c>
      <c r="E366">
        <v>4</v>
      </c>
      <c r="F366">
        <v>3</v>
      </c>
      <c r="G366">
        <v>3</v>
      </c>
      <c r="H366">
        <v>1</v>
      </c>
      <c r="I366">
        <v>4</v>
      </c>
      <c r="J366">
        <v>5</v>
      </c>
      <c r="K366">
        <v>4</v>
      </c>
    </row>
    <row r="367" spans="1:11" x14ac:dyDescent="0.25">
      <c r="A367" t="s">
        <v>1927</v>
      </c>
      <c r="B367" t="s">
        <v>1032</v>
      </c>
      <c r="C367" s="1">
        <v>41403</v>
      </c>
      <c r="D367">
        <v>4</v>
      </c>
      <c r="E367">
        <v>2</v>
      </c>
      <c r="F367">
        <v>3</v>
      </c>
      <c r="G367">
        <v>3</v>
      </c>
      <c r="H367">
        <v>1</v>
      </c>
      <c r="I367">
        <v>5</v>
      </c>
      <c r="J367">
        <v>4</v>
      </c>
      <c r="K367">
        <v>3</v>
      </c>
    </row>
    <row r="368" spans="1:11" x14ac:dyDescent="0.25">
      <c r="A368" t="s">
        <v>1928</v>
      </c>
      <c r="B368" t="s">
        <v>1176</v>
      </c>
      <c r="C368" s="1">
        <v>42692</v>
      </c>
      <c r="D368">
        <v>3</v>
      </c>
      <c r="E368">
        <v>3</v>
      </c>
      <c r="F368">
        <v>2</v>
      </c>
      <c r="G368">
        <v>1</v>
      </c>
      <c r="H368">
        <v>0</v>
      </c>
      <c r="I368">
        <v>2</v>
      </c>
      <c r="J368">
        <v>5</v>
      </c>
      <c r="K368">
        <v>5</v>
      </c>
    </row>
    <row r="369" spans="1:11" x14ac:dyDescent="0.25">
      <c r="A369" t="s">
        <v>1929</v>
      </c>
      <c r="B369" t="s">
        <v>507</v>
      </c>
      <c r="C369" s="1">
        <v>42692</v>
      </c>
      <c r="D369">
        <v>5</v>
      </c>
      <c r="E369">
        <v>4</v>
      </c>
      <c r="F369">
        <v>4</v>
      </c>
      <c r="G369">
        <v>2</v>
      </c>
      <c r="H369">
        <v>0</v>
      </c>
      <c r="I369">
        <v>2</v>
      </c>
      <c r="J369">
        <v>5</v>
      </c>
      <c r="K369">
        <v>5</v>
      </c>
    </row>
    <row r="370" spans="1:11" x14ac:dyDescent="0.25">
      <c r="A370" t="s">
        <v>1930</v>
      </c>
      <c r="B370" t="s">
        <v>54</v>
      </c>
      <c r="C370" s="1">
        <v>42693</v>
      </c>
      <c r="D370">
        <v>3</v>
      </c>
      <c r="E370">
        <v>4</v>
      </c>
      <c r="F370">
        <v>3</v>
      </c>
      <c r="G370">
        <v>2</v>
      </c>
      <c r="H370">
        <v>0</v>
      </c>
      <c r="I370">
        <v>2</v>
      </c>
      <c r="J370">
        <v>3</v>
      </c>
      <c r="K370">
        <v>2</v>
      </c>
    </row>
    <row r="371" spans="1:11" x14ac:dyDescent="0.25">
      <c r="A371" t="s">
        <v>1931</v>
      </c>
      <c r="B371" t="s">
        <v>114</v>
      </c>
      <c r="C371" s="1">
        <v>42694</v>
      </c>
      <c r="D371">
        <v>4</v>
      </c>
      <c r="E371">
        <v>5</v>
      </c>
      <c r="F371">
        <v>2</v>
      </c>
      <c r="G371">
        <v>2</v>
      </c>
      <c r="H371">
        <v>3</v>
      </c>
      <c r="I371">
        <v>4</v>
      </c>
      <c r="J371">
        <v>3</v>
      </c>
      <c r="K371">
        <v>2</v>
      </c>
    </row>
    <row r="372" spans="1:11" x14ac:dyDescent="0.25">
      <c r="A372" t="s">
        <v>1932</v>
      </c>
      <c r="B372" t="s">
        <v>799</v>
      </c>
      <c r="C372" s="1">
        <v>42695</v>
      </c>
      <c r="D372">
        <v>5</v>
      </c>
      <c r="E372">
        <v>3</v>
      </c>
      <c r="F372">
        <v>5</v>
      </c>
      <c r="G372">
        <v>2</v>
      </c>
      <c r="H372">
        <v>1</v>
      </c>
      <c r="I372">
        <v>3</v>
      </c>
      <c r="J372">
        <v>5</v>
      </c>
      <c r="K372">
        <v>4</v>
      </c>
    </row>
    <row r="373" spans="1:11" x14ac:dyDescent="0.25">
      <c r="A373" t="s">
        <v>1933</v>
      </c>
      <c r="B373" t="s">
        <v>1172</v>
      </c>
      <c r="C373" s="1">
        <v>42696</v>
      </c>
      <c r="D373">
        <v>4</v>
      </c>
      <c r="E373">
        <v>4</v>
      </c>
      <c r="F373">
        <v>2</v>
      </c>
      <c r="G373">
        <v>3</v>
      </c>
      <c r="H373">
        <v>1</v>
      </c>
      <c r="I373">
        <v>5</v>
      </c>
      <c r="J373">
        <v>4</v>
      </c>
      <c r="K373">
        <v>4</v>
      </c>
    </row>
    <row r="374" spans="1:11" x14ac:dyDescent="0.25">
      <c r="A374" t="s">
        <v>1934</v>
      </c>
      <c r="B374" t="s">
        <v>212</v>
      </c>
      <c r="C374" s="1">
        <v>42697</v>
      </c>
      <c r="D374">
        <v>3</v>
      </c>
      <c r="E374">
        <v>4</v>
      </c>
      <c r="F374">
        <v>5</v>
      </c>
      <c r="G374">
        <v>3</v>
      </c>
      <c r="H374">
        <v>0</v>
      </c>
      <c r="I374">
        <v>3</v>
      </c>
      <c r="J374">
        <v>4</v>
      </c>
      <c r="K374">
        <v>4</v>
      </c>
    </row>
    <row r="375" spans="1:11" x14ac:dyDescent="0.25">
      <c r="A375" t="s">
        <v>1935</v>
      </c>
      <c r="B375" t="s">
        <v>595</v>
      </c>
      <c r="C375" s="1">
        <v>42699</v>
      </c>
      <c r="D375">
        <v>4</v>
      </c>
      <c r="E375">
        <v>4</v>
      </c>
      <c r="F375">
        <v>3</v>
      </c>
      <c r="G375">
        <v>2</v>
      </c>
      <c r="H375">
        <v>1</v>
      </c>
      <c r="I375">
        <v>2</v>
      </c>
      <c r="J375">
        <v>5</v>
      </c>
      <c r="K375">
        <v>4</v>
      </c>
    </row>
    <row r="376" spans="1:11" x14ac:dyDescent="0.25">
      <c r="A376" t="s">
        <v>1936</v>
      </c>
      <c r="B376" t="s">
        <v>692</v>
      </c>
      <c r="C376" s="1">
        <v>42699</v>
      </c>
      <c r="D376">
        <v>4</v>
      </c>
      <c r="E376">
        <v>5</v>
      </c>
      <c r="F376">
        <v>5</v>
      </c>
      <c r="G376">
        <v>3</v>
      </c>
      <c r="H376">
        <v>0</v>
      </c>
      <c r="I376">
        <v>3</v>
      </c>
      <c r="J376">
        <v>4</v>
      </c>
      <c r="K376">
        <v>4</v>
      </c>
    </row>
    <row r="377" spans="1:11" x14ac:dyDescent="0.25">
      <c r="A377" t="s">
        <v>1937</v>
      </c>
      <c r="B377" t="s">
        <v>1495</v>
      </c>
      <c r="C377" s="1">
        <v>42699</v>
      </c>
      <c r="D377">
        <v>3</v>
      </c>
      <c r="E377">
        <v>4</v>
      </c>
      <c r="F377">
        <v>3</v>
      </c>
      <c r="G377">
        <v>3</v>
      </c>
      <c r="H377">
        <v>1</v>
      </c>
      <c r="I377">
        <v>2</v>
      </c>
      <c r="J377">
        <v>4</v>
      </c>
      <c r="K377">
        <v>4</v>
      </c>
    </row>
    <row r="378" spans="1:11" x14ac:dyDescent="0.25">
      <c r="A378" t="s">
        <v>1938</v>
      </c>
      <c r="B378" t="s">
        <v>460</v>
      </c>
      <c r="C378" s="1">
        <v>41404</v>
      </c>
      <c r="D378">
        <v>3</v>
      </c>
      <c r="E378">
        <v>4</v>
      </c>
      <c r="F378">
        <v>5</v>
      </c>
      <c r="G378">
        <v>1</v>
      </c>
      <c r="H378">
        <v>0</v>
      </c>
      <c r="I378">
        <v>3</v>
      </c>
      <c r="J378">
        <v>4</v>
      </c>
      <c r="K378">
        <v>3</v>
      </c>
    </row>
    <row r="379" spans="1:11" x14ac:dyDescent="0.25">
      <c r="A379" t="s">
        <v>1939</v>
      </c>
      <c r="B379" t="s">
        <v>382</v>
      </c>
      <c r="C379" s="1">
        <v>42700</v>
      </c>
      <c r="D379">
        <v>4</v>
      </c>
      <c r="E379">
        <v>4</v>
      </c>
      <c r="F379">
        <v>4</v>
      </c>
      <c r="G379">
        <v>2</v>
      </c>
      <c r="H379">
        <v>0</v>
      </c>
      <c r="I379">
        <v>3</v>
      </c>
      <c r="J379">
        <v>3</v>
      </c>
      <c r="K379">
        <v>2</v>
      </c>
    </row>
    <row r="380" spans="1:11" x14ac:dyDescent="0.25">
      <c r="A380" t="s">
        <v>1940</v>
      </c>
      <c r="B380" t="s">
        <v>181</v>
      </c>
      <c r="C380" s="1">
        <v>42701</v>
      </c>
      <c r="D380">
        <v>4</v>
      </c>
      <c r="E380">
        <v>5</v>
      </c>
      <c r="F380">
        <v>3</v>
      </c>
      <c r="G380">
        <v>1</v>
      </c>
      <c r="H380">
        <v>0</v>
      </c>
      <c r="I380">
        <v>5</v>
      </c>
      <c r="J380">
        <v>4</v>
      </c>
      <c r="K380">
        <v>4</v>
      </c>
    </row>
    <row r="381" spans="1:11" x14ac:dyDescent="0.25">
      <c r="A381" t="s">
        <v>1941</v>
      </c>
      <c r="B381" t="s">
        <v>482</v>
      </c>
      <c r="C381" s="1">
        <v>42702</v>
      </c>
      <c r="D381">
        <v>3</v>
      </c>
      <c r="E381">
        <v>3</v>
      </c>
      <c r="F381">
        <v>3</v>
      </c>
      <c r="G381">
        <v>2</v>
      </c>
      <c r="H381">
        <v>2</v>
      </c>
      <c r="I381">
        <v>2</v>
      </c>
      <c r="J381">
        <v>4</v>
      </c>
      <c r="K381">
        <v>3</v>
      </c>
    </row>
    <row r="382" spans="1:11" x14ac:dyDescent="0.25">
      <c r="A382" t="s">
        <v>1942</v>
      </c>
      <c r="B382" t="s">
        <v>320</v>
      </c>
      <c r="C382" s="1">
        <v>42702</v>
      </c>
      <c r="D382">
        <v>5</v>
      </c>
      <c r="E382">
        <v>3</v>
      </c>
      <c r="F382">
        <v>4</v>
      </c>
      <c r="G382">
        <v>2</v>
      </c>
      <c r="H382">
        <v>2</v>
      </c>
      <c r="I382">
        <v>3</v>
      </c>
      <c r="J382">
        <v>4</v>
      </c>
      <c r="K382">
        <v>4</v>
      </c>
    </row>
    <row r="383" spans="1:11" x14ac:dyDescent="0.25">
      <c r="A383" t="s">
        <v>1943</v>
      </c>
      <c r="B383" t="s">
        <v>1193</v>
      </c>
      <c r="C383" s="1">
        <v>42703</v>
      </c>
      <c r="D383">
        <v>3</v>
      </c>
      <c r="E383">
        <v>2</v>
      </c>
      <c r="F383">
        <v>2</v>
      </c>
      <c r="G383">
        <v>1</v>
      </c>
      <c r="H383">
        <v>2</v>
      </c>
      <c r="I383">
        <v>3</v>
      </c>
      <c r="J383">
        <v>5</v>
      </c>
      <c r="K383">
        <v>5</v>
      </c>
    </row>
    <row r="384" spans="1:11" x14ac:dyDescent="0.25">
      <c r="A384" t="s">
        <v>1944</v>
      </c>
      <c r="B384" t="s">
        <v>968</v>
      </c>
      <c r="C384" s="1">
        <v>42705</v>
      </c>
      <c r="D384">
        <v>4</v>
      </c>
      <c r="E384">
        <v>4</v>
      </c>
      <c r="F384">
        <v>3</v>
      </c>
      <c r="G384">
        <v>1</v>
      </c>
      <c r="H384">
        <v>0</v>
      </c>
      <c r="I384">
        <v>3</v>
      </c>
      <c r="J384">
        <v>5</v>
      </c>
      <c r="K384">
        <v>4</v>
      </c>
    </row>
    <row r="385" spans="1:11" x14ac:dyDescent="0.25">
      <c r="A385" t="s">
        <v>1945</v>
      </c>
      <c r="B385" t="s">
        <v>1463</v>
      </c>
      <c r="C385" s="1">
        <v>42705</v>
      </c>
      <c r="D385">
        <v>5</v>
      </c>
      <c r="E385">
        <v>5</v>
      </c>
      <c r="F385">
        <v>3</v>
      </c>
      <c r="G385">
        <v>1</v>
      </c>
      <c r="H385">
        <v>0</v>
      </c>
      <c r="I385">
        <v>3</v>
      </c>
      <c r="J385">
        <v>3</v>
      </c>
      <c r="K385">
        <v>3</v>
      </c>
    </row>
    <row r="386" spans="1:11" x14ac:dyDescent="0.25">
      <c r="A386" t="s">
        <v>1946</v>
      </c>
      <c r="B386" t="s">
        <v>477</v>
      </c>
      <c r="C386" s="1">
        <v>42706</v>
      </c>
      <c r="D386">
        <v>4</v>
      </c>
      <c r="E386">
        <v>4</v>
      </c>
      <c r="F386">
        <v>3</v>
      </c>
      <c r="G386">
        <v>1</v>
      </c>
      <c r="H386">
        <v>0</v>
      </c>
      <c r="I386">
        <v>5</v>
      </c>
      <c r="J386">
        <v>5</v>
      </c>
      <c r="K386">
        <v>4</v>
      </c>
    </row>
    <row r="387" spans="1:11" x14ac:dyDescent="0.25">
      <c r="A387" t="s">
        <v>1947</v>
      </c>
      <c r="B387" t="s">
        <v>1145</v>
      </c>
      <c r="C387" s="1">
        <v>42707</v>
      </c>
      <c r="D387">
        <v>4</v>
      </c>
      <c r="E387">
        <v>4</v>
      </c>
      <c r="F387">
        <v>2</v>
      </c>
      <c r="G387">
        <v>1</v>
      </c>
      <c r="H387">
        <v>0</v>
      </c>
      <c r="I387">
        <v>5</v>
      </c>
      <c r="J387">
        <v>5</v>
      </c>
      <c r="K387">
        <v>5</v>
      </c>
    </row>
    <row r="388" spans="1:11" x14ac:dyDescent="0.25">
      <c r="A388" t="s">
        <v>1948</v>
      </c>
      <c r="B388" t="s">
        <v>1346</v>
      </c>
      <c r="C388" s="1">
        <v>42707</v>
      </c>
      <c r="D388">
        <v>3</v>
      </c>
      <c r="E388">
        <v>3</v>
      </c>
      <c r="F388">
        <v>4</v>
      </c>
      <c r="G388">
        <v>1</v>
      </c>
      <c r="H388">
        <v>0</v>
      </c>
      <c r="I388">
        <v>2</v>
      </c>
      <c r="J388">
        <v>5</v>
      </c>
      <c r="K388">
        <v>5</v>
      </c>
    </row>
    <row r="389" spans="1:11" x14ac:dyDescent="0.25">
      <c r="A389" t="s">
        <v>1949</v>
      </c>
      <c r="B389" t="s">
        <v>1009</v>
      </c>
      <c r="C389" s="1">
        <v>41406</v>
      </c>
      <c r="D389">
        <v>5</v>
      </c>
      <c r="E389">
        <v>4</v>
      </c>
      <c r="F389">
        <v>2</v>
      </c>
      <c r="G389">
        <v>1</v>
      </c>
      <c r="H389">
        <v>0</v>
      </c>
      <c r="I389">
        <v>4</v>
      </c>
      <c r="J389">
        <v>5</v>
      </c>
      <c r="K389">
        <v>4</v>
      </c>
    </row>
    <row r="390" spans="1:11" x14ac:dyDescent="0.25">
      <c r="A390" t="s">
        <v>1950</v>
      </c>
      <c r="B390" t="s">
        <v>402</v>
      </c>
      <c r="C390" s="1">
        <v>42709</v>
      </c>
      <c r="D390">
        <v>4</v>
      </c>
      <c r="E390">
        <v>2</v>
      </c>
      <c r="F390">
        <v>3</v>
      </c>
      <c r="G390">
        <v>2</v>
      </c>
      <c r="H390">
        <v>0</v>
      </c>
      <c r="I390">
        <v>4</v>
      </c>
      <c r="J390">
        <v>5</v>
      </c>
      <c r="K390">
        <v>5</v>
      </c>
    </row>
    <row r="391" spans="1:11" x14ac:dyDescent="0.25">
      <c r="A391" t="s">
        <v>1951</v>
      </c>
      <c r="B391" t="s">
        <v>1016</v>
      </c>
      <c r="C391" s="1">
        <v>42709</v>
      </c>
      <c r="D391">
        <v>3</v>
      </c>
      <c r="E391">
        <v>5</v>
      </c>
      <c r="F391">
        <v>4</v>
      </c>
      <c r="G391">
        <v>3</v>
      </c>
      <c r="H391">
        <v>1</v>
      </c>
      <c r="I391">
        <v>3</v>
      </c>
      <c r="J391">
        <v>4</v>
      </c>
      <c r="K391">
        <v>3</v>
      </c>
    </row>
    <row r="392" spans="1:11" x14ac:dyDescent="0.25">
      <c r="A392" t="s">
        <v>1952</v>
      </c>
      <c r="B392" t="s">
        <v>1362</v>
      </c>
      <c r="C392" s="1">
        <v>42709</v>
      </c>
      <c r="D392">
        <v>4</v>
      </c>
      <c r="E392">
        <v>4</v>
      </c>
      <c r="F392">
        <v>5</v>
      </c>
      <c r="G392">
        <v>2</v>
      </c>
      <c r="H392">
        <v>0</v>
      </c>
      <c r="I392">
        <v>2</v>
      </c>
      <c r="J392">
        <v>4</v>
      </c>
      <c r="K392">
        <v>4</v>
      </c>
    </row>
    <row r="393" spans="1:11" x14ac:dyDescent="0.25">
      <c r="A393" t="s">
        <v>1953</v>
      </c>
      <c r="B393" t="s">
        <v>1275</v>
      </c>
      <c r="C393" s="1">
        <v>42709</v>
      </c>
      <c r="D393">
        <v>4</v>
      </c>
      <c r="E393">
        <v>5</v>
      </c>
      <c r="F393">
        <v>3</v>
      </c>
      <c r="G393">
        <v>2</v>
      </c>
      <c r="H393">
        <v>3</v>
      </c>
      <c r="I393">
        <v>3</v>
      </c>
      <c r="J393">
        <v>4</v>
      </c>
      <c r="K393">
        <v>4</v>
      </c>
    </row>
    <row r="394" spans="1:11" x14ac:dyDescent="0.25">
      <c r="A394" t="s">
        <v>1954</v>
      </c>
      <c r="B394" t="s">
        <v>1202</v>
      </c>
      <c r="C394" s="1">
        <v>42711</v>
      </c>
      <c r="D394">
        <v>5</v>
      </c>
      <c r="E394">
        <v>3</v>
      </c>
      <c r="F394">
        <v>5</v>
      </c>
      <c r="G394">
        <v>3</v>
      </c>
      <c r="H394">
        <v>1</v>
      </c>
      <c r="I394">
        <v>5</v>
      </c>
      <c r="J394">
        <v>4</v>
      </c>
      <c r="K394">
        <v>3</v>
      </c>
    </row>
    <row r="395" spans="1:11" x14ac:dyDescent="0.25">
      <c r="A395" t="s">
        <v>1955</v>
      </c>
      <c r="B395" t="s">
        <v>580</v>
      </c>
      <c r="C395" s="1">
        <v>42712</v>
      </c>
      <c r="D395">
        <v>5</v>
      </c>
      <c r="E395">
        <v>3</v>
      </c>
      <c r="F395">
        <v>5</v>
      </c>
      <c r="G395">
        <v>3</v>
      </c>
      <c r="H395">
        <v>1</v>
      </c>
      <c r="I395">
        <v>4</v>
      </c>
      <c r="J395">
        <v>5</v>
      </c>
      <c r="K395">
        <v>4</v>
      </c>
    </row>
    <row r="396" spans="1:11" x14ac:dyDescent="0.25">
      <c r="A396" t="s">
        <v>1956</v>
      </c>
      <c r="B396" t="s">
        <v>1126</v>
      </c>
      <c r="C396" s="1">
        <v>42712</v>
      </c>
      <c r="D396">
        <v>4</v>
      </c>
      <c r="E396">
        <v>2</v>
      </c>
      <c r="F396">
        <v>5</v>
      </c>
      <c r="G396">
        <v>3</v>
      </c>
      <c r="H396">
        <v>3</v>
      </c>
      <c r="I396">
        <v>4</v>
      </c>
      <c r="J396">
        <v>4</v>
      </c>
      <c r="K396">
        <v>3</v>
      </c>
    </row>
    <row r="397" spans="1:11" x14ac:dyDescent="0.25">
      <c r="A397" t="s">
        <v>1957</v>
      </c>
      <c r="B397" t="s">
        <v>651</v>
      </c>
      <c r="C397" s="1">
        <v>42713</v>
      </c>
      <c r="D397">
        <v>3</v>
      </c>
      <c r="E397">
        <v>2</v>
      </c>
      <c r="F397">
        <v>5</v>
      </c>
      <c r="G397">
        <v>1</v>
      </c>
      <c r="H397">
        <v>1</v>
      </c>
      <c r="I397">
        <v>5</v>
      </c>
      <c r="J397">
        <v>5</v>
      </c>
      <c r="K397">
        <v>4</v>
      </c>
    </row>
    <row r="398" spans="1:11" x14ac:dyDescent="0.25">
      <c r="A398" t="s">
        <v>1958</v>
      </c>
      <c r="B398" t="s">
        <v>573</v>
      </c>
      <c r="C398" s="1">
        <v>42713</v>
      </c>
      <c r="D398">
        <v>4</v>
      </c>
      <c r="E398">
        <v>2</v>
      </c>
      <c r="F398">
        <v>3</v>
      </c>
      <c r="G398">
        <v>2</v>
      </c>
      <c r="H398">
        <v>1</v>
      </c>
      <c r="I398">
        <v>2</v>
      </c>
      <c r="J398">
        <v>5</v>
      </c>
      <c r="K398">
        <v>5</v>
      </c>
    </row>
    <row r="399" spans="1:11" x14ac:dyDescent="0.25">
      <c r="A399" t="s">
        <v>1959</v>
      </c>
      <c r="B399" t="s">
        <v>1253</v>
      </c>
      <c r="C399" s="1">
        <v>42715</v>
      </c>
      <c r="D399">
        <v>4</v>
      </c>
      <c r="E399">
        <v>5</v>
      </c>
      <c r="F399">
        <v>3</v>
      </c>
      <c r="G399">
        <v>2</v>
      </c>
      <c r="H399">
        <v>0</v>
      </c>
      <c r="I399">
        <v>5</v>
      </c>
      <c r="J399">
        <v>4</v>
      </c>
      <c r="K399">
        <v>3</v>
      </c>
    </row>
    <row r="400" spans="1:11" x14ac:dyDescent="0.25">
      <c r="A400" t="s">
        <v>1960</v>
      </c>
      <c r="B400" t="s">
        <v>238</v>
      </c>
      <c r="C400" s="1">
        <v>41407</v>
      </c>
      <c r="D400">
        <v>4</v>
      </c>
      <c r="E400">
        <v>3</v>
      </c>
      <c r="F400">
        <v>3</v>
      </c>
      <c r="G400">
        <v>1</v>
      </c>
      <c r="H400">
        <v>1</v>
      </c>
      <c r="I400">
        <v>2</v>
      </c>
      <c r="J400">
        <v>3</v>
      </c>
      <c r="K400">
        <v>3</v>
      </c>
    </row>
    <row r="401" spans="1:11" x14ac:dyDescent="0.25">
      <c r="A401" t="s">
        <v>1961</v>
      </c>
      <c r="B401" t="s">
        <v>1400</v>
      </c>
      <c r="C401" s="1">
        <v>42717</v>
      </c>
      <c r="D401">
        <v>4</v>
      </c>
      <c r="E401">
        <v>5</v>
      </c>
      <c r="F401">
        <v>4</v>
      </c>
      <c r="G401">
        <v>2</v>
      </c>
      <c r="H401">
        <v>1</v>
      </c>
      <c r="I401">
        <v>2</v>
      </c>
      <c r="J401">
        <v>3</v>
      </c>
      <c r="K401">
        <v>2</v>
      </c>
    </row>
    <row r="402" spans="1:11" x14ac:dyDescent="0.25">
      <c r="A402" t="s">
        <v>1962</v>
      </c>
      <c r="B402" t="s">
        <v>1394</v>
      </c>
      <c r="C402" s="1">
        <v>42717</v>
      </c>
      <c r="D402">
        <v>4</v>
      </c>
      <c r="E402">
        <v>5</v>
      </c>
      <c r="F402">
        <v>3</v>
      </c>
      <c r="G402">
        <v>3</v>
      </c>
      <c r="H402">
        <v>1</v>
      </c>
      <c r="I402">
        <v>5</v>
      </c>
      <c r="J402">
        <v>5</v>
      </c>
      <c r="K402">
        <v>4</v>
      </c>
    </row>
    <row r="403" spans="1:11" x14ac:dyDescent="0.25">
      <c r="A403" t="s">
        <v>1963</v>
      </c>
      <c r="B403" t="s">
        <v>384</v>
      </c>
      <c r="C403" s="1">
        <v>42717</v>
      </c>
      <c r="D403">
        <v>4</v>
      </c>
      <c r="E403">
        <v>3</v>
      </c>
      <c r="F403">
        <v>4</v>
      </c>
      <c r="G403">
        <v>2</v>
      </c>
      <c r="H403">
        <v>2</v>
      </c>
      <c r="I403">
        <v>3</v>
      </c>
      <c r="J403">
        <v>3</v>
      </c>
      <c r="K403">
        <v>3</v>
      </c>
    </row>
    <row r="404" spans="1:11" x14ac:dyDescent="0.25">
      <c r="A404" t="s">
        <v>1964</v>
      </c>
      <c r="B404" t="s">
        <v>1393</v>
      </c>
      <c r="C404" s="1">
        <v>42720</v>
      </c>
      <c r="D404">
        <v>5</v>
      </c>
      <c r="E404">
        <v>3</v>
      </c>
      <c r="F404">
        <v>3</v>
      </c>
      <c r="G404">
        <v>2</v>
      </c>
      <c r="H404">
        <v>0</v>
      </c>
      <c r="I404">
        <v>4</v>
      </c>
      <c r="J404">
        <v>4</v>
      </c>
      <c r="K404">
        <v>3</v>
      </c>
    </row>
    <row r="405" spans="1:11" x14ac:dyDescent="0.25">
      <c r="A405" t="s">
        <v>1965</v>
      </c>
      <c r="B405" t="s">
        <v>1360</v>
      </c>
      <c r="C405" s="1">
        <v>42721</v>
      </c>
      <c r="D405">
        <v>5</v>
      </c>
      <c r="E405">
        <v>3</v>
      </c>
      <c r="F405">
        <v>4</v>
      </c>
      <c r="G405">
        <v>3</v>
      </c>
      <c r="H405">
        <v>2</v>
      </c>
      <c r="I405">
        <v>2</v>
      </c>
      <c r="J405">
        <v>5</v>
      </c>
      <c r="K405">
        <v>4</v>
      </c>
    </row>
    <row r="406" spans="1:11" x14ac:dyDescent="0.25">
      <c r="A406" t="s">
        <v>1966</v>
      </c>
      <c r="B406" t="s">
        <v>947</v>
      </c>
      <c r="C406" s="1">
        <v>42722</v>
      </c>
      <c r="D406">
        <v>4</v>
      </c>
      <c r="E406">
        <v>2</v>
      </c>
      <c r="F406">
        <v>2</v>
      </c>
      <c r="G406">
        <v>2</v>
      </c>
      <c r="H406">
        <v>2</v>
      </c>
      <c r="I406">
        <v>5</v>
      </c>
      <c r="J406">
        <v>5</v>
      </c>
      <c r="K406">
        <v>4</v>
      </c>
    </row>
    <row r="407" spans="1:11" x14ac:dyDescent="0.25">
      <c r="A407" t="s">
        <v>1967</v>
      </c>
      <c r="B407" t="s">
        <v>1060</v>
      </c>
      <c r="C407" s="1">
        <v>42723</v>
      </c>
      <c r="D407">
        <v>5</v>
      </c>
      <c r="E407">
        <v>4</v>
      </c>
      <c r="F407">
        <v>5</v>
      </c>
      <c r="G407">
        <v>1</v>
      </c>
      <c r="H407">
        <v>0</v>
      </c>
      <c r="I407">
        <v>3</v>
      </c>
      <c r="J407">
        <v>4</v>
      </c>
      <c r="K407">
        <v>3</v>
      </c>
    </row>
    <row r="408" spans="1:11" x14ac:dyDescent="0.25">
      <c r="A408" t="s">
        <v>1968</v>
      </c>
      <c r="B408" t="s">
        <v>1341</v>
      </c>
      <c r="C408" s="1">
        <v>42723</v>
      </c>
      <c r="D408">
        <v>5</v>
      </c>
      <c r="E408">
        <v>4</v>
      </c>
      <c r="F408">
        <v>3</v>
      </c>
      <c r="G408">
        <v>1</v>
      </c>
      <c r="H408">
        <v>1</v>
      </c>
      <c r="I408">
        <v>2</v>
      </c>
      <c r="J408">
        <v>3</v>
      </c>
      <c r="K408">
        <v>2</v>
      </c>
    </row>
    <row r="409" spans="1:11" x14ac:dyDescent="0.25">
      <c r="A409" t="s">
        <v>1969</v>
      </c>
      <c r="B409" t="s">
        <v>141</v>
      </c>
      <c r="C409" s="1">
        <v>42724</v>
      </c>
      <c r="D409">
        <v>3</v>
      </c>
      <c r="E409">
        <v>3</v>
      </c>
      <c r="F409">
        <v>3</v>
      </c>
      <c r="G409">
        <v>3</v>
      </c>
      <c r="H409">
        <v>1</v>
      </c>
      <c r="I409">
        <v>2</v>
      </c>
      <c r="J409">
        <v>5</v>
      </c>
      <c r="K409">
        <v>5</v>
      </c>
    </row>
    <row r="410" spans="1:11" x14ac:dyDescent="0.25">
      <c r="A410" t="s">
        <v>1970</v>
      </c>
      <c r="B410" t="s">
        <v>602</v>
      </c>
      <c r="C410" s="1">
        <v>42724</v>
      </c>
      <c r="D410">
        <v>5</v>
      </c>
      <c r="E410">
        <v>4</v>
      </c>
      <c r="F410">
        <v>2</v>
      </c>
      <c r="G410">
        <v>2</v>
      </c>
      <c r="H410">
        <v>0</v>
      </c>
      <c r="I410">
        <v>3</v>
      </c>
      <c r="J410">
        <v>3</v>
      </c>
      <c r="K410">
        <v>2</v>
      </c>
    </row>
    <row r="411" spans="1:11" x14ac:dyDescent="0.25">
      <c r="A411" t="s">
        <v>1971</v>
      </c>
      <c r="B411" t="s">
        <v>432</v>
      </c>
      <c r="C411" s="1">
        <v>41407</v>
      </c>
      <c r="D411">
        <v>3</v>
      </c>
      <c r="E411">
        <v>4</v>
      </c>
      <c r="F411">
        <v>5</v>
      </c>
      <c r="G411">
        <v>2</v>
      </c>
      <c r="H411">
        <v>0</v>
      </c>
      <c r="I411">
        <v>3</v>
      </c>
      <c r="J411">
        <v>3</v>
      </c>
      <c r="K411">
        <v>3</v>
      </c>
    </row>
    <row r="412" spans="1:11" x14ac:dyDescent="0.25">
      <c r="A412" t="s">
        <v>1972</v>
      </c>
      <c r="B412" t="s">
        <v>984</v>
      </c>
      <c r="C412" s="1">
        <v>42726</v>
      </c>
      <c r="D412">
        <v>3</v>
      </c>
      <c r="E412">
        <v>2</v>
      </c>
      <c r="F412">
        <v>4</v>
      </c>
      <c r="G412">
        <v>2</v>
      </c>
      <c r="H412">
        <v>0</v>
      </c>
      <c r="I412">
        <v>3</v>
      </c>
      <c r="J412">
        <v>4</v>
      </c>
      <c r="K412">
        <v>3</v>
      </c>
    </row>
    <row r="413" spans="1:11" x14ac:dyDescent="0.25">
      <c r="A413" t="s">
        <v>1973</v>
      </c>
      <c r="B413" t="s">
        <v>1501</v>
      </c>
      <c r="C413" s="1">
        <v>42726</v>
      </c>
      <c r="D413">
        <v>4</v>
      </c>
      <c r="E413">
        <v>4</v>
      </c>
      <c r="F413">
        <v>5</v>
      </c>
      <c r="G413">
        <v>3</v>
      </c>
      <c r="H413">
        <v>1</v>
      </c>
      <c r="I413">
        <v>5</v>
      </c>
      <c r="J413">
        <v>4</v>
      </c>
      <c r="K413">
        <v>4</v>
      </c>
    </row>
    <row r="414" spans="1:11" x14ac:dyDescent="0.25">
      <c r="A414" t="s">
        <v>1974</v>
      </c>
      <c r="B414" t="s">
        <v>98</v>
      </c>
      <c r="C414" s="1">
        <v>42726</v>
      </c>
      <c r="D414">
        <v>3</v>
      </c>
      <c r="E414">
        <v>4</v>
      </c>
      <c r="F414">
        <v>4</v>
      </c>
      <c r="G414">
        <v>3</v>
      </c>
      <c r="H414">
        <v>2</v>
      </c>
      <c r="I414">
        <v>3</v>
      </c>
      <c r="J414">
        <v>3</v>
      </c>
      <c r="K414">
        <v>2</v>
      </c>
    </row>
    <row r="415" spans="1:11" x14ac:dyDescent="0.25">
      <c r="A415" t="s">
        <v>1975</v>
      </c>
      <c r="B415" t="s">
        <v>1398</v>
      </c>
      <c r="C415" s="1">
        <v>42728</v>
      </c>
      <c r="D415">
        <v>5</v>
      </c>
      <c r="E415">
        <v>2</v>
      </c>
      <c r="F415">
        <v>4</v>
      </c>
      <c r="G415">
        <v>1</v>
      </c>
      <c r="H415">
        <v>0</v>
      </c>
      <c r="I415">
        <v>2</v>
      </c>
      <c r="J415">
        <v>4</v>
      </c>
      <c r="K415">
        <v>3</v>
      </c>
    </row>
    <row r="416" spans="1:11" x14ac:dyDescent="0.25">
      <c r="A416" t="s">
        <v>1976</v>
      </c>
      <c r="B416" t="s">
        <v>648</v>
      </c>
      <c r="C416" s="1">
        <v>42728</v>
      </c>
      <c r="D416">
        <v>5</v>
      </c>
      <c r="E416">
        <v>2</v>
      </c>
      <c r="F416">
        <v>3</v>
      </c>
      <c r="G416">
        <v>3</v>
      </c>
      <c r="H416">
        <v>1</v>
      </c>
      <c r="I416">
        <v>3</v>
      </c>
      <c r="J416">
        <v>5</v>
      </c>
      <c r="K416">
        <v>5</v>
      </c>
    </row>
    <row r="417" spans="1:11" x14ac:dyDescent="0.25">
      <c r="A417" t="s">
        <v>1977</v>
      </c>
      <c r="B417" t="s">
        <v>1309</v>
      </c>
      <c r="C417" s="1">
        <v>42728</v>
      </c>
      <c r="D417">
        <v>4</v>
      </c>
      <c r="E417">
        <v>3</v>
      </c>
      <c r="F417">
        <v>3</v>
      </c>
      <c r="G417">
        <v>1</v>
      </c>
      <c r="H417">
        <v>1</v>
      </c>
      <c r="I417">
        <v>2</v>
      </c>
      <c r="J417">
        <v>5</v>
      </c>
      <c r="K417">
        <v>4</v>
      </c>
    </row>
    <row r="418" spans="1:11" x14ac:dyDescent="0.25">
      <c r="A418" t="s">
        <v>1978</v>
      </c>
      <c r="B418" t="s">
        <v>703</v>
      </c>
      <c r="C418" s="1">
        <v>42729</v>
      </c>
      <c r="D418">
        <v>4</v>
      </c>
      <c r="E418">
        <v>2</v>
      </c>
      <c r="F418">
        <v>5</v>
      </c>
      <c r="G418">
        <v>2</v>
      </c>
      <c r="H418">
        <v>1</v>
      </c>
      <c r="I418">
        <v>2</v>
      </c>
      <c r="J418">
        <v>3</v>
      </c>
      <c r="K418">
        <v>3</v>
      </c>
    </row>
    <row r="419" spans="1:11" x14ac:dyDescent="0.25">
      <c r="A419" t="s">
        <v>1979</v>
      </c>
      <c r="B419" t="s">
        <v>1018</v>
      </c>
      <c r="C419" s="1">
        <v>42729</v>
      </c>
      <c r="D419">
        <v>4</v>
      </c>
      <c r="E419">
        <v>5</v>
      </c>
      <c r="F419">
        <v>2</v>
      </c>
      <c r="G419">
        <v>1</v>
      </c>
      <c r="H419">
        <v>1</v>
      </c>
      <c r="I419">
        <v>2</v>
      </c>
      <c r="J419">
        <v>4</v>
      </c>
      <c r="K419">
        <v>4</v>
      </c>
    </row>
    <row r="420" spans="1:11" x14ac:dyDescent="0.25">
      <c r="A420" t="s">
        <v>1980</v>
      </c>
      <c r="B420" t="s">
        <v>500</v>
      </c>
      <c r="C420" s="1">
        <v>42730</v>
      </c>
      <c r="D420">
        <v>4</v>
      </c>
      <c r="E420">
        <v>3</v>
      </c>
      <c r="F420">
        <v>2</v>
      </c>
      <c r="G420">
        <v>2</v>
      </c>
      <c r="H420">
        <v>1</v>
      </c>
      <c r="I420">
        <v>4</v>
      </c>
      <c r="J420">
        <v>3</v>
      </c>
      <c r="K420">
        <v>3</v>
      </c>
    </row>
    <row r="421" spans="1:11" x14ac:dyDescent="0.25">
      <c r="A421" t="s">
        <v>1981</v>
      </c>
      <c r="B421" t="s">
        <v>649</v>
      </c>
      <c r="C421" s="1">
        <v>42731</v>
      </c>
      <c r="D421">
        <v>4</v>
      </c>
      <c r="E421">
        <v>2</v>
      </c>
      <c r="F421">
        <v>4</v>
      </c>
      <c r="G421">
        <v>1</v>
      </c>
      <c r="H421">
        <v>3</v>
      </c>
      <c r="I421">
        <v>5</v>
      </c>
      <c r="J421">
        <v>3</v>
      </c>
      <c r="K421">
        <v>2</v>
      </c>
    </row>
    <row r="422" spans="1:11" x14ac:dyDescent="0.25">
      <c r="A422" t="s">
        <v>1982</v>
      </c>
      <c r="B422" t="s">
        <v>439</v>
      </c>
      <c r="C422" s="1">
        <v>41408</v>
      </c>
      <c r="D422">
        <v>5</v>
      </c>
      <c r="E422">
        <v>2</v>
      </c>
      <c r="F422">
        <v>4</v>
      </c>
      <c r="G422">
        <v>2</v>
      </c>
      <c r="H422">
        <v>1</v>
      </c>
      <c r="I422">
        <v>5</v>
      </c>
      <c r="J422">
        <v>4</v>
      </c>
      <c r="K422">
        <v>3</v>
      </c>
    </row>
    <row r="423" spans="1:11" x14ac:dyDescent="0.25">
      <c r="A423" t="s">
        <v>1983</v>
      </c>
      <c r="B423" t="s">
        <v>208</v>
      </c>
      <c r="C423" s="1">
        <v>42732</v>
      </c>
      <c r="D423">
        <v>4</v>
      </c>
      <c r="E423">
        <v>5</v>
      </c>
      <c r="F423">
        <v>3</v>
      </c>
      <c r="G423">
        <v>3</v>
      </c>
      <c r="H423">
        <v>0</v>
      </c>
      <c r="I423">
        <v>3</v>
      </c>
      <c r="J423">
        <v>5</v>
      </c>
      <c r="K423">
        <v>4</v>
      </c>
    </row>
    <row r="424" spans="1:11" x14ac:dyDescent="0.25">
      <c r="A424" t="s">
        <v>1984</v>
      </c>
      <c r="B424" t="s">
        <v>77</v>
      </c>
      <c r="C424" s="1">
        <v>42733</v>
      </c>
      <c r="D424">
        <v>2</v>
      </c>
      <c r="E424">
        <v>4</v>
      </c>
      <c r="F424">
        <v>2</v>
      </c>
      <c r="G424">
        <v>1</v>
      </c>
      <c r="H424">
        <v>3</v>
      </c>
      <c r="I424">
        <v>3</v>
      </c>
      <c r="J424">
        <v>5</v>
      </c>
      <c r="K424">
        <v>4</v>
      </c>
    </row>
    <row r="425" spans="1:11" x14ac:dyDescent="0.25">
      <c r="A425" t="s">
        <v>1985</v>
      </c>
      <c r="B425" t="s">
        <v>736</v>
      </c>
      <c r="C425" s="1">
        <v>42734</v>
      </c>
      <c r="D425">
        <v>4</v>
      </c>
      <c r="E425">
        <v>1</v>
      </c>
      <c r="F425">
        <v>2</v>
      </c>
      <c r="G425">
        <v>1</v>
      </c>
      <c r="H425">
        <v>0</v>
      </c>
      <c r="I425">
        <v>3</v>
      </c>
      <c r="J425">
        <v>4</v>
      </c>
      <c r="K425">
        <v>4</v>
      </c>
    </row>
    <row r="426" spans="1:11" x14ac:dyDescent="0.25">
      <c r="A426" t="s">
        <v>1986</v>
      </c>
      <c r="B426" t="s">
        <v>1040</v>
      </c>
      <c r="C426" s="1">
        <v>42734</v>
      </c>
      <c r="D426">
        <v>3</v>
      </c>
      <c r="E426">
        <v>2</v>
      </c>
      <c r="F426">
        <v>2</v>
      </c>
      <c r="G426">
        <v>3</v>
      </c>
      <c r="H426">
        <v>1</v>
      </c>
      <c r="I426">
        <v>1</v>
      </c>
      <c r="J426">
        <v>3</v>
      </c>
      <c r="K426">
        <v>2</v>
      </c>
    </row>
    <row r="427" spans="1:11" x14ac:dyDescent="0.25">
      <c r="A427" t="s">
        <v>1987</v>
      </c>
      <c r="B427" t="s">
        <v>261</v>
      </c>
      <c r="C427" s="1">
        <v>42734</v>
      </c>
      <c r="D427">
        <v>2</v>
      </c>
      <c r="E427">
        <v>1</v>
      </c>
      <c r="F427">
        <v>1</v>
      </c>
      <c r="G427">
        <v>3</v>
      </c>
      <c r="H427">
        <v>3</v>
      </c>
      <c r="I427">
        <v>4</v>
      </c>
      <c r="J427">
        <v>3</v>
      </c>
      <c r="K427">
        <v>3</v>
      </c>
    </row>
    <row r="428" spans="1:11" x14ac:dyDescent="0.25">
      <c r="A428" t="s">
        <v>1988</v>
      </c>
      <c r="B428" t="s">
        <v>425</v>
      </c>
      <c r="C428" s="1">
        <v>42735</v>
      </c>
      <c r="D428">
        <v>4</v>
      </c>
      <c r="E428">
        <v>4</v>
      </c>
      <c r="F428">
        <v>3</v>
      </c>
      <c r="G428">
        <v>2</v>
      </c>
      <c r="H428">
        <v>3</v>
      </c>
      <c r="I428">
        <v>4</v>
      </c>
      <c r="J428">
        <v>5</v>
      </c>
      <c r="K428">
        <v>5</v>
      </c>
    </row>
    <row r="429" spans="1:11" x14ac:dyDescent="0.25">
      <c r="A429" t="s">
        <v>1989</v>
      </c>
      <c r="B429" t="s">
        <v>764</v>
      </c>
      <c r="C429" s="1">
        <v>42735</v>
      </c>
      <c r="D429">
        <v>1</v>
      </c>
      <c r="E429">
        <v>3</v>
      </c>
      <c r="F429">
        <v>2</v>
      </c>
      <c r="G429">
        <v>2</v>
      </c>
      <c r="H429">
        <v>1</v>
      </c>
      <c r="I429">
        <v>1</v>
      </c>
      <c r="J429">
        <v>3</v>
      </c>
      <c r="K429">
        <v>2</v>
      </c>
    </row>
    <row r="430" spans="1:11" x14ac:dyDescent="0.25">
      <c r="A430" t="s">
        <v>1990</v>
      </c>
      <c r="B430" t="s">
        <v>765</v>
      </c>
      <c r="C430" s="1">
        <v>42736</v>
      </c>
      <c r="D430">
        <v>2</v>
      </c>
      <c r="E430">
        <v>3</v>
      </c>
      <c r="F430">
        <v>1</v>
      </c>
      <c r="G430">
        <v>3</v>
      </c>
      <c r="H430">
        <v>1</v>
      </c>
      <c r="I430">
        <v>4</v>
      </c>
      <c r="J430">
        <v>5</v>
      </c>
      <c r="K430">
        <v>4</v>
      </c>
    </row>
    <row r="431" spans="1:11" x14ac:dyDescent="0.25">
      <c r="A431" t="s">
        <v>1991</v>
      </c>
      <c r="B431" t="s">
        <v>1109</v>
      </c>
      <c r="C431" s="1">
        <v>42737</v>
      </c>
      <c r="D431">
        <v>1</v>
      </c>
      <c r="E431">
        <v>1</v>
      </c>
      <c r="F431">
        <v>4</v>
      </c>
      <c r="G431">
        <v>1</v>
      </c>
      <c r="H431">
        <v>2</v>
      </c>
      <c r="I431">
        <v>4</v>
      </c>
      <c r="J431">
        <v>5</v>
      </c>
      <c r="K431">
        <v>4</v>
      </c>
    </row>
    <row r="432" spans="1:11" x14ac:dyDescent="0.25">
      <c r="A432" t="s">
        <v>1992</v>
      </c>
      <c r="B432" t="s">
        <v>1486</v>
      </c>
      <c r="C432" s="1">
        <v>42737</v>
      </c>
      <c r="D432">
        <v>2</v>
      </c>
      <c r="E432">
        <v>2</v>
      </c>
      <c r="F432">
        <v>3</v>
      </c>
      <c r="G432">
        <v>1</v>
      </c>
      <c r="H432">
        <v>2</v>
      </c>
      <c r="I432">
        <v>1</v>
      </c>
      <c r="J432">
        <v>5</v>
      </c>
      <c r="K432">
        <v>4</v>
      </c>
    </row>
    <row r="433" spans="1:11" x14ac:dyDescent="0.25">
      <c r="A433" t="s">
        <v>1993</v>
      </c>
      <c r="B433" t="s">
        <v>1218</v>
      </c>
      <c r="C433" s="1">
        <v>41408</v>
      </c>
      <c r="D433">
        <v>3</v>
      </c>
      <c r="E433">
        <v>3</v>
      </c>
      <c r="F433">
        <v>2</v>
      </c>
      <c r="G433">
        <v>3</v>
      </c>
      <c r="H433">
        <v>2</v>
      </c>
      <c r="I433">
        <v>3</v>
      </c>
      <c r="J433">
        <v>4</v>
      </c>
      <c r="K433">
        <v>3</v>
      </c>
    </row>
    <row r="434" spans="1:11" x14ac:dyDescent="0.25">
      <c r="A434" t="s">
        <v>1994</v>
      </c>
      <c r="B434" t="s">
        <v>1181</v>
      </c>
      <c r="C434" s="1">
        <v>42737</v>
      </c>
      <c r="D434">
        <v>5</v>
      </c>
      <c r="E434">
        <v>2</v>
      </c>
      <c r="F434">
        <v>5</v>
      </c>
      <c r="G434">
        <v>3</v>
      </c>
      <c r="H434">
        <v>0</v>
      </c>
      <c r="I434">
        <v>3</v>
      </c>
      <c r="J434">
        <v>3</v>
      </c>
      <c r="K434">
        <v>2</v>
      </c>
    </row>
    <row r="435" spans="1:11" x14ac:dyDescent="0.25">
      <c r="A435" t="s">
        <v>1995</v>
      </c>
      <c r="B435" t="s">
        <v>1358</v>
      </c>
      <c r="C435" s="1">
        <v>42737</v>
      </c>
      <c r="D435">
        <v>4</v>
      </c>
      <c r="E435">
        <v>3</v>
      </c>
      <c r="F435">
        <v>4</v>
      </c>
      <c r="G435">
        <v>2</v>
      </c>
      <c r="H435">
        <v>0</v>
      </c>
      <c r="I435">
        <v>4</v>
      </c>
      <c r="J435">
        <v>3</v>
      </c>
      <c r="K435">
        <v>2</v>
      </c>
    </row>
    <row r="436" spans="1:11" x14ac:dyDescent="0.25">
      <c r="A436" t="s">
        <v>1996</v>
      </c>
      <c r="B436" t="s">
        <v>95</v>
      </c>
      <c r="C436" s="1">
        <v>42738</v>
      </c>
      <c r="D436">
        <v>3</v>
      </c>
      <c r="E436">
        <v>2</v>
      </c>
      <c r="F436">
        <v>3</v>
      </c>
      <c r="G436">
        <v>3</v>
      </c>
      <c r="H436">
        <v>2</v>
      </c>
      <c r="I436">
        <v>2</v>
      </c>
      <c r="J436">
        <v>3</v>
      </c>
      <c r="K436">
        <v>3</v>
      </c>
    </row>
    <row r="437" spans="1:11" x14ac:dyDescent="0.25">
      <c r="A437" t="s">
        <v>1997</v>
      </c>
      <c r="B437" t="s">
        <v>541</v>
      </c>
      <c r="C437" s="1">
        <v>42738</v>
      </c>
      <c r="D437">
        <v>3</v>
      </c>
      <c r="E437">
        <v>4</v>
      </c>
      <c r="F437">
        <v>5</v>
      </c>
      <c r="G437">
        <v>3</v>
      </c>
      <c r="H437">
        <v>1</v>
      </c>
      <c r="I437">
        <v>5</v>
      </c>
      <c r="J437">
        <v>3</v>
      </c>
      <c r="K437">
        <v>3</v>
      </c>
    </row>
    <row r="438" spans="1:11" x14ac:dyDescent="0.25">
      <c r="A438" t="s">
        <v>1998</v>
      </c>
      <c r="B438" t="s">
        <v>1502</v>
      </c>
      <c r="C438" s="1">
        <v>42738</v>
      </c>
      <c r="D438">
        <v>3</v>
      </c>
      <c r="E438">
        <v>5</v>
      </c>
      <c r="F438">
        <v>5</v>
      </c>
      <c r="G438">
        <v>1</v>
      </c>
      <c r="H438">
        <v>2</v>
      </c>
      <c r="I438">
        <v>2</v>
      </c>
      <c r="J438">
        <v>5</v>
      </c>
      <c r="K438">
        <v>5</v>
      </c>
    </row>
    <row r="439" spans="1:11" x14ac:dyDescent="0.25">
      <c r="A439" t="s">
        <v>1999</v>
      </c>
      <c r="B439" t="s">
        <v>1163</v>
      </c>
      <c r="C439" s="1">
        <v>42739</v>
      </c>
      <c r="D439">
        <v>4</v>
      </c>
      <c r="E439">
        <v>5</v>
      </c>
      <c r="F439">
        <v>4</v>
      </c>
      <c r="G439">
        <v>1</v>
      </c>
      <c r="H439">
        <v>0</v>
      </c>
      <c r="I439">
        <v>5</v>
      </c>
      <c r="J439">
        <v>3</v>
      </c>
      <c r="K439">
        <v>3</v>
      </c>
    </row>
    <row r="440" spans="1:11" x14ac:dyDescent="0.25">
      <c r="A440" t="s">
        <v>2000</v>
      </c>
      <c r="B440" t="s">
        <v>187</v>
      </c>
      <c r="C440" s="1">
        <v>42740</v>
      </c>
      <c r="D440">
        <v>5</v>
      </c>
      <c r="E440">
        <v>4</v>
      </c>
      <c r="F440">
        <v>5</v>
      </c>
      <c r="G440">
        <v>2</v>
      </c>
      <c r="H440">
        <v>0</v>
      </c>
      <c r="I440">
        <v>4</v>
      </c>
      <c r="J440">
        <v>3</v>
      </c>
      <c r="K440">
        <v>2</v>
      </c>
    </row>
    <row r="441" spans="1:11" x14ac:dyDescent="0.25">
      <c r="A441" t="s">
        <v>2001</v>
      </c>
      <c r="B441" t="s">
        <v>1291</v>
      </c>
      <c r="C441" s="1">
        <v>42741</v>
      </c>
      <c r="D441">
        <v>5</v>
      </c>
      <c r="E441">
        <v>4</v>
      </c>
      <c r="F441">
        <v>4</v>
      </c>
      <c r="G441">
        <v>1</v>
      </c>
      <c r="H441">
        <v>3</v>
      </c>
      <c r="I441">
        <v>4</v>
      </c>
      <c r="J441">
        <v>5</v>
      </c>
      <c r="K441">
        <v>5</v>
      </c>
    </row>
    <row r="442" spans="1:11" x14ac:dyDescent="0.25">
      <c r="A442" t="s">
        <v>2002</v>
      </c>
      <c r="B442" t="s">
        <v>961</v>
      </c>
      <c r="C442" s="1">
        <v>42742</v>
      </c>
      <c r="D442">
        <v>3</v>
      </c>
      <c r="E442">
        <v>4</v>
      </c>
      <c r="F442">
        <v>2</v>
      </c>
      <c r="G442">
        <v>2</v>
      </c>
      <c r="H442">
        <v>1</v>
      </c>
      <c r="I442">
        <v>4</v>
      </c>
      <c r="J442">
        <v>5</v>
      </c>
      <c r="K442">
        <v>4</v>
      </c>
    </row>
    <row r="443" spans="1:11" x14ac:dyDescent="0.25">
      <c r="A443" t="s">
        <v>2003</v>
      </c>
      <c r="B443" t="s">
        <v>574</v>
      </c>
      <c r="C443" s="1">
        <v>42742</v>
      </c>
      <c r="D443">
        <v>3</v>
      </c>
      <c r="E443">
        <v>5</v>
      </c>
      <c r="F443">
        <v>5</v>
      </c>
      <c r="G443">
        <v>1</v>
      </c>
      <c r="H443">
        <v>2</v>
      </c>
      <c r="I443">
        <v>5</v>
      </c>
      <c r="J443">
        <v>3</v>
      </c>
      <c r="K443">
        <v>2</v>
      </c>
    </row>
    <row r="444" spans="1:11" x14ac:dyDescent="0.25">
      <c r="A444" t="s">
        <v>2004</v>
      </c>
      <c r="B444" t="s">
        <v>252</v>
      </c>
      <c r="C444" s="1">
        <v>41409</v>
      </c>
      <c r="D444">
        <v>3</v>
      </c>
      <c r="E444">
        <v>4</v>
      </c>
      <c r="F444">
        <v>4</v>
      </c>
      <c r="G444">
        <v>1</v>
      </c>
      <c r="H444">
        <v>1</v>
      </c>
      <c r="I444">
        <v>5</v>
      </c>
      <c r="J444">
        <v>5</v>
      </c>
      <c r="K444">
        <v>4</v>
      </c>
    </row>
    <row r="445" spans="1:11" x14ac:dyDescent="0.25">
      <c r="A445" t="s">
        <v>2005</v>
      </c>
      <c r="B445" t="s">
        <v>90</v>
      </c>
      <c r="C445" s="1">
        <v>42744</v>
      </c>
      <c r="D445">
        <v>4</v>
      </c>
      <c r="E445">
        <v>5</v>
      </c>
      <c r="F445">
        <v>3</v>
      </c>
      <c r="G445">
        <v>1</v>
      </c>
      <c r="H445">
        <v>1</v>
      </c>
      <c r="I445">
        <v>3</v>
      </c>
      <c r="J445">
        <v>4</v>
      </c>
      <c r="K445">
        <v>3</v>
      </c>
    </row>
    <row r="446" spans="1:11" x14ac:dyDescent="0.25">
      <c r="A446" t="s">
        <v>2006</v>
      </c>
      <c r="B446" t="s">
        <v>1491</v>
      </c>
      <c r="C446" s="1">
        <v>42744</v>
      </c>
      <c r="D446">
        <v>3</v>
      </c>
      <c r="E446">
        <v>2</v>
      </c>
      <c r="F446">
        <v>5</v>
      </c>
      <c r="G446">
        <v>3</v>
      </c>
      <c r="H446">
        <v>1</v>
      </c>
      <c r="I446">
        <v>5</v>
      </c>
      <c r="J446">
        <v>5</v>
      </c>
      <c r="K446">
        <v>5</v>
      </c>
    </row>
    <row r="447" spans="1:11" x14ac:dyDescent="0.25">
      <c r="A447" t="s">
        <v>2007</v>
      </c>
      <c r="B447" t="s">
        <v>380</v>
      </c>
      <c r="C447" s="1">
        <v>42744</v>
      </c>
      <c r="D447">
        <v>3</v>
      </c>
      <c r="E447">
        <v>2</v>
      </c>
      <c r="F447">
        <v>2</v>
      </c>
      <c r="G447">
        <v>1</v>
      </c>
      <c r="H447">
        <v>0</v>
      </c>
      <c r="I447">
        <v>5</v>
      </c>
      <c r="J447">
        <v>3</v>
      </c>
      <c r="K447">
        <v>2</v>
      </c>
    </row>
    <row r="448" spans="1:11" x14ac:dyDescent="0.25">
      <c r="A448" t="s">
        <v>2008</v>
      </c>
      <c r="B448" t="s">
        <v>1260</v>
      </c>
      <c r="C448" s="1">
        <v>42744</v>
      </c>
      <c r="D448">
        <v>4</v>
      </c>
      <c r="E448">
        <v>2</v>
      </c>
      <c r="F448">
        <v>5</v>
      </c>
      <c r="G448">
        <v>2</v>
      </c>
      <c r="H448">
        <v>1</v>
      </c>
      <c r="I448">
        <v>4</v>
      </c>
      <c r="J448">
        <v>4</v>
      </c>
      <c r="K448">
        <v>3</v>
      </c>
    </row>
    <row r="449" spans="1:11" x14ac:dyDescent="0.25">
      <c r="A449" t="s">
        <v>2009</v>
      </c>
      <c r="B449" t="s">
        <v>450</v>
      </c>
      <c r="C449" s="1">
        <v>42744</v>
      </c>
      <c r="D449">
        <v>3</v>
      </c>
      <c r="E449">
        <v>3</v>
      </c>
      <c r="F449">
        <v>5</v>
      </c>
      <c r="G449">
        <v>2</v>
      </c>
      <c r="H449">
        <v>3</v>
      </c>
      <c r="I449">
        <v>5</v>
      </c>
      <c r="J449">
        <v>4</v>
      </c>
      <c r="K449">
        <v>3</v>
      </c>
    </row>
    <row r="450" spans="1:11" x14ac:dyDescent="0.25">
      <c r="A450" t="s">
        <v>2010</v>
      </c>
      <c r="B450" t="s">
        <v>748</v>
      </c>
      <c r="C450" s="1">
        <v>42745</v>
      </c>
      <c r="D450">
        <v>3</v>
      </c>
      <c r="E450">
        <v>4</v>
      </c>
      <c r="F450">
        <v>3</v>
      </c>
      <c r="G450">
        <v>1</v>
      </c>
      <c r="H450">
        <v>0</v>
      </c>
      <c r="I450">
        <v>5</v>
      </c>
      <c r="J450">
        <v>4</v>
      </c>
      <c r="K450">
        <v>4</v>
      </c>
    </row>
    <row r="451" spans="1:11" x14ac:dyDescent="0.25">
      <c r="A451" t="s">
        <v>2011</v>
      </c>
      <c r="B451" t="s">
        <v>933</v>
      </c>
      <c r="C451" s="1">
        <v>42745</v>
      </c>
      <c r="D451">
        <v>4</v>
      </c>
      <c r="E451">
        <v>4</v>
      </c>
      <c r="F451">
        <v>4</v>
      </c>
      <c r="G451">
        <v>2</v>
      </c>
      <c r="H451">
        <v>2</v>
      </c>
      <c r="I451">
        <v>4</v>
      </c>
      <c r="J451">
        <v>5</v>
      </c>
      <c r="K451">
        <v>5</v>
      </c>
    </row>
    <row r="452" spans="1:11" x14ac:dyDescent="0.25">
      <c r="A452" t="s">
        <v>2012</v>
      </c>
      <c r="B452" t="s">
        <v>1238</v>
      </c>
      <c r="C452" s="1">
        <v>42745</v>
      </c>
      <c r="D452">
        <v>4</v>
      </c>
      <c r="E452">
        <v>2</v>
      </c>
      <c r="F452">
        <v>4</v>
      </c>
      <c r="G452">
        <v>2</v>
      </c>
      <c r="H452">
        <v>2</v>
      </c>
      <c r="I452">
        <v>5</v>
      </c>
      <c r="J452">
        <v>4</v>
      </c>
      <c r="K452">
        <v>4</v>
      </c>
    </row>
    <row r="453" spans="1:11" x14ac:dyDescent="0.25">
      <c r="A453" t="s">
        <v>2013</v>
      </c>
      <c r="B453" t="s">
        <v>756</v>
      </c>
      <c r="C453" s="1">
        <v>42746</v>
      </c>
      <c r="D453">
        <v>3</v>
      </c>
      <c r="E453">
        <v>5</v>
      </c>
      <c r="F453">
        <v>3</v>
      </c>
      <c r="G453">
        <v>3</v>
      </c>
      <c r="H453">
        <v>0</v>
      </c>
      <c r="I453">
        <v>2</v>
      </c>
      <c r="J453">
        <v>4</v>
      </c>
      <c r="K453">
        <v>3</v>
      </c>
    </row>
    <row r="454" spans="1:11" x14ac:dyDescent="0.25">
      <c r="A454" t="s">
        <v>2014</v>
      </c>
      <c r="B454" t="s">
        <v>1424</v>
      </c>
      <c r="C454" s="1">
        <v>42746</v>
      </c>
      <c r="D454">
        <v>5</v>
      </c>
      <c r="E454">
        <v>2</v>
      </c>
      <c r="F454">
        <v>4</v>
      </c>
      <c r="G454">
        <v>2</v>
      </c>
      <c r="H454">
        <v>2</v>
      </c>
      <c r="I454">
        <v>3</v>
      </c>
      <c r="J454">
        <v>3</v>
      </c>
      <c r="K454">
        <v>2</v>
      </c>
    </row>
    <row r="455" spans="1:11" x14ac:dyDescent="0.25">
      <c r="A455" t="s">
        <v>2015</v>
      </c>
      <c r="B455" t="s">
        <v>183</v>
      </c>
      <c r="C455" s="1">
        <v>41288</v>
      </c>
      <c r="D455">
        <v>5</v>
      </c>
      <c r="E455">
        <v>2</v>
      </c>
      <c r="F455">
        <v>2</v>
      </c>
      <c r="G455">
        <v>2</v>
      </c>
      <c r="H455">
        <v>1</v>
      </c>
      <c r="I455">
        <v>5</v>
      </c>
      <c r="J455">
        <v>5</v>
      </c>
      <c r="K455">
        <v>5</v>
      </c>
    </row>
    <row r="456" spans="1:11" x14ac:dyDescent="0.25">
      <c r="A456" t="s">
        <v>2016</v>
      </c>
      <c r="B456" t="s">
        <v>122</v>
      </c>
      <c r="C456" s="1">
        <v>41411</v>
      </c>
      <c r="D456">
        <v>5</v>
      </c>
      <c r="E456">
        <v>4</v>
      </c>
      <c r="F456">
        <v>5</v>
      </c>
      <c r="G456">
        <v>2</v>
      </c>
      <c r="H456">
        <v>1</v>
      </c>
      <c r="I456">
        <v>3</v>
      </c>
      <c r="J456">
        <v>5</v>
      </c>
      <c r="K456">
        <v>4</v>
      </c>
    </row>
    <row r="457" spans="1:11" x14ac:dyDescent="0.25">
      <c r="A457" t="s">
        <v>2017</v>
      </c>
      <c r="B457" t="s">
        <v>850</v>
      </c>
      <c r="C457" s="1">
        <v>42746</v>
      </c>
      <c r="D457">
        <v>3</v>
      </c>
      <c r="E457">
        <v>4</v>
      </c>
      <c r="F457">
        <v>4</v>
      </c>
      <c r="G457">
        <v>3</v>
      </c>
      <c r="H457">
        <v>0</v>
      </c>
      <c r="I457">
        <v>3</v>
      </c>
      <c r="J457">
        <v>4</v>
      </c>
      <c r="K457">
        <v>3</v>
      </c>
    </row>
    <row r="458" spans="1:11" x14ac:dyDescent="0.25">
      <c r="A458" t="s">
        <v>2018</v>
      </c>
      <c r="B458" t="s">
        <v>743</v>
      </c>
      <c r="C458" s="1">
        <v>42747</v>
      </c>
      <c r="D458">
        <v>4</v>
      </c>
      <c r="E458">
        <v>4</v>
      </c>
      <c r="F458">
        <v>5</v>
      </c>
      <c r="G458">
        <v>2</v>
      </c>
      <c r="H458">
        <v>0</v>
      </c>
      <c r="I458">
        <v>2</v>
      </c>
      <c r="J458">
        <v>4</v>
      </c>
      <c r="K458">
        <v>3</v>
      </c>
    </row>
    <row r="459" spans="1:11" x14ac:dyDescent="0.25">
      <c r="A459" t="s">
        <v>2019</v>
      </c>
      <c r="B459" t="s">
        <v>962</v>
      </c>
      <c r="C459" s="1">
        <v>42747</v>
      </c>
      <c r="D459">
        <v>5</v>
      </c>
      <c r="E459">
        <v>2</v>
      </c>
      <c r="F459">
        <v>5</v>
      </c>
      <c r="G459">
        <v>2</v>
      </c>
      <c r="H459">
        <v>0</v>
      </c>
      <c r="I459">
        <v>3</v>
      </c>
      <c r="J459">
        <v>3</v>
      </c>
      <c r="K459">
        <v>2</v>
      </c>
    </row>
    <row r="460" spans="1:11" x14ac:dyDescent="0.25">
      <c r="A460" t="s">
        <v>2020</v>
      </c>
      <c r="B460" t="s">
        <v>183</v>
      </c>
      <c r="C460" s="1">
        <v>42748</v>
      </c>
      <c r="D460">
        <v>5</v>
      </c>
      <c r="E460">
        <v>4</v>
      </c>
      <c r="F460">
        <v>3</v>
      </c>
      <c r="G460">
        <v>2</v>
      </c>
      <c r="H460">
        <v>1</v>
      </c>
      <c r="I460">
        <v>4</v>
      </c>
      <c r="J460">
        <v>5</v>
      </c>
      <c r="K460">
        <v>4</v>
      </c>
    </row>
    <row r="461" spans="1:11" x14ac:dyDescent="0.25">
      <c r="A461" t="s">
        <v>2021</v>
      </c>
      <c r="B461" t="s">
        <v>1256</v>
      </c>
      <c r="C461" s="1">
        <v>42748</v>
      </c>
      <c r="D461">
        <v>5</v>
      </c>
      <c r="E461">
        <v>3</v>
      </c>
      <c r="F461">
        <v>4</v>
      </c>
      <c r="G461">
        <v>1</v>
      </c>
      <c r="H461">
        <v>1</v>
      </c>
      <c r="I461">
        <v>4</v>
      </c>
      <c r="J461">
        <v>5</v>
      </c>
      <c r="K461">
        <v>4</v>
      </c>
    </row>
    <row r="462" spans="1:11" x14ac:dyDescent="0.25">
      <c r="A462" t="s">
        <v>2022</v>
      </c>
      <c r="B462" t="s">
        <v>1086</v>
      </c>
      <c r="C462" s="1">
        <v>42748</v>
      </c>
      <c r="D462">
        <v>4</v>
      </c>
      <c r="E462">
        <v>3</v>
      </c>
      <c r="F462">
        <v>3</v>
      </c>
      <c r="G462">
        <v>1</v>
      </c>
      <c r="H462">
        <v>0</v>
      </c>
      <c r="I462">
        <v>5</v>
      </c>
      <c r="J462">
        <v>5</v>
      </c>
      <c r="K462">
        <v>4</v>
      </c>
    </row>
    <row r="463" spans="1:11" x14ac:dyDescent="0.25">
      <c r="A463" t="s">
        <v>2023</v>
      </c>
      <c r="B463" t="s">
        <v>1537</v>
      </c>
      <c r="C463" s="1">
        <v>42749</v>
      </c>
      <c r="D463">
        <v>5</v>
      </c>
      <c r="E463">
        <v>2</v>
      </c>
      <c r="F463">
        <v>3</v>
      </c>
      <c r="G463">
        <v>2</v>
      </c>
      <c r="H463">
        <v>0</v>
      </c>
      <c r="I463">
        <v>3</v>
      </c>
      <c r="J463">
        <v>4</v>
      </c>
      <c r="K463">
        <v>3</v>
      </c>
    </row>
    <row r="464" spans="1:11" x14ac:dyDescent="0.25">
      <c r="A464" t="s">
        <v>2024</v>
      </c>
      <c r="B464" t="s">
        <v>67</v>
      </c>
      <c r="C464" s="1">
        <v>42750</v>
      </c>
      <c r="D464">
        <v>5</v>
      </c>
      <c r="E464">
        <v>3</v>
      </c>
      <c r="F464">
        <v>3</v>
      </c>
      <c r="G464">
        <v>3</v>
      </c>
      <c r="H464">
        <v>0</v>
      </c>
      <c r="I464">
        <v>3</v>
      </c>
      <c r="J464">
        <v>4</v>
      </c>
      <c r="K464">
        <v>4</v>
      </c>
    </row>
    <row r="465" spans="1:11" x14ac:dyDescent="0.25">
      <c r="A465" t="s">
        <v>2025</v>
      </c>
      <c r="B465" t="s">
        <v>299</v>
      </c>
      <c r="C465" s="1">
        <v>42750</v>
      </c>
      <c r="D465">
        <v>5</v>
      </c>
      <c r="E465">
        <v>3</v>
      </c>
      <c r="F465">
        <v>5</v>
      </c>
      <c r="G465">
        <v>1</v>
      </c>
      <c r="H465">
        <v>1</v>
      </c>
      <c r="I465">
        <v>3</v>
      </c>
      <c r="J465">
        <v>5</v>
      </c>
      <c r="K465">
        <v>4</v>
      </c>
    </row>
    <row r="466" spans="1:11" x14ac:dyDescent="0.25">
      <c r="A466" t="s">
        <v>2026</v>
      </c>
      <c r="B466" t="s">
        <v>1227</v>
      </c>
      <c r="C466" s="1">
        <v>42750</v>
      </c>
      <c r="D466">
        <v>3</v>
      </c>
      <c r="E466">
        <v>3</v>
      </c>
      <c r="F466">
        <v>4</v>
      </c>
      <c r="G466">
        <v>3</v>
      </c>
      <c r="H466">
        <v>1</v>
      </c>
      <c r="I466">
        <v>3</v>
      </c>
      <c r="J466">
        <v>3</v>
      </c>
      <c r="K466">
        <v>2</v>
      </c>
    </row>
    <row r="467" spans="1:11" x14ac:dyDescent="0.25">
      <c r="A467" t="s">
        <v>2027</v>
      </c>
      <c r="B467" t="s">
        <v>967</v>
      </c>
      <c r="C467" s="1">
        <v>41411</v>
      </c>
      <c r="D467">
        <v>5</v>
      </c>
      <c r="E467">
        <v>5</v>
      </c>
      <c r="F467">
        <v>3</v>
      </c>
      <c r="G467">
        <v>2</v>
      </c>
      <c r="H467">
        <v>1</v>
      </c>
      <c r="I467">
        <v>3</v>
      </c>
      <c r="J467">
        <v>4</v>
      </c>
      <c r="K467">
        <v>3</v>
      </c>
    </row>
    <row r="468" spans="1:11" x14ac:dyDescent="0.25">
      <c r="A468" t="s">
        <v>2028</v>
      </c>
      <c r="B468" t="s">
        <v>1182</v>
      </c>
      <c r="C468" s="1">
        <v>42750</v>
      </c>
      <c r="D468">
        <v>4</v>
      </c>
      <c r="E468">
        <v>2</v>
      </c>
      <c r="F468">
        <v>5</v>
      </c>
      <c r="G468">
        <v>2</v>
      </c>
      <c r="H468">
        <v>1</v>
      </c>
      <c r="I468">
        <v>3</v>
      </c>
      <c r="J468">
        <v>3</v>
      </c>
      <c r="K468">
        <v>3</v>
      </c>
    </row>
    <row r="469" spans="1:11" x14ac:dyDescent="0.25">
      <c r="A469" t="s">
        <v>2029</v>
      </c>
      <c r="B469" t="s">
        <v>1097</v>
      </c>
      <c r="C469" s="1">
        <v>42751</v>
      </c>
      <c r="D469">
        <v>5</v>
      </c>
      <c r="E469">
        <v>4</v>
      </c>
      <c r="F469">
        <v>2</v>
      </c>
      <c r="G469">
        <v>2</v>
      </c>
      <c r="H469">
        <v>0</v>
      </c>
      <c r="I469">
        <v>2</v>
      </c>
      <c r="J469">
        <v>4</v>
      </c>
      <c r="K469">
        <v>3</v>
      </c>
    </row>
    <row r="470" spans="1:11" x14ac:dyDescent="0.25">
      <c r="A470" t="s">
        <v>2030</v>
      </c>
      <c r="B470" t="s">
        <v>710</v>
      </c>
      <c r="C470" s="1">
        <v>42751</v>
      </c>
      <c r="D470">
        <v>5</v>
      </c>
      <c r="E470">
        <v>5</v>
      </c>
      <c r="F470">
        <v>2</v>
      </c>
      <c r="G470">
        <v>1</v>
      </c>
      <c r="H470">
        <v>1</v>
      </c>
      <c r="I470">
        <v>5</v>
      </c>
      <c r="J470">
        <v>5</v>
      </c>
      <c r="K470">
        <v>4</v>
      </c>
    </row>
    <row r="471" spans="1:11" x14ac:dyDescent="0.25">
      <c r="A471" t="s">
        <v>2031</v>
      </c>
      <c r="B471" t="s">
        <v>358</v>
      </c>
      <c r="C471" s="1">
        <v>42752</v>
      </c>
      <c r="D471">
        <v>3</v>
      </c>
      <c r="E471">
        <v>5</v>
      </c>
      <c r="F471">
        <v>3</v>
      </c>
      <c r="G471">
        <v>1</v>
      </c>
      <c r="H471">
        <v>0</v>
      </c>
      <c r="I471">
        <v>4</v>
      </c>
      <c r="J471">
        <v>5</v>
      </c>
      <c r="K471">
        <v>5</v>
      </c>
    </row>
    <row r="472" spans="1:11" x14ac:dyDescent="0.25">
      <c r="A472" t="s">
        <v>2032</v>
      </c>
      <c r="B472" t="s">
        <v>856</v>
      </c>
      <c r="C472" s="1">
        <v>42752</v>
      </c>
      <c r="D472">
        <v>3</v>
      </c>
      <c r="E472">
        <v>2</v>
      </c>
      <c r="F472">
        <v>3</v>
      </c>
      <c r="G472">
        <v>3</v>
      </c>
      <c r="H472">
        <v>0</v>
      </c>
      <c r="I472">
        <v>5</v>
      </c>
      <c r="J472">
        <v>3</v>
      </c>
      <c r="K472">
        <v>2</v>
      </c>
    </row>
    <row r="473" spans="1:11" x14ac:dyDescent="0.25">
      <c r="A473" t="s">
        <v>2033</v>
      </c>
      <c r="B473" t="s">
        <v>867</v>
      </c>
      <c r="C473" s="1">
        <v>42752</v>
      </c>
      <c r="D473">
        <v>5</v>
      </c>
      <c r="E473">
        <v>2</v>
      </c>
      <c r="F473">
        <v>5</v>
      </c>
      <c r="G473">
        <v>2</v>
      </c>
      <c r="H473">
        <v>3</v>
      </c>
      <c r="I473">
        <v>5</v>
      </c>
      <c r="J473">
        <v>3</v>
      </c>
      <c r="K473">
        <v>2</v>
      </c>
    </row>
    <row r="474" spans="1:11" x14ac:dyDescent="0.25">
      <c r="A474" t="s">
        <v>2034</v>
      </c>
      <c r="B474" t="s">
        <v>861</v>
      </c>
      <c r="C474" s="1">
        <v>42752</v>
      </c>
      <c r="D474">
        <v>4</v>
      </c>
      <c r="E474">
        <v>2</v>
      </c>
      <c r="F474">
        <v>4</v>
      </c>
      <c r="G474">
        <v>3</v>
      </c>
      <c r="H474">
        <v>1</v>
      </c>
      <c r="I474">
        <v>3</v>
      </c>
      <c r="J474">
        <v>5</v>
      </c>
      <c r="K474">
        <v>4</v>
      </c>
    </row>
    <row r="475" spans="1:11" x14ac:dyDescent="0.25">
      <c r="A475" t="s">
        <v>2035</v>
      </c>
      <c r="B475" t="s">
        <v>721</v>
      </c>
      <c r="C475" s="1">
        <v>42753</v>
      </c>
      <c r="D475">
        <v>4</v>
      </c>
      <c r="E475">
        <v>3</v>
      </c>
      <c r="F475">
        <v>5</v>
      </c>
      <c r="G475">
        <v>2</v>
      </c>
      <c r="H475">
        <v>0</v>
      </c>
      <c r="I475">
        <v>3</v>
      </c>
      <c r="J475">
        <v>4</v>
      </c>
      <c r="K475">
        <v>3</v>
      </c>
    </row>
    <row r="476" spans="1:11" x14ac:dyDescent="0.25">
      <c r="A476" t="s">
        <v>2036</v>
      </c>
      <c r="B476" t="s">
        <v>1426</v>
      </c>
      <c r="C476" s="1">
        <v>42753</v>
      </c>
      <c r="D476">
        <v>5</v>
      </c>
      <c r="E476">
        <v>4</v>
      </c>
      <c r="F476">
        <v>2</v>
      </c>
      <c r="G476">
        <v>2</v>
      </c>
      <c r="H476">
        <v>2</v>
      </c>
      <c r="I476">
        <v>3</v>
      </c>
      <c r="J476">
        <v>3</v>
      </c>
      <c r="K476">
        <v>2</v>
      </c>
    </row>
    <row r="477" spans="1:11" x14ac:dyDescent="0.25">
      <c r="A477" t="s">
        <v>2037</v>
      </c>
      <c r="B477" t="s">
        <v>1318</v>
      </c>
      <c r="C477" s="1">
        <v>42753</v>
      </c>
      <c r="D477">
        <v>4</v>
      </c>
      <c r="E477">
        <v>5</v>
      </c>
      <c r="F477">
        <v>2</v>
      </c>
      <c r="G477">
        <v>3</v>
      </c>
      <c r="H477">
        <v>0</v>
      </c>
      <c r="I477">
        <v>5</v>
      </c>
      <c r="J477">
        <v>5</v>
      </c>
      <c r="K477">
        <v>5</v>
      </c>
    </row>
    <row r="478" spans="1:11" x14ac:dyDescent="0.25">
      <c r="A478" t="s">
        <v>2038</v>
      </c>
      <c r="B478" t="s">
        <v>504</v>
      </c>
      <c r="C478" s="1">
        <v>41414</v>
      </c>
      <c r="D478">
        <v>4</v>
      </c>
      <c r="E478">
        <v>3</v>
      </c>
      <c r="F478">
        <v>2</v>
      </c>
      <c r="G478">
        <v>3</v>
      </c>
      <c r="H478">
        <v>1</v>
      </c>
      <c r="I478">
        <v>2</v>
      </c>
      <c r="J478">
        <v>5</v>
      </c>
      <c r="K478">
        <v>4</v>
      </c>
    </row>
    <row r="479" spans="1:11" x14ac:dyDescent="0.25">
      <c r="A479" t="s">
        <v>2039</v>
      </c>
      <c r="B479" t="s">
        <v>622</v>
      </c>
      <c r="C479" s="1">
        <v>42754</v>
      </c>
      <c r="D479">
        <v>5</v>
      </c>
      <c r="E479">
        <v>3</v>
      </c>
      <c r="F479">
        <v>5</v>
      </c>
      <c r="G479">
        <v>1</v>
      </c>
      <c r="H479">
        <v>0</v>
      </c>
      <c r="I479">
        <v>2</v>
      </c>
      <c r="J479">
        <v>5</v>
      </c>
      <c r="K479">
        <v>4</v>
      </c>
    </row>
    <row r="480" spans="1:11" x14ac:dyDescent="0.25">
      <c r="A480" t="s">
        <v>2040</v>
      </c>
      <c r="B480" t="s">
        <v>1249</v>
      </c>
      <c r="C480" s="1">
        <v>42754</v>
      </c>
      <c r="D480">
        <v>4</v>
      </c>
      <c r="E480">
        <v>3</v>
      </c>
      <c r="F480">
        <v>4</v>
      </c>
      <c r="G480">
        <v>3</v>
      </c>
      <c r="H480">
        <v>0</v>
      </c>
      <c r="I480">
        <v>2</v>
      </c>
      <c r="J480">
        <v>4</v>
      </c>
      <c r="K480">
        <v>3</v>
      </c>
    </row>
    <row r="481" spans="1:11" x14ac:dyDescent="0.25">
      <c r="A481" t="s">
        <v>2041</v>
      </c>
      <c r="B481" t="s">
        <v>87</v>
      </c>
      <c r="C481" s="1">
        <v>42755</v>
      </c>
      <c r="D481">
        <v>5</v>
      </c>
      <c r="E481">
        <v>3</v>
      </c>
      <c r="F481">
        <v>5</v>
      </c>
      <c r="G481">
        <v>2</v>
      </c>
      <c r="H481">
        <v>0</v>
      </c>
      <c r="I481">
        <v>2</v>
      </c>
      <c r="J481">
        <v>5</v>
      </c>
      <c r="K481">
        <v>5</v>
      </c>
    </row>
    <row r="482" spans="1:11" x14ac:dyDescent="0.25">
      <c r="A482" t="s">
        <v>2042</v>
      </c>
      <c r="B482" t="s">
        <v>990</v>
      </c>
      <c r="C482" s="1">
        <v>42755</v>
      </c>
      <c r="D482">
        <v>4</v>
      </c>
      <c r="E482">
        <v>4</v>
      </c>
      <c r="F482">
        <v>3</v>
      </c>
      <c r="G482">
        <v>3</v>
      </c>
      <c r="H482">
        <v>1</v>
      </c>
      <c r="I482">
        <v>3</v>
      </c>
      <c r="J482">
        <v>5</v>
      </c>
      <c r="K482">
        <v>5</v>
      </c>
    </row>
    <row r="483" spans="1:11" x14ac:dyDescent="0.25">
      <c r="A483" t="s">
        <v>2043</v>
      </c>
      <c r="B483" t="s">
        <v>454</v>
      </c>
      <c r="C483" s="1">
        <v>42756</v>
      </c>
      <c r="D483">
        <v>4</v>
      </c>
      <c r="E483">
        <v>4</v>
      </c>
      <c r="F483">
        <v>5</v>
      </c>
      <c r="G483">
        <v>2</v>
      </c>
      <c r="H483">
        <v>0</v>
      </c>
      <c r="I483">
        <v>3</v>
      </c>
      <c r="J483">
        <v>3</v>
      </c>
      <c r="K483">
        <v>3</v>
      </c>
    </row>
    <row r="484" spans="1:11" x14ac:dyDescent="0.25">
      <c r="A484" t="s">
        <v>2044</v>
      </c>
      <c r="B484" t="s">
        <v>793</v>
      </c>
      <c r="C484" s="1">
        <v>42756</v>
      </c>
      <c r="D484">
        <v>3</v>
      </c>
      <c r="E484">
        <v>5</v>
      </c>
      <c r="F484">
        <v>3</v>
      </c>
      <c r="G484">
        <v>3</v>
      </c>
      <c r="H484">
        <v>0</v>
      </c>
      <c r="I484">
        <v>4</v>
      </c>
      <c r="J484">
        <v>5</v>
      </c>
      <c r="K484">
        <v>5</v>
      </c>
    </row>
    <row r="485" spans="1:11" x14ac:dyDescent="0.25">
      <c r="A485" t="s">
        <v>2045</v>
      </c>
      <c r="B485" t="s">
        <v>1505</v>
      </c>
      <c r="C485" s="1">
        <v>42756</v>
      </c>
      <c r="D485">
        <v>4</v>
      </c>
      <c r="E485">
        <v>2</v>
      </c>
      <c r="F485">
        <v>5</v>
      </c>
      <c r="G485">
        <v>2</v>
      </c>
      <c r="H485">
        <v>2</v>
      </c>
      <c r="I485">
        <v>4</v>
      </c>
      <c r="J485">
        <v>3</v>
      </c>
      <c r="K485">
        <v>3</v>
      </c>
    </row>
    <row r="486" spans="1:11" x14ac:dyDescent="0.25">
      <c r="A486" t="s">
        <v>2046</v>
      </c>
      <c r="B486" t="s">
        <v>1282</v>
      </c>
      <c r="C486" s="1">
        <v>42757</v>
      </c>
      <c r="D486">
        <v>4</v>
      </c>
      <c r="E486">
        <v>4</v>
      </c>
      <c r="F486">
        <v>3</v>
      </c>
      <c r="G486">
        <v>2</v>
      </c>
      <c r="H486">
        <v>1</v>
      </c>
      <c r="I486">
        <v>4</v>
      </c>
      <c r="J486">
        <v>4</v>
      </c>
      <c r="K486">
        <v>4</v>
      </c>
    </row>
    <row r="487" spans="1:11" x14ac:dyDescent="0.25">
      <c r="A487" t="s">
        <v>2047</v>
      </c>
      <c r="B487" t="s">
        <v>948</v>
      </c>
      <c r="C487" s="1">
        <v>42757</v>
      </c>
      <c r="D487">
        <v>3</v>
      </c>
      <c r="E487">
        <v>2</v>
      </c>
      <c r="F487">
        <v>4</v>
      </c>
      <c r="G487">
        <v>1</v>
      </c>
      <c r="H487">
        <v>2</v>
      </c>
      <c r="I487">
        <v>5</v>
      </c>
      <c r="J487">
        <v>3</v>
      </c>
      <c r="K487">
        <v>3</v>
      </c>
    </row>
    <row r="488" spans="1:11" x14ac:dyDescent="0.25">
      <c r="A488" t="s">
        <v>2048</v>
      </c>
      <c r="B488" t="s">
        <v>857</v>
      </c>
      <c r="C488" s="1">
        <v>42758</v>
      </c>
      <c r="D488">
        <v>5</v>
      </c>
      <c r="E488">
        <v>2</v>
      </c>
      <c r="F488">
        <v>5</v>
      </c>
      <c r="G488">
        <v>2</v>
      </c>
      <c r="H488">
        <v>2</v>
      </c>
      <c r="I488">
        <v>2</v>
      </c>
      <c r="J488">
        <v>3</v>
      </c>
      <c r="K488">
        <v>2</v>
      </c>
    </row>
    <row r="489" spans="1:11" x14ac:dyDescent="0.25">
      <c r="A489" t="s">
        <v>2049</v>
      </c>
      <c r="B489" t="s">
        <v>525</v>
      </c>
      <c r="C489" s="1">
        <v>41414</v>
      </c>
      <c r="D489">
        <v>4</v>
      </c>
      <c r="E489">
        <v>2</v>
      </c>
      <c r="F489">
        <v>3</v>
      </c>
      <c r="G489">
        <v>3</v>
      </c>
      <c r="H489">
        <v>1</v>
      </c>
      <c r="I489">
        <v>3</v>
      </c>
      <c r="J489">
        <v>4</v>
      </c>
      <c r="K489">
        <v>4</v>
      </c>
    </row>
    <row r="490" spans="1:11" x14ac:dyDescent="0.25">
      <c r="A490" t="s">
        <v>2050</v>
      </c>
      <c r="B490" t="s">
        <v>258</v>
      </c>
      <c r="C490" s="1">
        <v>42758</v>
      </c>
      <c r="D490">
        <v>3</v>
      </c>
      <c r="E490">
        <v>4</v>
      </c>
      <c r="F490">
        <v>2</v>
      </c>
      <c r="G490">
        <v>1</v>
      </c>
      <c r="H490">
        <v>1</v>
      </c>
      <c r="I490">
        <v>2</v>
      </c>
      <c r="J490">
        <v>5</v>
      </c>
      <c r="K490">
        <v>5</v>
      </c>
    </row>
    <row r="491" spans="1:11" x14ac:dyDescent="0.25">
      <c r="A491" t="s">
        <v>2051</v>
      </c>
      <c r="B491" t="s">
        <v>455</v>
      </c>
      <c r="C491" s="1">
        <v>42759</v>
      </c>
      <c r="D491">
        <v>5</v>
      </c>
      <c r="E491">
        <v>3</v>
      </c>
      <c r="F491">
        <v>3</v>
      </c>
      <c r="G491">
        <v>2</v>
      </c>
      <c r="H491">
        <v>1</v>
      </c>
      <c r="I491">
        <v>2</v>
      </c>
      <c r="J491">
        <v>5</v>
      </c>
      <c r="K491">
        <v>5</v>
      </c>
    </row>
    <row r="492" spans="1:11" x14ac:dyDescent="0.25">
      <c r="A492" t="s">
        <v>2052</v>
      </c>
      <c r="B492" t="s">
        <v>1028</v>
      </c>
      <c r="C492" s="1">
        <v>42759</v>
      </c>
      <c r="D492">
        <v>4</v>
      </c>
      <c r="E492">
        <v>2</v>
      </c>
      <c r="F492">
        <v>3</v>
      </c>
      <c r="G492">
        <v>3</v>
      </c>
      <c r="H492">
        <v>1</v>
      </c>
      <c r="I492">
        <v>4</v>
      </c>
      <c r="J492">
        <v>4</v>
      </c>
      <c r="K492">
        <v>3</v>
      </c>
    </row>
    <row r="493" spans="1:11" x14ac:dyDescent="0.25">
      <c r="A493" t="s">
        <v>2053</v>
      </c>
      <c r="B493" t="s">
        <v>1100</v>
      </c>
      <c r="C493" s="1">
        <v>42760</v>
      </c>
      <c r="D493">
        <v>3</v>
      </c>
      <c r="E493">
        <v>3</v>
      </c>
      <c r="F493">
        <v>5</v>
      </c>
      <c r="G493">
        <v>3</v>
      </c>
      <c r="H493">
        <v>0</v>
      </c>
      <c r="I493">
        <v>2</v>
      </c>
      <c r="J493">
        <v>5</v>
      </c>
      <c r="K493">
        <v>4</v>
      </c>
    </row>
    <row r="494" spans="1:11" x14ac:dyDescent="0.25">
      <c r="A494" t="s">
        <v>2054</v>
      </c>
      <c r="B494" t="s">
        <v>634</v>
      </c>
      <c r="C494" s="1">
        <v>42761</v>
      </c>
      <c r="D494">
        <v>4</v>
      </c>
      <c r="E494">
        <v>2</v>
      </c>
      <c r="F494">
        <v>2</v>
      </c>
      <c r="G494">
        <v>3</v>
      </c>
      <c r="H494">
        <v>2</v>
      </c>
      <c r="I494">
        <v>4</v>
      </c>
      <c r="J494">
        <v>4</v>
      </c>
      <c r="K494">
        <v>4</v>
      </c>
    </row>
    <row r="495" spans="1:11" x14ac:dyDescent="0.25">
      <c r="A495" t="s">
        <v>2055</v>
      </c>
      <c r="B495" t="s">
        <v>1526</v>
      </c>
      <c r="C495" s="1">
        <v>42761</v>
      </c>
      <c r="D495">
        <v>5</v>
      </c>
      <c r="E495">
        <v>5</v>
      </c>
      <c r="F495">
        <v>5</v>
      </c>
      <c r="G495">
        <v>2</v>
      </c>
      <c r="H495">
        <v>0</v>
      </c>
      <c r="I495">
        <v>5</v>
      </c>
      <c r="J495">
        <v>3</v>
      </c>
      <c r="K495">
        <v>2</v>
      </c>
    </row>
    <row r="496" spans="1:11" x14ac:dyDescent="0.25">
      <c r="A496" t="s">
        <v>2056</v>
      </c>
      <c r="B496" t="s">
        <v>628</v>
      </c>
      <c r="C496" s="1">
        <v>42761</v>
      </c>
      <c r="D496">
        <v>5</v>
      </c>
      <c r="E496">
        <v>2</v>
      </c>
      <c r="F496">
        <v>5</v>
      </c>
      <c r="G496">
        <v>3</v>
      </c>
      <c r="H496">
        <v>2</v>
      </c>
      <c r="I496">
        <v>4</v>
      </c>
      <c r="J496">
        <v>4</v>
      </c>
      <c r="K496">
        <v>3</v>
      </c>
    </row>
    <row r="497" spans="1:11" x14ac:dyDescent="0.25">
      <c r="A497" t="s">
        <v>2057</v>
      </c>
      <c r="B497" t="s">
        <v>640</v>
      </c>
      <c r="C497" s="1">
        <v>42761</v>
      </c>
      <c r="D497">
        <v>3</v>
      </c>
      <c r="E497">
        <v>2</v>
      </c>
      <c r="F497">
        <v>2</v>
      </c>
      <c r="G497">
        <v>2</v>
      </c>
      <c r="H497">
        <v>1</v>
      </c>
      <c r="I497">
        <v>5</v>
      </c>
      <c r="J497">
        <v>3</v>
      </c>
      <c r="K497">
        <v>2</v>
      </c>
    </row>
    <row r="498" spans="1:11" x14ac:dyDescent="0.25">
      <c r="A498" t="s">
        <v>2058</v>
      </c>
      <c r="B498" t="s">
        <v>584</v>
      </c>
      <c r="C498" s="1">
        <v>42763</v>
      </c>
      <c r="D498">
        <v>3</v>
      </c>
      <c r="E498">
        <v>5</v>
      </c>
      <c r="F498">
        <v>3</v>
      </c>
      <c r="G498">
        <v>1</v>
      </c>
      <c r="H498">
        <v>1</v>
      </c>
      <c r="I498">
        <v>2</v>
      </c>
      <c r="J498">
        <v>4</v>
      </c>
      <c r="K498">
        <v>3</v>
      </c>
    </row>
    <row r="499" spans="1:11" x14ac:dyDescent="0.25">
      <c r="A499" t="s">
        <v>2059</v>
      </c>
      <c r="B499" t="s">
        <v>1388</v>
      </c>
      <c r="C499" s="1">
        <v>42763</v>
      </c>
      <c r="D499">
        <v>4</v>
      </c>
      <c r="E499">
        <v>4</v>
      </c>
      <c r="F499">
        <v>4</v>
      </c>
      <c r="G499">
        <v>2</v>
      </c>
      <c r="H499">
        <v>1</v>
      </c>
      <c r="I499">
        <v>3</v>
      </c>
      <c r="J499">
        <v>3</v>
      </c>
      <c r="K499">
        <v>3</v>
      </c>
    </row>
    <row r="500" spans="1:11" x14ac:dyDescent="0.25">
      <c r="A500" t="s">
        <v>2060</v>
      </c>
      <c r="B500" t="s">
        <v>983</v>
      </c>
      <c r="C500" s="1">
        <v>41414</v>
      </c>
      <c r="D500">
        <v>5</v>
      </c>
      <c r="E500">
        <v>2</v>
      </c>
      <c r="F500">
        <v>5</v>
      </c>
      <c r="G500">
        <v>3</v>
      </c>
      <c r="H500">
        <v>2</v>
      </c>
      <c r="I500">
        <v>4</v>
      </c>
      <c r="J500">
        <v>5</v>
      </c>
      <c r="K500">
        <v>5</v>
      </c>
    </row>
    <row r="501" spans="1:11" x14ac:dyDescent="0.25">
      <c r="A501" t="s">
        <v>2061</v>
      </c>
      <c r="B501" t="s">
        <v>1083</v>
      </c>
      <c r="C501" s="1">
        <v>42763</v>
      </c>
      <c r="D501">
        <v>3</v>
      </c>
      <c r="E501">
        <v>3</v>
      </c>
      <c r="F501">
        <v>5</v>
      </c>
      <c r="G501">
        <v>2</v>
      </c>
      <c r="H501">
        <v>2</v>
      </c>
      <c r="I501">
        <v>3</v>
      </c>
      <c r="J501">
        <v>4</v>
      </c>
      <c r="K501">
        <v>3</v>
      </c>
    </row>
    <row r="502" spans="1:11" x14ac:dyDescent="0.25">
      <c r="A502" t="s">
        <v>2062</v>
      </c>
      <c r="B502" t="s">
        <v>930</v>
      </c>
      <c r="C502" s="1">
        <v>42764</v>
      </c>
      <c r="D502">
        <v>4</v>
      </c>
      <c r="E502">
        <v>5</v>
      </c>
      <c r="F502">
        <v>5</v>
      </c>
      <c r="G502">
        <v>2</v>
      </c>
      <c r="H502">
        <v>1</v>
      </c>
      <c r="I502">
        <v>5</v>
      </c>
      <c r="J502">
        <v>5</v>
      </c>
      <c r="K502">
        <v>5</v>
      </c>
    </row>
    <row r="503" spans="1:11" x14ac:dyDescent="0.25">
      <c r="A503" t="s">
        <v>2063</v>
      </c>
      <c r="B503" t="s">
        <v>79</v>
      </c>
      <c r="C503" s="1">
        <v>42764</v>
      </c>
      <c r="D503">
        <v>3</v>
      </c>
      <c r="E503">
        <v>5</v>
      </c>
      <c r="F503">
        <v>5</v>
      </c>
      <c r="G503">
        <v>2</v>
      </c>
      <c r="H503">
        <v>0</v>
      </c>
      <c r="I503">
        <v>3</v>
      </c>
      <c r="J503">
        <v>5</v>
      </c>
      <c r="K503">
        <v>4</v>
      </c>
    </row>
    <row r="504" spans="1:11" x14ac:dyDescent="0.25">
      <c r="A504" t="s">
        <v>2064</v>
      </c>
      <c r="B504" t="s">
        <v>727</v>
      </c>
      <c r="C504" s="1">
        <v>42765</v>
      </c>
      <c r="D504">
        <v>5</v>
      </c>
      <c r="E504">
        <v>5</v>
      </c>
      <c r="F504">
        <v>2</v>
      </c>
      <c r="G504">
        <v>2</v>
      </c>
      <c r="H504">
        <v>0</v>
      </c>
      <c r="I504">
        <v>3</v>
      </c>
      <c r="J504">
        <v>5</v>
      </c>
      <c r="K504">
        <v>4</v>
      </c>
    </row>
    <row r="505" spans="1:11" x14ac:dyDescent="0.25">
      <c r="A505" t="s">
        <v>2065</v>
      </c>
      <c r="B505" t="s">
        <v>1448</v>
      </c>
      <c r="C505" s="1">
        <v>42765</v>
      </c>
      <c r="D505">
        <v>3</v>
      </c>
      <c r="E505">
        <v>5</v>
      </c>
      <c r="F505">
        <v>4</v>
      </c>
      <c r="G505">
        <v>3</v>
      </c>
      <c r="H505">
        <v>1</v>
      </c>
      <c r="I505">
        <v>3</v>
      </c>
      <c r="J505">
        <v>5</v>
      </c>
      <c r="K505">
        <v>4</v>
      </c>
    </row>
    <row r="506" spans="1:11" x14ac:dyDescent="0.25">
      <c r="A506" t="s">
        <v>2066</v>
      </c>
      <c r="B506" t="s">
        <v>173</v>
      </c>
      <c r="C506" s="1">
        <v>42766</v>
      </c>
      <c r="D506">
        <v>3</v>
      </c>
      <c r="E506">
        <v>5</v>
      </c>
      <c r="F506">
        <v>5</v>
      </c>
      <c r="G506">
        <v>3</v>
      </c>
      <c r="H506">
        <v>0</v>
      </c>
      <c r="I506">
        <v>5</v>
      </c>
      <c r="J506">
        <v>3</v>
      </c>
      <c r="K506">
        <v>2</v>
      </c>
    </row>
    <row r="507" spans="1:11" x14ac:dyDescent="0.25">
      <c r="A507" t="s">
        <v>2067</v>
      </c>
      <c r="B507" t="s">
        <v>1441</v>
      </c>
      <c r="C507" s="1">
        <v>42766</v>
      </c>
      <c r="D507">
        <v>5</v>
      </c>
      <c r="E507">
        <v>4</v>
      </c>
      <c r="F507">
        <v>5</v>
      </c>
      <c r="G507">
        <v>3</v>
      </c>
      <c r="H507">
        <v>1</v>
      </c>
      <c r="I507">
        <v>5</v>
      </c>
      <c r="J507">
        <v>5</v>
      </c>
      <c r="K507">
        <v>4</v>
      </c>
    </row>
    <row r="508" spans="1:11" x14ac:dyDescent="0.25">
      <c r="A508" t="s">
        <v>2068</v>
      </c>
      <c r="B508" t="s">
        <v>1101</v>
      </c>
      <c r="C508" s="1">
        <v>42767</v>
      </c>
      <c r="D508">
        <v>4</v>
      </c>
      <c r="E508">
        <v>5</v>
      </c>
      <c r="F508">
        <v>2</v>
      </c>
      <c r="G508">
        <v>1</v>
      </c>
      <c r="H508">
        <v>3</v>
      </c>
      <c r="I508">
        <v>2</v>
      </c>
      <c r="J508">
        <v>5</v>
      </c>
      <c r="K508">
        <v>4</v>
      </c>
    </row>
    <row r="509" spans="1:11" x14ac:dyDescent="0.25">
      <c r="A509" t="s">
        <v>2069</v>
      </c>
      <c r="B509" t="s">
        <v>866</v>
      </c>
      <c r="C509" s="1">
        <v>42768</v>
      </c>
      <c r="D509">
        <v>4</v>
      </c>
      <c r="E509">
        <v>3</v>
      </c>
      <c r="F509">
        <v>2</v>
      </c>
      <c r="G509">
        <v>2</v>
      </c>
      <c r="H509">
        <v>0</v>
      </c>
      <c r="I509">
        <v>3</v>
      </c>
      <c r="J509">
        <v>4</v>
      </c>
      <c r="K509">
        <v>3</v>
      </c>
    </row>
    <row r="510" spans="1:11" x14ac:dyDescent="0.25">
      <c r="A510" t="s">
        <v>2070</v>
      </c>
      <c r="B510" t="s">
        <v>1306</v>
      </c>
      <c r="C510" s="1">
        <v>42768</v>
      </c>
      <c r="D510">
        <v>5</v>
      </c>
      <c r="E510">
        <v>5</v>
      </c>
      <c r="F510">
        <v>3</v>
      </c>
      <c r="G510">
        <v>1</v>
      </c>
      <c r="H510">
        <v>3</v>
      </c>
      <c r="I510">
        <v>4</v>
      </c>
      <c r="J510">
        <v>5</v>
      </c>
      <c r="K510">
        <v>4</v>
      </c>
    </row>
    <row r="511" spans="1:11" x14ac:dyDescent="0.25">
      <c r="A511" t="s">
        <v>2071</v>
      </c>
      <c r="B511" t="s">
        <v>1151</v>
      </c>
      <c r="C511" s="1">
        <v>41414</v>
      </c>
      <c r="D511">
        <v>3</v>
      </c>
      <c r="E511">
        <v>2</v>
      </c>
      <c r="F511">
        <v>2</v>
      </c>
      <c r="G511">
        <v>3</v>
      </c>
      <c r="H511">
        <v>3</v>
      </c>
      <c r="I511">
        <v>2</v>
      </c>
      <c r="J511">
        <v>4</v>
      </c>
      <c r="K511">
        <v>3</v>
      </c>
    </row>
    <row r="512" spans="1:11" x14ac:dyDescent="0.25">
      <c r="A512" t="s">
        <v>2072</v>
      </c>
      <c r="B512" t="s">
        <v>253</v>
      </c>
      <c r="C512" s="1">
        <v>42768</v>
      </c>
      <c r="D512">
        <v>4</v>
      </c>
      <c r="E512">
        <v>4</v>
      </c>
      <c r="F512">
        <v>5</v>
      </c>
      <c r="G512">
        <v>3</v>
      </c>
      <c r="H512">
        <v>2</v>
      </c>
      <c r="I512">
        <v>2</v>
      </c>
      <c r="J512">
        <v>5</v>
      </c>
      <c r="K512">
        <v>4</v>
      </c>
    </row>
    <row r="513" spans="1:11" x14ac:dyDescent="0.25">
      <c r="A513" t="s">
        <v>2073</v>
      </c>
      <c r="B513" t="s">
        <v>917</v>
      </c>
      <c r="C513" s="1">
        <v>42768</v>
      </c>
      <c r="D513">
        <v>5</v>
      </c>
      <c r="E513">
        <v>3</v>
      </c>
      <c r="F513">
        <v>2</v>
      </c>
      <c r="G513">
        <v>2</v>
      </c>
      <c r="H513">
        <v>3</v>
      </c>
      <c r="I513">
        <v>3</v>
      </c>
      <c r="J513">
        <v>4</v>
      </c>
      <c r="K513">
        <v>3</v>
      </c>
    </row>
    <row r="514" spans="1:11" x14ac:dyDescent="0.25">
      <c r="A514" t="s">
        <v>2074</v>
      </c>
      <c r="B514" t="s">
        <v>1072</v>
      </c>
      <c r="C514" s="1">
        <v>42768</v>
      </c>
      <c r="D514">
        <v>3</v>
      </c>
      <c r="E514">
        <v>5</v>
      </c>
      <c r="F514">
        <v>5</v>
      </c>
      <c r="G514">
        <v>1</v>
      </c>
      <c r="H514">
        <v>0</v>
      </c>
      <c r="I514">
        <v>2</v>
      </c>
      <c r="J514">
        <v>3</v>
      </c>
      <c r="K514">
        <v>2</v>
      </c>
    </row>
    <row r="515" spans="1:11" x14ac:dyDescent="0.25">
      <c r="A515" t="s">
        <v>2075</v>
      </c>
      <c r="B515" t="s">
        <v>644</v>
      </c>
      <c r="C515" s="1">
        <v>42769</v>
      </c>
      <c r="D515">
        <v>5</v>
      </c>
      <c r="E515">
        <v>4</v>
      </c>
      <c r="F515">
        <v>4</v>
      </c>
      <c r="G515">
        <v>2</v>
      </c>
      <c r="H515">
        <v>1</v>
      </c>
      <c r="I515">
        <v>2</v>
      </c>
      <c r="J515">
        <v>3</v>
      </c>
      <c r="K515">
        <v>3</v>
      </c>
    </row>
    <row r="516" spans="1:11" x14ac:dyDescent="0.25">
      <c r="A516" t="s">
        <v>2076</v>
      </c>
      <c r="B516" t="s">
        <v>572</v>
      </c>
      <c r="C516" s="1">
        <v>42769</v>
      </c>
      <c r="D516">
        <v>5</v>
      </c>
      <c r="E516">
        <v>4</v>
      </c>
      <c r="F516">
        <v>4</v>
      </c>
      <c r="G516">
        <v>3</v>
      </c>
      <c r="H516">
        <v>1</v>
      </c>
      <c r="I516">
        <v>4</v>
      </c>
      <c r="J516">
        <v>4</v>
      </c>
      <c r="K516">
        <v>4</v>
      </c>
    </row>
    <row r="517" spans="1:11" x14ac:dyDescent="0.25">
      <c r="A517" t="s">
        <v>2077</v>
      </c>
      <c r="B517" t="s">
        <v>876</v>
      </c>
      <c r="C517" s="1">
        <v>42770</v>
      </c>
      <c r="D517">
        <v>5</v>
      </c>
      <c r="E517">
        <v>5</v>
      </c>
      <c r="F517">
        <v>2</v>
      </c>
      <c r="G517">
        <v>3</v>
      </c>
      <c r="H517">
        <v>1</v>
      </c>
      <c r="I517">
        <v>2</v>
      </c>
      <c r="J517">
        <v>3</v>
      </c>
      <c r="K517">
        <v>3</v>
      </c>
    </row>
    <row r="518" spans="1:11" x14ac:dyDescent="0.25">
      <c r="A518" t="s">
        <v>2078</v>
      </c>
      <c r="B518" t="s">
        <v>1469</v>
      </c>
      <c r="C518" s="1">
        <v>42770</v>
      </c>
      <c r="D518">
        <v>5</v>
      </c>
      <c r="E518">
        <v>2</v>
      </c>
      <c r="F518">
        <v>5</v>
      </c>
      <c r="G518">
        <v>2</v>
      </c>
      <c r="H518">
        <v>1</v>
      </c>
      <c r="I518">
        <v>2</v>
      </c>
      <c r="J518">
        <v>5</v>
      </c>
      <c r="K518">
        <v>5</v>
      </c>
    </row>
    <row r="519" spans="1:11" x14ac:dyDescent="0.25">
      <c r="A519" t="s">
        <v>2079</v>
      </c>
      <c r="B519" t="s">
        <v>1044</v>
      </c>
      <c r="C519" s="1">
        <v>42770</v>
      </c>
      <c r="D519">
        <v>5</v>
      </c>
      <c r="E519">
        <v>4</v>
      </c>
      <c r="F519">
        <v>5</v>
      </c>
      <c r="G519">
        <v>2</v>
      </c>
      <c r="H519">
        <v>0</v>
      </c>
      <c r="I519">
        <v>4</v>
      </c>
      <c r="J519">
        <v>3</v>
      </c>
      <c r="K519">
        <v>2</v>
      </c>
    </row>
    <row r="520" spans="1:11" x14ac:dyDescent="0.25">
      <c r="A520" t="s">
        <v>2080</v>
      </c>
      <c r="B520" t="s">
        <v>1312</v>
      </c>
      <c r="C520" s="1">
        <v>42770</v>
      </c>
      <c r="D520">
        <v>5</v>
      </c>
      <c r="E520">
        <v>3</v>
      </c>
      <c r="F520">
        <v>4</v>
      </c>
      <c r="G520">
        <v>1</v>
      </c>
      <c r="H520">
        <v>1</v>
      </c>
      <c r="I520">
        <v>4</v>
      </c>
      <c r="J520">
        <v>4</v>
      </c>
      <c r="K520">
        <v>4</v>
      </c>
    </row>
    <row r="521" spans="1:11" x14ac:dyDescent="0.25">
      <c r="A521" t="s">
        <v>2081</v>
      </c>
      <c r="B521" t="s">
        <v>1124</v>
      </c>
      <c r="C521" s="1">
        <v>42770</v>
      </c>
      <c r="D521">
        <v>3</v>
      </c>
      <c r="E521">
        <v>4</v>
      </c>
      <c r="F521">
        <v>5</v>
      </c>
      <c r="G521">
        <v>2</v>
      </c>
      <c r="H521">
        <v>0</v>
      </c>
      <c r="I521">
        <v>3</v>
      </c>
      <c r="J521">
        <v>4</v>
      </c>
      <c r="K521">
        <v>3</v>
      </c>
    </row>
    <row r="522" spans="1:11" x14ac:dyDescent="0.25">
      <c r="A522" t="s">
        <v>2082</v>
      </c>
      <c r="B522" t="s">
        <v>892</v>
      </c>
      <c r="C522" s="1">
        <v>41415</v>
      </c>
      <c r="D522">
        <v>4</v>
      </c>
      <c r="E522">
        <v>5</v>
      </c>
      <c r="F522">
        <v>5</v>
      </c>
      <c r="G522">
        <v>2</v>
      </c>
      <c r="H522">
        <v>1</v>
      </c>
      <c r="I522">
        <v>4</v>
      </c>
      <c r="J522">
        <v>3</v>
      </c>
      <c r="K522">
        <v>2</v>
      </c>
    </row>
    <row r="523" spans="1:11" x14ac:dyDescent="0.25">
      <c r="A523" t="s">
        <v>2083</v>
      </c>
      <c r="B523" t="s">
        <v>203</v>
      </c>
      <c r="C523" s="1">
        <v>42771</v>
      </c>
      <c r="D523">
        <v>3</v>
      </c>
      <c r="E523">
        <v>4</v>
      </c>
      <c r="F523">
        <v>2</v>
      </c>
      <c r="G523">
        <v>2</v>
      </c>
      <c r="H523">
        <v>1</v>
      </c>
      <c r="I523">
        <v>2</v>
      </c>
      <c r="J523">
        <v>3</v>
      </c>
      <c r="K523">
        <v>3</v>
      </c>
    </row>
    <row r="524" spans="1:11" x14ac:dyDescent="0.25">
      <c r="A524" t="s">
        <v>2084</v>
      </c>
      <c r="B524" t="s">
        <v>545</v>
      </c>
      <c r="C524" s="1">
        <v>42771</v>
      </c>
      <c r="D524">
        <v>3</v>
      </c>
      <c r="E524">
        <v>4</v>
      </c>
      <c r="F524">
        <v>2</v>
      </c>
      <c r="G524">
        <v>2</v>
      </c>
      <c r="H524">
        <v>0</v>
      </c>
      <c r="I524">
        <v>3</v>
      </c>
      <c r="J524">
        <v>3</v>
      </c>
      <c r="K524">
        <v>2</v>
      </c>
    </row>
    <row r="525" spans="1:11" x14ac:dyDescent="0.25">
      <c r="A525" t="s">
        <v>2085</v>
      </c>
      <c r="B525" t="s">
        <v>1294</v>
      </c>
      <c r="C525" s="1">
        <v>42771</v>
      </c>
      <c r="D525">
        <v>3</v>
      </c>
      <c r="E525">
        <v>3</v>
      </c>
      <c r="F525">
        <v>4</v>
      </c>
      <c r="G525">
        <v>3</v>
      </c>
      <c r="H525">
        <v>0</v>
      </c>
      <c r="I525">
        <v>4</v>
      </c>
      <c r="J525">
        <v>4</v>
      </c>
      <c r="K525">
        <v>3</v>
      </c>
    </row>
    <row r="526" spans="1:11" x14ac:dyDescent="0.25">
      <c r="A526" t="s">
        <v>2086</v>
      </c>
      <c r="B526" t="s">
        <v>1215</v>
      </c>
      <c r="C526" s="1">
        <v>42774</v>
      </c>
      <c r="D526">
        <v>5</v>
      </c>
      <c r="E526">
        <v>4</v>
      </c>
      <c r="F526">
        <v>3</v>
      </c>
      <c r="G526">
        <v>2</v>
      </c>
      <c r="H526">
        <v>3</v>
      </c>
      <c r="I526">
        <v>2</v>
      </c>
      <c r="J526">
        <v>5</v>
      </c>
      <c r="K526">
        <v>5</v>
      </c>
    </row>
    <row r="527" spans="1:11" x14ac:dyDescent="0.25">
      <c r="A527" t="s">
        <v>2087</v>
      </c>
      <c r="B527" t="s">
        <v>1443</v>
      </c>
      <c r="C527" s="1">
        <v>42774</v>
      </c>
      <c r="D527">
        <v>3</v>
      </c>
      <c r="E527">
        <v>5</v>
      </c>
      <c r="F527">
        <v>4</v>
      </c>
      <c r="G527">
        <v>1</v>
      </c>
      <c r="H527">
        <v>0</v>
      </c>
      <c r="I527">
        <v>5</v>
      </c>
      <c r="J527">
        <v>5</v>
      </c>
      <c r="K527">
        <v>4</v>
      </c>
    </row>
    <row r="528" spans="1:11" x14ac:dyDescent="0.25">
      <c r="A528" t="s">
        <v>2088</v>
      </c>
      <c r="B528" t="s">
        <v>1357</v>
      </c>
      <c r="C528" s="1">
        <v>42774</v>
      </c>
      <c r="D528">
        <v>5</v>
      </c>
      <c r="E528">
        <v>3</v>
      </c>
      <c r="F528">
        <v>5</v>
      </c>
      <c r="G528">
        <v>1</v>
      </c>
      <c r="H528">
        <v>0</v>
      </c>
      <c r="I528">
        <v>5</v>
      </c>
      <c r="J528">
        <v>4</v>
      </c>
      <c r="K528">
        <v>3</v>
      </c>
    </row>
    <row r="529" spans="1:11" x14ac:dyDescent="0.25">
      <c r="A529" t="s">
        <v>2089</v>
      </c>
      <c r="B529" t="s">
        <v>959</v>
      </c>
      <c r="C529" s="1">
        <v>42775</v>
      </c>
      <c r="D529">
        <v>3</v>
      </c>
      <c r="E529">
        <v>2</v>
      </c>
      <c r="F529">
        <v>3</v>
      </c>
      <c r="G529">
        <v>3</v>
      </c>
      <c r="H529">
        <v>2</v>
      </c>
      <c r="I529">
        <v>5</v>
      </c>
      <c r="J529">
        <v>3</v>
      </c>
      <c r="K529">
        <v>3</v>
      </c>
    </row>
    <row r="530" spans="1:11" x14ac:dyDescent="0.25">
      <c r="A530" t="s">
        <v>2090</v>
      </c>
      <c r="B530" t="s">
        <v>146</v>
      </c>
      <c r="C530" s="1">
        <v>42776</v>
      </c>
      <c r="D530">
        <v>3</v>
      </c>
      <c r="E530">
        <v>4</v>
      </c>
      <c r="F530">
        <v>5</v>
      </c>
      <c r="G530">
        <v>1</v>
      </c>
      <c r="H530">
        <v>0</v>
      </c>
      <c r="I530">
        <v>4</v>
      </c>
      <c r="J530">
        <v>5</v>
      </c>
      <c r="K530">
        <v>4</v>
      </c>
    </row>
    <row r="531" spans="1:11" x14ac:dyDescent="0.25">
      <c r="A531" t="s">
        <v>2091</v>
      </c>
      <c r="B531" t="s">
        <v>1094</v>
      </c>
      <c r="C531" s="1">
        <v>42776</v>
      </c>
      <c r="D531">
        <v>3</v>
      </c>
      <c r="E531">
        <v>3</v>
      </c>
      <c r="F531">
        <v>3</v>
      </c>
      <c r="G531">
        <v>1</v>
      </c>
      <c r="H531">
        <v>1</v>
      </c>
      <c r="I531">
        <v>2</v>
      </c>
      <c r="J531">
        <v>3</v>
      </c>
      <c r="K531">
        <v>2</v>
      </c>
    </row>
    <row r="532" spans="1:11" x14ac:dyDescent="0.25">
      <c r="A532" t="s">
        <v>2092</v>
      </c>
      <c r="B532" t="s">
        <v>570</v>
      </c>
      <c r="C532" s="1">
        <v>42776</v>
      </c>
      <c r="D532">
        <v>3</v>
      </c>
      <c r="E532">
        <v>2</v>
      </c>
      <c r="F532">
        <v>3</v>
      </c>
      <c r="G532">
        <v>1</v>
      </c>
      <c r="H532">
        <v>0</v>
      </c>
      <c r="I532">
        <v>2</v>
      </c>
      <c r="J532">
        <v>4</v>
      </c>
      <c r="K532">
        <v>4</v>
      </c>
    </row>
    <row r="533" spans="1:11" x14ac:dyDescent="0.25">
      <c r="A533" t="s">
        <v>2093</v>
      </c>
      <c r="B533" t="s">
        <v>845</v>
      </c>
      <c r="C533" s="1">
        <v>41418</v>
      </c>
      <c r="D533">
        <v>4</v>
      </c>
      <c r="E533">
        <v>3</v>
      </c>
      <c r="F533">
        <v>5</v>
      </c>
      <c r="G533">
        <v>3</v>
      </c>
      <c r="H533">
        <v>1</v>
      </c>
      <c r="I533">
        <v>4</v>
      </c>
      <c r="J533">
        <v>4</v>
      </c>
      <c r="K533">
        <v>3</v>
      </c>
    </row>
    <row r="534" spans="1:11" x14ac:dyDescent="0.25">
      <c r="A534" t="s">
        <v>2094</v>
      </c>
      <c r="B534" t="s">
        <v>1333</v>
      </c>
      <c r="C534" s="1">
        <v>42777</v>
      </c>
      <c r="D534">
        <v>4</v>
      </c>
      <c r="E534">
        <v>4</v>
      </c>
      <c r="F534">
        <v>2</v>
      </c>
      <c r="G534">
        <v>3</v>
      </c>
      <c r="H534">
        <v>0</v>
      </c>
      <c r="I534">
        <v>2</v>
      </c>
      <c r="J534">
        <v>3</v>
      </c>
      <c r="K534">
        <v>3</v>
      </c>
    </row>
    <row r="535" spans="1:11" x14ac:dyDescent="0.25">
      <c r="A535" t="s">
        <v>2095</v>
      </c>
      <c r="B535" t="s">
        <v>875</v>
      </c>
      <c r="C535" s="1">
        <v>42777</v>
      </c>
      <c r="D535">
        <v>3</v>
      </c>
      <c r="E535">
        <v>2</v>
      </c>
      <c r="F535">
        <v>2</v>
      </c>
      <c r="G535">
        <v>1</v>
      </c>
      <c r="H535">
        <v>1</v>
      </c>
      <c r="I535">
        <v>5</v>
      </c>
      <c r="J535">
        <v>3</v>
      </c>
      <c r="K535">
        <v>2</v>
      </c>
    </row>
    <row r="536" spans="1:11" x14ac:dyDescent="0.25">
      <c r="A536" t="s">
        <v>2096</v>
      </c>
      <c r="B536" t="s">
        <v>294</v>
      </c>
      <c r="C536" s="1">
        <v>42778</v>
      </c>
      <c r="D536">
        <v>3</v>
      </c>
      <c r="E536">
        <v>3</v>
      </c>
      <c r="F536">
        <v>3</v>
      </c>
      <c r="G536">
        <v>2</v>
      </c>
      <c r="H536">
        <v>0</v>
      </c>
      <c r="I536">
        <v>4</v>
      </c>
      <c r="J536">
        <v>3</v>
      </c>
      <c r="K536">
        <v>3</v>
      </c>
    </row>
    <row r="537" spans="1:11" x14ac:dyDescent="0.25">
      <c r="A537" t="s">
        <v>2097</v>
      </c>
      <c r="B537" t="s">
        <v>823</v>
      </c>
      <c r="C537" s="1">
        <v>42778</v>
      </c>
      <c r="D537">
        <v>4</v>
      </c>
      <c r="E537">
        <v>2</v>
      </c>
      <c r="F537">
        <v>5</v>
      </c>
      <c r="G537">
        <v>1</v>
      </c>
      <c r="H537">
        <v>0</v>
      </c>
      <c r="I537">
        <v>3</v>
      </c>
      <c r="J537">
        <v>3</v>
      </c>
      <c r="K537">
        <v>2</v>
      </c>
    </row>
    <row r="538" spans="1:11" x14ac:dyDescent="0.25">
      <c r="A538" t="s">
        <v>2098</v>
      </c>
      <c r="B538" t="s">
        <v>1082</v>
      </c>
      <c r="C538" s="1">
        <v>42778</v>
      </c>
      <c r="D538">
        <v>4</v>
      </c>
      <c r="E538">
        <v>4</v>
      </c>
      <c r="F538">
        <v>2</v>
      </c>
      <c r="G538">
        <v>3</v>
      </c>
      <c r="H538">
        <v>0</v>
      </c>
      <c r="I538">
        <v>5</v>
      </c>
      <c r="J538">
        <v>3</v>
      </c>
      <c r="K538">
        <v>2</v>
      </c>
    </row>
    <row r="539" spans="1:11" x14ac:dyDescent="0.25">
      <c r="A539" t="s">
        <v>2099</v>
      </c>
      <c r="B539" t="s">
        <v>641</v>
      </c>
      <c r="C539" s="1">
        <v>42779</v>
      </c>
      <c r="D539">
        <v>3</v>
      </c>
      <c r="E539">
        <v>5</v>
      </c>
      <c r="F539">
        <v>3</v>
      </c>
      <c r="G539">
        <v>2</v>
      </c>
      <c r="H539">
        <v>1</v>
      </c>
      <c r="I539">
        <v>5</v>
      </c>
      <c r="J539">
        <v>5</v>
      </c>
      <c r="K539">
        <v>4</v>
      </c>
    </row>
    <row r="540" spans="1:11" x14ac:dyDescent="0.25">
      <c r="A540" t="s">
        <v>2100</v>
      </c>
      <c r="B540" t="s">
        <v>150</v>
      </c>
      <c r="C540" s="1">
        <v>42780</v>
      </c>
      <c r="D540">
        <v>5</v>
      </c>
      <c r="E540">
        <v>2</v>
      </c>
      <c r="F540">
        <v>3</v>
      </c>
      <c r="G540">
        <v>2</v>
      </c>
      <c r="H540">
        <v>3</v>
      </c>
      <c r="I540">
        <v>2</v>
      </c>
      <c r="J540">
        <v>3</v>
      </c>
      <c r="K540">
        <v>2</v>
      </c>
    </row>
    <row r="541" spans="1:11" x14ac:dyDescent="0.25">
      <c r="A541" t="s">
        <v>2101</v>
      </c>
      <c r="B541" t="s">
        <v>583</v>
      </c>
      <c r="C541" s="1">
        <v>42781</v>
      </c>
      <c r="D541">
        <v>3</v>
      </c>
      <c r="E541">
        <v>2</v>
      </c>
      <c r="F541">
        <v>2</v>
      </c>
      <c r="G541">
        <v>3</v>
      </c>
      <c r="H541">
        <v>1</v>
      </c>
      <c r="I541">
        <v>3</v>
      </c>
      <c r="J541">
        <v>4</v>
      </c>
      <c r="K541">
        <v>3</v>
      </c>
    </row>
    <row r="542" spans="1:11" x14ac:dyDescent="0.25">
      <c r="A542" t="s">
        <v>2102</v>
      </c>
      <c r="B542" t="s">
        <v>169</v>
      </c>
      <c r="C542" s="1">
        <v>42781</v>
      </c>
      <c r="D542">
        <v>4</v>
      </c>
      <c r="E542">
        <v>5</v>
      </c>
      <c r="F542">
        <v>5</v>
      </c>
      <c r="G542">
        <v>1</v>
      </c>
      <c r="H542">
        <v>2</v>
      </c>
      <c r="I542">
        <v>4</v>
      </c>
      <c r="J542">
        <v>5</v>
      </c>
      <c r="K542">
        <v>4</v>
      </c>
    </row>
    <row r="543" spans="1:11" x14ac:dyDescent="0.25">
      <c r="A543" t="s">
        <v>2103</v>
      </c>
      <c r="B543" t="s">
        <v>925</v>
      </c>
      <c r="C543" s="1">
        <v>42781</v>
      </c>
      <c r="D543">
        <v>3</v>
      </c>
      <c r="E543">
        <v>3</v>
      </c>
      <c r="F543">
        <v>3</v>
      </c>
      <c r="G543">
        <v>3</v>
      </c>
      <c r="H543">
        <v>0</v>
      </c>
      <c r="I543">
        <v>3</v>
      </c>
      <c r="J543">
        <v>5</v>
      </c>
      <c r="K543">
        <v>4</v>
      </c>
    </row>
    <row r="544" spans="1:11" x14ac:dyDescent="0.25">
      <c r="A544" t="s">
        <v>2104</v>
      </c>
      <c r="B544" t="s">
        <v>1317</v>
      </c>
      <c r="C544" s="1">
        <v>41421</v>
      </c>
      <c r="D544">
        <v>3</v>
      </c>
      <c r="E544">
        <v>3</v>
      </c>
      <c r="F544">
        <v>4</v>
      </c>
      <c r="G544">
        <v>1</v>
      </c>
      <c r="H544">
        <v>0</v>
      </c>
      <c r="I544">
        <v>5</v>
      </c>
      <c r="J544">
        <v>5</v>
      </c>
      <c r="K544">
        <v>4</v>
      </c>
    </row>
    <row r="545" spans="1:11" x14ac:dyDescent="0.25">
      <c r="A545" t="s">
        <v>2105</v>
      </c>
      <c r="B545" t="s">
        <v>523</v>
      </c>
      <c r="C545" s="1">
        <v>42783</v>
      </c>
      <c r="D545">
        <v>4</v>
      </c>
      <c r="E545">
        <v>3</v>
      </c>
      <c r="F545">
        <v>4</v>
      </c>
      <c r="G545">
        <v>2</v>
      </c>
      <c r="H545">
        <v>1</v>
      </c>
      <c r="I545">
        <v>5</v>
      </c>
      <c r="J545">
        <v>5</v>
      </c>
      <c r="K545">
        <v>4</v>
      </c>
    </row>
    <row r="546" spans="1:11" x14ac:dyDescent="0.25">
      <c r="A546" t="s">
        <v>2106</v>
      </c>
      <c r="B546" t="s">
        <v>1125</v>
      </c>
      <c r="C546" s="1">
        <v>42783</v>
      </c>
      <c r="D546">
        <v>4</v>
      </c>
      <c r="E546">
        <v>2</v>
      </c>
      <c r="F546">
        <v>5</v>
      </c>
      <c r="G546">
        <v>1</v>
      </c>
      <c r="H546">
        <v>2</v>
      </c>
      <c r="I546">
        <v>5</v>
      </c>
      <c r="J546">
        <v>3</v>
      </c>
      <c r="K546">
        <v>2</v>
      </c>
    </row>
    <row r="547" spans="1:11" x14ac:dyDescent="0.25">
      <c r="A547" t="s">
        <v>2107</v>
      </c>
      <c r="B547" t="s">
        <v>1272</v>
      </c>
      <c r="C547" s="1">
        <v>42783</v>
      </c>
      <c r="D547">
        <v>5</v>
      </c>
      <c r="E547">
        <v>4</v>
      </c>
      <c r="F547">
        <v>2</v>
      </c>
      <c r="G547">
        <v>3</v>
      </c>
      <c r="H547">
        <v>0</v>
      </c>
      <c r="I547">
        <v>5</v>
      </c>
      <c r="J547">
        <v>5</v>
      </c>
      <c r="K547">
        <v>5</v>
      </c>
    </row>
    <row r="548" spans="1:11" x14ac:dyDescent="0.25">
      <c r="A548" t="s">
        <v>2108</v>
      </c>
      <c r="B548" t="s">
        <v>397</v>
      </c>
      <c r="C548" s="1">
        <v>42784</v>
      </c>
      <c r="D548">
        <v>5</v>
      </c>
      <c r="E548">
        <v>2</v>
      </c>
      <c r="F548">
        <v>2</v>
      </c>
      <c r="G548">
        <v>2</v>
      </c>
      <c r="H548">
        <v>3</v>
      </c>
      <c r="I548">
        <v>5</v>
      </c>
      <c r="J548">
        <v>5</v>
      </c>
      <c r="K548">
        <v>4</v>
      </c>
    </row>
    <row r="549" spans="1:11" x14ac:dyDescent="0.25">
      <c r="A549" t="s">
        <v>2109</v>
      </c>
      <c r="B549" t="s">
        <v>267</v>
      </c>
      <c r="C549" s="1">
        <v>42786</v>
      </c>
      <c r="D549">
        <v>5</v>
      </c>
      <c r="E549">
        <v>4</v>
      </c>
      <c r="F549">
        <v>5</v>
      </c>
      <c r="G549">
        <v>1</v>
      </c>
      <c r="H549">
        <v>0</v>
      </c>
      <c r="I549">
        <v>3</v>
      </c>
      <c r="J549">
        <v>4</v>
      </c>
      <c r="K549">
        <v>3</v>
      </c>
    </row>
    <row r="550" spans="1:11" x14ac:dyDescent="0.25">
      <c r="A550" t="s">
        <v>2110</v>
      </c>
      <c r="B550" t="s">
        <v>881</v>
      </c>
      <c r="C550" s="1">
        <v>42786</v>
      </c>
      <c r="D550">
        <v>3</v>
      </c>
      <c r="E550">
        <v>5</v>
      </c>
      <c r="F550">
        <v>2</v>
      </c>
      <c r="G550">
        <v>2</v>
      </c>
      <c r="H550">
        <v>0</v>
      </c>
      <c r="I550">
        <v>2</v>
      </c>
      <c r="J550">
        <v>3</v>
      </c>
      <c r="K550">
        <v>3</v>
      </c>
    </row>
    <row r="551" spans="1:11" x14ac:dyDescent="0.25">
      <c r="A551" t="s">
        <v>2111</v>
      </c>
      <c r="B551" t="s">
        <v>531</v>
      </c>
      <c r="C551" s="1">
        <v>42787</v>
      </c>
      <c r="D551">
        <v>3</v>
      </c>
      <c r="E551">
        <v>3</v>
      </c>
      <c r="F551">
        <v>3</v>
      </c>
      <c r="G551">
        <v>2</v>
      </c>
      <c r="H551">
        <v>0</v>
      </c>
      <c r="I551">
        <v>5</v>
      </c>
      <c r="J551">
        <v>5</v>
      </c>
      <c r="K551">
        <v>4</v>
      </c>
    </row>
    <row r="552" spans="1:11" x14ac:dyDescent="0.25">
      <c r="A552" t="s">
        <v>2112</v>
      </c>
      <c r="B552" t="s">
        <v>1504</v>
      </c>
      <c r="C552" s="1">
        <v>42787</v>
      </c>
      <c r="D552">
        <v>4</v>
      </c>
      <c r="E552">
        <v>5</v>
      </c>
      <c r="F552">
        <v>3</v>
      </c>
      <c r="G552">
        <v>2</v>
      </c>
      <c r="H552">
        <v>3</v>
      </c>
      <c r="I552">
        <v>2</v>
      </c>
      <c r="J552">
        <v>4</v>
      </c>
      <c r="K552">
        <v>4</v>
      </c>
    </row>
    <row r="553" spans="1:11" x14ac:dyDescent="0.25">
      <c r="A553" t="s">
        <v>2113</v>
      </c>
      <c r="B553" t="s">
        <v>1507</v>
      </c>
      <c r="C553" s="1">
        <v>42787</v>
      </c>
      <c r="D553">
        <v>5</v>
      </c>
      <c r="E553">
        <v>4</v>
      </c>
      <c r="F553">
        <v>4</v>
      </c>
      <c r="G553">
        <v>3</v>
      </c>
      <c r="H553">
        <v>1</v>
      </c>
      <c r="I553">
        <v>3</v>
      </c>
      <c r="J553">
        <v>5</v>
      </c>
      <c r="K553">
        <v>5</v>
      </c>
    </row>
    <row r="554" spans="1:11" x14ac:dyDescent="0.25">
      <c r="A554" t="s">
        <v>2114</v>
      </c>
      <c r="B554" t="s">
        <v>1247</v>
      </c>
      <c r="C554" s="1">
        <v>42787</v>
      </c>
      <c r="D554">
        <v>5</v>
      </c>
      <c r="E554">
        <v>2</v>
      </c>
      <c r="F554">
        <v>3</v>
      </c>
      <c r="G554">
        <v>2</v>
      </c>
      <c r="H554">
        <v>0</v>
      </c>
      <c r="I554">
        <v>2</v>
      </c>
      <c r="J554">
        <v>3</v>
      </c>
      <c r="K554">
        <v>3</v>
      </c>
    </row>
    <row r="555" spans="1:11" x14ac:dyDescent="0.25">
      <c r="A555" t="s">
        <v>2115</v>
      </c>
      <c r="B555" t="s">
        <v>339</v>
      </c>
      <c r="C555" s="1">
        <v>41422</v>
      </c>
      <c r="D555">
        <v>3</v>
      </c>
      <c r="E555">
        <v>3</v>
      </c>
      <c r="F555">
        <v>4</v>
      </c>
      <c r="G555">
        <v>1</v>
      </c>
      <c r="H555">
        <v>1</v>
      </c>
      <c r="I555">
        <v>4</v>
      </c>
      <c r="J555">
        <v>4</v>
      </c>
      <c r="K555">
        <v>4</v>
      </c>
    </row>
    <row r="556" spans="1:11" x14ac:dyDescent="0.25">
      <c r="A556" t="s">
        <v>2116</v>
      </c>
      <c r="B556" t="s">
        <v>592</v>
      </c>
      <c r="C556" s="1">
        <v>42788</v>
      </c>
      <c r="D556">
        <v>5</v>
      </c>
      <c r="E556">
        <v>2</v>
      </c>
      <c r="F556">
        <v>3</v>
      </c>
      <c r="G556">
        <v>1</v>
      </c>
      <c r="H556">
        <v>0</v>
      </c>
      <c r="I556">
        <v>3</v>
      </c>
      <c r="J556">
        <v>4</v>
      </c>
      <c r="K556">
        <v>4</v>
      </c>
    </row>
    <row r="557" spans="1:11" x14ac:dyDescent="0.25">
      <c r="A557" t="s">
        <v>2117</v>
      </c>
      <c r="B557" t="s">
        <v>1377</v>
      </c>
      <c r="C557" s="1">
        <v>42788</v>
      </c>
      <c r="D557">
        <v>5</v>
      </c>
      <c r="E557">
        <v>5</v>
      </c>
      <c r="F557">
        <v>2</v>
      </c>
      <c r="G557">
        <v>3</v>
      </c>
      <c r="H557">
        <v>3</v>
      </c>
      <c r="I557">
        <v>3</v>
      </c>
      <c r="J557">
        <v>4</v>
      </c>
      <c r="K557">
        <v>3</v>
      </c>
    </row>
    <row r="558" spans="1:11" x14ac:dyDescent="0.25">
      <c r="A558" t="s">
        <v>2118</v>
      </c>
      <c r="B558" t="s">
        <v>858</v>
      </c>
      <c r="C558" s="1">
        <v>42788</v>
      </c>
      <c r="D558">
        <v>5</v>
      </c>
      <c r="E558">
        <v>4</v>
      </c>
      <c r="F558">
        <v>3</v>
      </c>
      <c r="G558">
        <v>3</v>
      </c>
      <c r="H558">
        <v>2</v>
      </c>
      <c r="I558">
        <v>3</v>
      </c>
      <c r="J558">
        <v>3</v>
      </c>
      <c r="K558">
        <v>2</v>
      </c>
    </row>
    <row r="559" spans="1:11" x14ac:dyDescent="0.25">
      <c r="A559" t="s">
        <v>2119</v>
      </c>
      <c r="B559" t="s">
        <v>1200</v>
      </c>
      <c r="C559" s="1">
        <v>42788</v>
      </c>
      <c r="D559">
        <v>4</v>
      </c>
      <c r="E559">
        <v>4</v>
      </c>
      <c r="F559">
        <v>3</v>
      </c>
      <c r="G559">
        <v>3</v>
      </c>
      <c r="H559">
        <v>1</v>
      </c>
      <c r="I559">
        <v>2</v>
      </c>
      <c r="J559">
        <v>5</v>
      </c>
      <c r="K559">
        <v>5</v>
      </c>
    </row>
    <row r="560" spans="1:11" x14ac:dyDescent="0.25">
      <c r="A560" t="s">
        <v>2120</v>
      </c>
      <c r="B560" t="s">
        <v>1211</v>
      </c>
      <c r="C560" s="1">
        <v>42788</v>
      </c>
      <c r="D560">
        <v>3</v>
      </c>
      <c r="E560">
        <v>2</v>
      </c>
      <c r="F560">
        <v>3</v>
      </c>
      <c r="G560">
        <v>1</v>
      </c>
      <c r="H560">
        <v>0</v>
      </c>
      <c r="I560">
        <v>5</v>
      </c>
      <c r="J560">
        <v>3</v>
      </c>
      <c r="K560">
        <v>2</v>
      </c>
    </row>
    <row r="561" spans="1:11" x14ac:dyDescent="0.25">
      <c r="A561" t="s">
        <v>2121</v>
      </c>
      <c r="B561" t="s">
        <v>653</v>
      </c>
      <c r="C561" s="1">
        <v>42789</v>
      </c>
      <c r="D561">
        <v>5</v>
      </c>
      <c r="E561">
        <v>4</v>
      </c>
      <c r="F561">
        <v>2</v>
      </c>
      <c r="G561">
        <v>3</v>
      </c>
      <c r="H561">
        <v>0</v>
      </c>
      <c r="I561">
        <v>2</v>
      </c>
      <c r="J561">
        <v>4</v>
      </c>
      <c r="K561">
        <v>4</v>
      </c>
    </row>
    <row r="562" spans="1:11" x14ac:dyDescent="0.25">
      <c r="A562" t="s">
        <v>2122</v>
      </c>
      <c r="B562" t="s">
        <v>351</v>
      </c>
      <c r="C562" s="1">
        <v>42790</v>
      </c>
      <c r="D562">
        <v>5</v>
      </c>
      <c r="E562">
        <v>2</v>
      </c>
      <c r="F562">
        <v>2</v>
      </c>
      <c r="G562">
        <v>1</v>
      </c>
      <c r="H562">
        <v>0</v>
      </c>
      <c r="I562">
        <v>5</v>
      </c>
      <c r="J562">
        <v>4</v>
      </c>
      <c r="K562">
        <v>3</v>
      </c>
    </row>
    <row r="563" spans="1:11" x14ac:dyDescent="0.25">
      <c r="A563" t="s">
        <v>2123</v>
      </c>
      <c r="B563" t="s">
        <v>1159</v>
      </c>
      <c r="C563" s="1">
        <v>42791</v>
      </c>
      <c r="D563">
        <v>4</v>
      </c>
      <c r="E563">
        <v>2</v>
      </c>
      <c r="F563">
        <v>3</v>
      </c>
      <c r="G563">
        <v>2</v>
      </c>
      <c r="H563">
        <v>1</v>
      </c>
      <c r="I563">
        <v>2</v>
      </c>
      <c r="J563">
        <v>3</v>
      </c>
      <c r="K563">
        <v>2</v>
      </c>
    </row>
    <row r="564" spans="1:11" x14ac:dyDescent="0.25">
      <c r="A564" t="s">
        <v>2124</v>
      </c>
      <c r="B564" t="s">
        <v>752</v>
      </c>
      <c r="C564" s="1">
        <v>42791</v>
      </c>
      <c r="D564">
        <v>3</v>
      </c>
      <c r="E564">
        <v>4</v>
      </c>
      <c r="F564">
        <v>4</v>
      </c>
      <c r="G564">
        <v>2</v>
      </c>
      <c r="H564">
        <v>0</v>
      </c>
      <c r="I564">
        <v>5</v>
      </c>
      <c r="J564">
        <v>5</v>
      </c>
      <c r="K564">
        <v>5</v>
      </c>
    </row>
    <row r="565" spans="1:11" x14ac:dyDescent="0.25">
      <c r="A565" t="s">
        <v>2125</v>
      </c>
      <c r="B565" t="s">
        <v>365</v>
      </c>
      <c r="C565" s="1">
        <v>42792</v>
      </c>
      <c r="D565">
        <v>3</v>
      </c>
      <c r="E565">
        <v>3</v>
      </c>
      <c r="F565">
        <v>3</v>
      </c>
      <c r="G565">
        <v>2</v>
      </c>
      <c r="H565">
        <v>1</v>
      </c>
      <c r="I565">
        <v>4</v>
      </c>
      <c r="J565">
        <v>5</v>
      </c>
      <c r="K565">
        <v>5</v>
      </c>
    </row>
    <row r="566" spans="1:11" x14ac:dyDescent="0.25">
      <c r="A566" t="s">
        <v>2126</v>
      </c>
      <c r="B566" t="s">
        <v>1256</v>
      </c>
      <c r="C566" s="1">
        <v>41288</v>
      </c>
      <c r="D566">
        <v>5</v>
      </c>
      <c r="E566">
        <v>3</v>
      </c>
      <c r="F566">
        <v>3</v>
      </c>
      <c r="G566">
        <v>3</v>
      </c>
      <c r="H566">
        <v>0</v>
      </c>
      <c r="I566">
        <v>5</v>
      </c>
      <c r="J566">
        <v>3</v>
      </c>
      <c r="K566">
        <v>3</v>
      </c>
    </row>
    <row r="567" spans="1:11" x14ac:dyDescent="0.25">
      <c r="A567" t="s">
        <v>2127</v>
      </c>
      <c r="B567" t="s">
        <v>1162</v>
      </c>
      <c r="C567" s="1">
        <v>41424</v>
      </c>
      <c r="D567">
        <v>4</v>
      </c>
      <c r="E567">
        <v>4</v>
      </c>
      <c r="F567">
        <v>5</v>
      </c>
      <c r="G567">
        <v>1</v>
      </c>
      <c r="H567">
        <v>2</v>
      </c>
      <c r="I567">
        <v>2</v>
      </c>
      <c r="J567">
        <v>5</v>
      </c>
      <c r="K567">
        <v>4</v>
      </c>
    </row>
    <row r="568" spans="1:11" x14ac:dyDescent="0.25">
      <c r="A568" t="s">
        <v>2128</v>
      </c>
      <c r="B568" t="s">
        <v>219</v>
      </c>
      <c r="C568" s="1">
        <v>42792</v>
      </c>
      <c r="D568">
        <v>3</v>
      </c>
      <c r="E568">
        <v>3</v>
      </c>
      <c r="F568">
        <v>3</v>
      </c>
      <c r="G568">
        <v>2</v>
      </c>
      <c r="H568">
        <v>1</v>
      </c>
      <c r="I568">
        <v>3</v>
      </c>
      <c r="J568">
        <v>3</v>
      </c>
      <c r="K568">
        <v>2</v>
      </c>
    </row>
    <row r="569" spans="1:11" x14ac:dyDescent="0.25">
      <c r="A569" t="s">
        <v>2129</v>
      </c>
      <c r="B569" t="s">
        <v>577</v>
      </c>
      <c r="C569" s="1">
        <v>42793</v>
      </c>
      <c r="D569">
        <v>3</v>
      </c>
      <c r="E569">
        <v>4</v>
      </c>
      <c r="F569">
        <v>4</v>
      </c>
      <c r="G569">
        <v>3</v>
      </c>
      <c r="H569">
        <v>2</v>
      </c>
      <c r="I569">
        <v>3</v>
      </c>
      <c r="J569">
        <v>3</v>
      </c>
      <c r="K569">
        <v>3</v>
      </c>
    </row>
    <row r="570" spans="1:11" x14ac:dyDescent="0.25">
      <c r="A570" t="s">
        <v>2130</v>
      </c>
      <c r="B570" t="s">
        <v>1404</v>
      </c>
      <c r="C570" s="1">
        <v>42793</v>
      </c>
      <c r="D570">
        <v>4</v>
      </c>
      <c r="E570">
        <v>4</v>
      </c>
      <c r="F570">
        <v>3</v>
      </c>
      <c r="G570">
        <v>3</v>
      </c>
      <c r="H570">
        <v>2</v>
      </c>
      <c r="I570">
        <v>4</v>
      </c>
      <c r="J570">
        <v>3</v>
      </c>
      <c r="K570">
        <v>3</v>
      </c>
    </row>
    <row r="571" spans="1:11" x14ac:dyDescent="0.25">
      <c r="A571" t="s">
        <v>2131</v>
      </c>
      <c r="B571" t="s">
        <v>48</v>
      </c>
      <c r="C571" s="1">
        <v>42794</v>
      </c>
      <c r="D571">
        <v>5</v>
      </c>
      <c r="E571">
        <v>4</v>
      </c>
      <c r="F571">
        <v>2</v>
      </c>
      <c r="G571">
        <v>2</v>
      </c>
      <c r="H571">
        <v>1</v>
      </c>
      <c r="I571">
        <v>4</v>
      </c>
      <c r="J571">
        <v>5</v>
      </c>
      <c r="K571">
        <v>5</v>
      </c>
    </row>
    <row r="572" spans="1:11" x14ac:dyDescent="0.25">
      <c r="A572" t="s">
        <v>2132</v>
      </c>
      <c r="B572" t="s">
        <v>747</v>
      </c>
      <c r="C572" s="1">
        <v>42794</v>
      </c>
      <c r="D572">
        <v>5</v>
      </c>
      <c r="E572">
        <v>5</v>
      </c>
      <c r="F572">
        <v>3</v>
      </c>
      <c r="G572">
        <v>2</v>
      </c>
      <c r="H572">
        <v>1</v>
      </c>
      <c r="I572">
        <v>3</v>
      </c>
      <c r="J572">
        <v>3</v>
      </c>
      <c r="K572">
        <v>2</v>
      </c>
    </row>
    <row r="573" spans="1:11" x14ac:dyDescent="0.25">
      <c r="A573" t="s">
        <v>2133</v>
      </c>
      <c r="B573" t="s">
        <v>755</v>
      </c>
      <c r="C573" s="1">
        <v>42794</v>
      </c>
      <c r="D573">
        <v>4</v>
      </c>
      <c r="E573">
        <v>2</v>
      </c>
      <c r="F573">
        <v>4</v>
      </c>
      <c r="G573">
        <v>3</v>
      </c>
      <c r="H573">
        <v>0</v>
      </c>
      <c r="I573">
        <v>2</v>
      </c>
      <c r="J573">
        <v>5</v>
      </c>
      <c r="K573">
        <v>5</v>
      </c>
    </row>
    <row r="574" spans="1:11" x14ac:dyDescent="0.25">
      <c r="A574" t="s">
        <v>2134</v>
      </c>
      <c r="B574" t="s">
        <v>713</v>
      </c>
      <c r="C574" s="1">
        <v>42794</v>
      </c>
      <c r="D574">
        <v>5</v>
      </c>
      <c r="E574">
        <v>2</v>
      </c>
      <c r="F574">
        <v>3</v>
      </c>
      <c r="G574">
        <v>2</v>
      </c>
      <c r="H574">
        <v>2</v>
      </c>
      <c r="I574">
        <v>5</v>
      </c>
      <c r="J574">
        <v>5</v>
      </c>
      <c r="K574">
        <v>5</v>
      </c>
    </row>
    <row r="575" spans="1:11" x14ac:dyDescent="0.25">
      <c r="A575" t="s">
        <v>2135</v>
      </c>
      <c r="B575" t="s">
        <v>215</v>
      </c>
      <c r="C575" s="1">
        <v>42795</v>
      </c>
      <c r="D575">
        <v>4</v>
      </c>
      <c r="E575">
        <v>4</v>
      </c>
      <c r="F575">
        <v>3</v>
      </c>
      <c r="G575">
        <v>1</v>
      </c>
      <c r="H575">
        <v>2</v>
      </c>
      <c r="I575">
        <v>4</v>
      </c>
      <c r="J575">
        <v>4</v>
      </c>
      <c r="K575">
        <v>3</v>
      </c>
    </row>
    <row r="576" spans="1:11" x14ac:dyDescent="0.25">
      <c r="A576" t="s">
        <v>2136</v>
      </c>
      <c r="B576" t="s">
        <v>1233</v>
      </c>
      <c r="C576" s="1">
        <v>42795</v>
      </c>
      <c r="D576">
        <v>5</v>
      </c>
      <c r="E576">
        <v>5</v>
      </c>
      <c r="F576">
        <v>3</v>
      </c>
      <c r="G576">
        <v>2</v>
      </c>
      <c r="H576">
        <v>0</v>
      </c>
      <c r="I576">
        <v>5</v>
      </c>
      <c r="J576">
        <v>5</v>
      </c>
      <c r="K576">
        <v>5</v>
      </c>
    </row>
    <row r="577" spans="1:11" x14ac:dyDescent="0.25">
      <c r="A577" t="s">
        <v>2137</v>
      </c>
      <c r="B577" t="s">
        <v>1348</v>
      </c>
      <c r="C577" s="1">
        <v>42795</v>
      </c>
      <c r="D577">
        <v>3</v>
      </c>
      <c r="E577">
        <v>4</v>
      </c>
      <c r="F577">
        <v>3</v>
      </c>
      <c r="G577">
        <v>1</v>
      </c>
      <c r="H577">
        <v>2</v>
      </c>
      <c r="I577">
        <v>3</v>
      </c>
      <c r="J577">
        <v>3</v>
      </c>
      <c r="K577">
        <v>2</v>
      </c>
    </row>
    <row r="578" spans="1:11" x14ac:dyDescent="0.25">
      <c r="A578" t="s">
        <v>2138</v>
      </c>
      <c r="B578" t="s">
        <v>1353</v>
      </c>
      <c r="C578" s="1">
        <v>41424</v>
      </c>
      <c r="D578">
        <v>5</v>
      </c>
      <c r="E578">
        <v>2</v>
      </c>
      <c r="F578">
        <v>4</v>
      </c>
      <c r="G578">
        <v>3</v>
      </c>
      <c r="H578">
        <v>1</v>
      </c>
      <c r="I578">
        <v>2</v>
      </c>
      <c r="J578">
        <v>3</v>
      </c>
      <c r="K578">
        <v>3</v>
      </c>
    </row>
    <row r="579" spans="1:11" x14ac:dyDescent="0.25">
      <c r="A579" t="s">
        <v>2139</v>
      </c>
      <c r="B579" t="s">
        <v>986</v>
      </c>
      <c r="C579" s="1">
        <v>42795</v>
      </c>
      <c r="D579">
        <v>5</v>
      </c>
      <c r="E579">
        <v>2</v>
      </c>
      <c r="F579">
        <v>4</v>
      </c>
      <c r="G579">
        <v>2</v>
      </c>
      <c r="H579">
        <v>2</v>
      </c>
      <c r="I579">
        <v>4</v>
      </c>
      <c r="J579">
        <v>3</v>
      </c>
      <c r="K579">
        <v>2</v>
      </c>
    </row>
    <row r="580" spans="1:11" x14ac:dyDescent="0.25">
      <c r="A580" t="s">
        <v>2140</v>
      </c>
      <c r="B580" t="s">
        <v>1422</v>
      </c>
      <c r="C580" s="1">
        <v>42796</v>
      </c>
      <c r="D580">
        <v>3</v>
      </c>
      <c r="E580">
        <v>2</v>
      </c>
      <c r="F580">
        <v>2</v>
      </c>
      <c r="G580">
        <v>1</v>
      </c>
      <c r="H580">
        <v>2</v>
      </c>
      <c r="I580">
        <v>4</v>
      </c>
      <c r="J580">
        <v>4</v>
      </c>
      <c r="K580">
        <v>4</v>
      </c>
    </row>
    <row r="581" spans="1:11" x14ac:dyDescent="0.25">
      <c r="A581" t="s">
        <v>2141</v>
      </c>
      <c r="B581" t="s">
        <v>264</v>
      </c>
      <c r="C581" s="1">
        <v>42796</v>
      </c>
      <c r="D581">
        <v>4</v>
      </c>
      <c r="E581">
        <v>5</v>
      </c>
      <c r="F581">
        <v>3</v>
      </c>
      <c r="G581">
        <v>3</v>
      </c>
      <c r="H581">
        <v>0</v>
      </c>
      <c r="I581">
        <v>4</v>
      </c>
      <c r="J581">
        <v>3</v>
      </c>
      <c r="K581">
        <v>2</v>
      </c>
    </row>
    <row r="582" spans="1:11" x14ac:dyDescent="0.25">
      <c r="A582" t="s">
        <v>2142</v>
      </c>
      <c r="B582" t="s">
        <v>1196</v>
      </c>
      <c r="C582" s="1">
        <v>42797</v>
      </c>
      <c r="D582">
        <v>3</v>
      </c>
      <c r="E582">
        <v>2</v>
      </c>
      <c r="F582">
        <v>2</v>
      </c>
      <c r="G582">
        <v>3</v>
      </c>
      <c r="H582">
        <v>0</v>
      </c>
      <c r="I582">
        <v>3</v>
      </c>
      <c r="J582">
        <v>3</v>
      </c>
      <c r="K582">
        <v>2</v>
      </c>
    </row>
    <row r="583" spans="1:11" x14ac:dyDescent="0.25">
      <c r="A583" t="s">
        <v>2143</v>
      </c>
      <c r="B583" t="s">
        <v>1230</v>
      </c>
      <c r="C583" s="1">
        <v>42797</v>
      </c>
      <c r="D583">
        <v>5</v>
      </c>
      <c r="E583">
        <v>3</v>
      </c>
      <c r="F583">
        <v>4</v>
      </c>
      <c r="G583">
        <v>3</v>
      </c>
      <c r="H583">
        <v>0</v>
      </c>
      <c r="I583">
        <v>5</v>
      </c>
      <c r="J583">
        <v>3</v>
      </c>
      <c r="K583">
        <v>3</v>
      </c>
    </row>
    <row r="584" spans="1:11" x14ac:dyDescent="0.25">
      <c r="A584" t="s">
        <v>2144</v>
      </c>
      <c r="B584" t="s">
        <v>1530</v>
      </c>
      <c r="C584" s="1">
        <v>42797</v>
      </c>
      <c r="D584">
        <v>3</v>
      </c>
      <c r="E584">
        <v>2</v>
      </c>
      <c r="F584">
        <v>2</v>
      </c>
      <c r="G584">
        <v>3</v>
      </c>
      <c r="H584">
        <v>0</v>
      </c>
      <c r="I584">
        <v>5</v>
      </c>
      <c r="J584">
        <v>4</v>
      </c>
      <c r="K584">
        <v>4</v>
      </c>
    </row>
    <row r="585" spans="1:11" x14ac:dyDescent="0.25">
      <c r="A585" t="s">
        <v>2145</v>
      </c>
      <c r="B585" t="s">
        <v>70</v>
      </c>
      <c r="C585" s="1">
        <v>42797</v>
      </c>
      <c r="D585">
        <v>4</v>
      </c>
      <c r="E585">
        <v>5</v>
      </c>
      <c r="F585">
        <v>3</v>
      </c>
      <c r="G585">
        <v>1</v>
      </c>
      <c r="H585">
        <v>0</v>
      </c>
      <c r="I585">
        <v>5</v>
      </c>
      <c r="J585">
        <v>5</v>
      </c>
      <c r="K585">
        <v>4</v>
      </c>
    </row>
    <row r="586" spans="1:11" x14ac:dyDescent="0.25">
      <c r="A586" t="s">
        <v>2146</v>
      </c>
      <c r="B586" t="s">
        <v>100</v>
      </c>
      <c r="C586" s="1">
        <v>42798</v>
      </c>
      <c r="D586">
        <v>3</v>
      </c>
      <c r="E586">
        <v>3</v>
      </c>
      <c r="F586">
        <v>2</v>
      </c>
      <c r="G586">
        <v>3</v>
      </c>
      <c r="H586">
        <v>0</v>
      </c>
      <c r="I586">
        <v>5</v>
      </c>
      <c r="J586">
        <v>4</v>
      </c>
      <c r="K586">
        <v>3</v>
      </c>
    </row>
    <row r="587" spans="1:11" x14ac:dyDescent="0.25">
      <c r="A587" t="s">
        <v>2147</v>
      </c>
      <c r="B587" t="s">
        <v>164</v>
      </c>
      <c r="C587" s="1">
        <v>42799</v>
      </c>
      <c r="D587">
        <v>4</v>
      </c>
      <c r="E587">
        <v>3</v>
      </c>
      <c r="F587">
        <v>3</v>
      </c>
      <c r="G587">
        <v>1</v>
      </c>
      <c r="H587">
        <v>1</v>
      </c>
      <c r="I587">
        <v>2</v>
      </c>
      <c r="J587">
        <v>5</v>
      </c>
      <c r="K587">
        <v>5</v>
      </c>
    </row>
    <row r="588" spans="1:11" x14ac:dyDescent="0.25">
      <c r="A588" t="s">
        <v>2148</v>
      </c>
      <c r="B588" t="s">
        <v>205</v>
      </c>
      <c r="C588" s="1">
        <v>42799</v>
      </c>
      <c r="D588">
        <v>5</v>
      </c>
      <c r="E588">
        <v>5</v>
      </c>
      <c r="F588">
        <v>4</v>
      </c>
      <c r="G588">
        <v>3</v>
      </c>
      <c r="H588">
        <v>0</v>
      </c>
      <c r="I588">
        <v>4</v>
      </c>
      <c r="J588">
        <v>3</v>
      </c>
      <c r="K588">
        <v>2</v>
      </c>
    </row>
    <row r="589" spans="1:11" x14ac:dyDescent="0.25">
      <c r="A589" t="s">
        <v>2149</v>
      </c>
      <c r="B589" t="s">
        <v>425</v>
      </c>
      <c r="C589" s="1">
        <v>41640</v>
      </c>
      <c r="D589">
        <v>5</v>
      </c>
      <c r="E589">
        <v>5</v>
      </c>
      <c r="F589">
        <v>2</v>
      </c>
      <c r="G589">
        <v>1</v>
      </c>
      <c r="H589">
        <v>2</v>
      </c>
      <c r="I589">
        <v>3</v>
      </c>
      <c r="J589">
        <v>3</v>
      </c>
      <c r="K589">
        <v>3</v>
      </c>
    </row>
    <row r="590" spans="1:11" x14ac:dyDescent="0.25">
      <c r="A590" t="s">
        <v>2150</v>
      </c>
      <c r="B590" t="s">
        <v>530</v>
      </c>
      <c r="C590" s="1">
        <v>42799</v>
      </c>
      <c r="D590">
        <v>4</v>
      </c>
      <c r="E590">
        <v>4</v>
      </c>
      <c r="F590">
        <v>2</v>
      </c>
      <c r="G590">
        <v>2</v>
      </c>
      <c r="H590">
        <v>0</v>
      </c>
      <c r="I590">
        <v>4</v>
      </c>
      <c r="J590">
        <v>4</v>
      </c>
      <c r="K590">
        <v>4</v>
      </c>
    </row>
    <row r="591" spans="1:11" x14ac:dyDescent="0.25">
      <c r="A591" t="s">
        <v>2151</v>
      </c>
      <c r="B591" t="s">
        <v>1079</v>
      </c>
      <c r="C591" s="1">
        <v>42799</v>
      </c>
      <c r="D591">
        <v>3</v>
      </c>
      <c r="E591">
        <v>5</v>
      </c>
      <c r="F591">
        <v>5</v>
      </c>
      <c r="G591">
        <v>2</v>
      </c>
      <c r="H591">
        <v>1</v>
      </c>
      <c r="I591">
        <v>4</v>
      </c>
      <c r="J591">
        <v>3</v>
      </c>
      <c r="K591">
        <v>3</v>
      </c>
    </row>
    <row r="592" spans="1:11" x14ac:dyDescent="0.25">
      <c r="A592" t="s">
        <v>2152</v>
      </c>
      <c r="B592" t="s">
        <v>831</v>
      </c>
      <c r="C592" s="1">
        <v>42800</v>
      </c>
      <c r="D592">
        <v>4</v>
      </c>
      <c r="E592">
        <v>3</v>
      </c>
      <c r="F592">
        <v>4</v>
      </c>
      <c r="G592">
        <v>1</v>
      </c>
      <c r="H592">
        <v>3</v>
      </c>
      <c r="I592">
        <v>5</v>
      </c>
      <c r="J592">
        <v>5</v>
      </c>
      <c r="K592">
        <v>4</v>
      </c>
    </row>
    <row r="593" spans="1:11" x14ac:dyDescent="0.25">
      <c r="A593" t="s">
        <v>2153</v>
      </c>
      <c r="B593" t="s">
        <v>1325</v>
      </c>
      <c r="C593" s="1">
        <v>42800</v>
      </c>
      <c r="D593">
        <v>5</v>
      </c>
      <c r="E593">
        <v>4</v>
      </c>
      <c r="F593">
        <v>5</v>
      </c>
      <c r="G593">
        <v>1</v>
      </c>
      <c r="H593">
        <v>0</v>
      </c>
      <c r="I593">
        <v>4</v>
      </c>
      <c r="J593">
        <v>4</v>
      </c>
      <c r="K593">
        <v>4</v>
      </c>
    </row>
    <row r="594" spans="1:11" x14ac:dyDescent="0.25">
      <c r="A594" t="s">
        <v>2154</v>
      </c>
      <c r="B594" t="s">
        <v>1421</v>
      </c>
      <c r="C594" s="1">
        <v>42800</v>
      </c>
      <c r="D594">
        <v>3</v>
      </c>
      <c r="E594">
        <v>5</v>
      </c>
      <c r="F594">
        <v>4</v>
      </c>
      <c r="G594">
        <v>1</v>
      </c>
      <c r="H594">
        <v>0</v>
      </c>
      <c r="I594">
        <v>2</v>
      </c>
      <c r="J594">
        <v>3</v>
      </c>
      <c r="K594">
        <v>2</v>
      </c>
    </row>
    <row r="595" spans="1:11" x14ac:dyDescent="0.25">
      <c r="A595" t="s">
        <v>2155</v>
      </c>
      <c r="B595" t="s">
        <v>790</v>
      </c>
      <c r="C595" s="1">
        <v>42801</v>
      </c>
      <c r="D595">
        <v>3</v>
      </c>
      <c r="E595">
        <v>2</v>
      </c>
      <c r="F595">
        <v>3</v>
      </c>
      <c r="G595">
        <v>1</v>
      </c>
      <c r="H595">
        <v>2</v>
      </c>
      <c r="I595">
        <v>5</v>
      </c>
      <c r="J595">
        <v>5</v>
      </c>
      <c r="K595">
        <v>5</v>
      </c>
    </row>
    <row r="596" spans="1:11" x14ac:dyDescent="0.25">
      <c r="A596" t="s">
        <v>2156</v>
      </c>
      <c r="B596" t="s">
        <v>1323</v>
      </c>
      <c r="C596" s="1">
        <v>42801</v>
      </c>
      <c r="D596">
        <v>5</v>
      </c>
      <c r="E596">
        <v>5</v>
      </c>
      <c r="F596">
        <v>5</v>
      </c>
      <c r="G596">
        <v>3</v>
      </c>
      <c r="H596">
        <v>0</v>
      </c>
      <c r="I596">
        <v>4</v>
      </c>
      <c r="J596">
        <v>4</v>
      </c>
      <c r="K596">
        <v>3</v>
      </c>
    </row>
    <row r="597" spans="1:11" x14ac:dyDescent="0.25">
      <c r="A597" t="s">
        <v>2157</v>
      </c>
      <c r="B597" t="s">
        <v>733</v>
      </c>
      <c r="C597" s="1">
        <v>42801</v>
      </c>
      <c r="D597">
        <v>3</v>
      </c>
      <c r="E597">
        <v>4</v>
      </c>
      <c r="F597">
        <v>4</v>
      </c>
      <c r="G597">
        <v>2</v>
      </c>
      <c r="H597">
        <v>1</v>
      </c>
      <c r="I597">
        <v>2</v>
      </c>
      <c r="J597">
        <v>3</v>
      </c>
      <c r="K597">
        <v>3</v>
      </c>
    </row>
    <row r="598" spans="1:11" x14ac:dyDescent="0.25">
      <c r="A598" t="s">
        <v>2158</v>
      </c>
      <c r="B598" t="s">
        <v>1380</v>
      </c>
      <c r="C598" s="1">
        <v>42801</v>
      </c>
      <c r="D598">
        <v>4</v>
      </c>
      <c r="E598">
        <v>5</v>
      </c>
      <c r="F598">
        <v>2</v>
      </c>
      <c r="G598">
        <v>2</v>
      </c>
      <c r="H598">
        <v>3</v>
      </c>
      <c r="I598">
        <v>2</v>
      </c>
      <c r="J598">
        <v>5</v>
      </c>
      <c r="K598">
        <v>4</v>
      </c>
    </row>
    <row r="599" spans="1:11" x14ac:dyDescent="0.25">
      <c r="A599" t="s">
        <v>2159</v>
      </c>
      <c r="B599" t="s">
        <v>489</v>
      </c>
      <c r="C599" s="1">
        <v>42803</v>
      </c>
      <c r="D599">
        <v>3</v>
      </c>
      <c r="E599">
        <v>5</v>
      </c>
      <c r="F599">
        <v>2</v>
      </c>
      <c r="G599">
        <v>1</v>
      </c>
      <c r="H599">
        <v>1</v>
      </c>
      <c r="I599">
        <v>4</v>
      </c>
      <c r="J599">
        <v>4</v>
      </c>
      <c r="K599">
        <v>3</v>
      </c>
    </row>
    <row r="600" spans="1:11" x14ac:dyDescent="0.25">
      <c r="A600" t="s">
        <v>2160</v>
      </c>
      <c r="B600" t="s">
        <v>765</v>
      </c>
      <c r="C600" s="1">
        <v>41641</v>
      </c>
      <c r="D600">
        <v>5</v>
      </c>
      <c r="E600">
        <v>2</v>
      </c>
      <c r="F600">
        <v>2</v>
      </c>
      <c r="G600">
        <v>1</v>
      </c>
      <c r="H600">
        <v>1</v>
      </c>
      <c r="I600">
        <v>5</v>
      </c>
      <c r="J600">
        <v>4</v>
      </c>
      <c r="K600">
        <v>4</v>
      </c>
    </row>
    <row r="601" spans="1:11" x14ac:dyDescent="0.25">
      <c r="A601" t="s">
        <v>2161</v>
      </c>
      <c r="B601" t="s">
        <v>424</v>
      </c>
      <c r="C601" s="1">
        <v>42803</v>
      </c>
      <c r="D601">
        <v>5</v>
      </c>
      <c r="E601">
        <v>2</v>
      </c>
      <c r="F601">
        <v>4</v>
      </c>
      <c r="G601">
        <v>3</v>
      </c>
      <c r="H601">
        <v>0</v>
      </c>
      <c r="I601">
        <v>3</v>
      </c>
      <c r="J601">
        <v>5</v>
      </c>
      <c r="K601">
        <v>5</v>
      </c>
    </row>
    <row r="602" spans="1:11" x14ac:dyDescent="0.25">
      <c r="A602" t="s">
        <v>2162</v>
      </c>
      <c r="B602" t="s">
        <v>135</v>
      </c>
      <c r="C602" s="1">
        <v>42803</v>
      </c>
      <c r="D602">
        <v>5</v>
      </c>
      <c r="E602">
        <v>2</v>
      </c>
      <c r="F602">
        <v>4</v>
      </c>
      <c r="G602">
        <v>3</v>
      </c>
      <c r="H602">
        <v>3</v>
      </c>
      <c r="I602">
        <v>2</v>
      </c>
      <c r="J602">
        <v>4</v>
      </c>
      <c r="K602">
        <v>4</v>
      </c>
    </row>
    <row r="603" spans="1:11" x14ac:dyDescent="0.25">
      <c r="A603" t="s">
        <v>2163</v>
      </c>
      <c r="B603" t="s">
        <v>1066</v>
      </c>
      <c r="C603" s="1">
        <v>42804</v>
      </c>
      <c r="D603">
        <v>5</v>
      </c>
      <c r="E603">
        <v>5</v>
      </c>
      <c r="F603">
        <v>2</v>
      </c>
      <c r="G603">
        <v>2</v>
      </c>
      <c r="H603">
        <v>1</v>
      </c>
      <c r="I603">
        <v>5</v>
      </c>
      <c r="J603">
        <v>3</v>
      </c>
      <c r="K603">
        <v>2</v>
      </c>
    </row>
    <row r="604" spans="1:11" x14ac:dyDescent="0.25">
      <c r="A604" t="s">
        <v>2164</v>
      </c>
      <c r="B604" t="s">
        <v>486</v>
      </c>
      <c r="C604" s="1">
        <v>42805</v>
      </c>
      <c r="D604">
        <v>2</v>
      </c>
      <c r="E604">
        <v>2</v>
      </c>
      <c r="F604">
        <v>3</v>
      </c>
      <c r="G604">
        <v>3</v>
      </c>
      <c r="H604">
        <v>3</v>
      </c>
      <c r="I604">
        <v>1</v>
      </c>
      <c r="J604">
        <v>3</v>
      </c>
      <c r="K604">
        <v>2</v>
      </c>
    </row>
    <row r="605" spans="1:11" x14ac:dyDescent="0.25">
      <c r="A605" t="s">
        <v>2165</v>
      </c>
      <c r="B605" t="s">
        <v>1254</v>
      </c>
      <c r="C605" s="1">
        <v>42805</v>
      </c>
      <c r="D605">
        <v>2</v>
      </c>
      <c r="E605">
        <v>1</v>
      </c>
      <c r="F605">
        <v>4</v>
      </c>
      <c r="G605">
        <v>2</v>
      </c>
      <c r="H605">
        <v>0</v>
      </c>
      <c r="I605">
        <v>2</v>
      </c>
      <c r="J605">
        <v>3</v>
      </c>
      <c r="K605">
        <v>3</v>
      </c>
    </row>
    <row r="606" spans="1:11" x14ac:dyDescent="0.25">
      <c r="A606" t="s">
        <v>2166</v>
      </c>
      <c r="B606" t="s">
        <v>996</v>
      </c>
      <c r="C606" s="1">
        <v>42806</v>
      </c>
      <c r="D606">
        <v>4</v>
      </c>
      <c r="E606">
        <v>3</v>
      </c>
      <c r="F606">
        <v>3</v>
      </c>
      <c r="G606">
        <v>3</v>
      </c>
      <c r="H606">
        <v>1</v>
      </c>
      <c r="I606">
        <v>2</v>
      </c>
      <c r="J606">
        <v>5</v>
      </c>
      <c r="K606">
        <v>5</v>
      </c>
    </row>
    <row r="607" spans="1:11" x14ac:dyDescent="0.25">
      <c r="A607" t="s">
        <v>2167</v>
      </c>
      <c r="B607" t="s">
        <v>683</v>
      </c>
      <c r="C607" s="1">
        <v>42807</v>
      </c>
      <c r="D607">
        <v>2</v>
      </c>
      <c r="E607">
        <v>4</v>
      </c>
      <c r="F607">
        <v>4</v>
      </c>
      <c r="G607">
        <v>2</v>
      </c>
      <c r="H607">
        <v>0</v>
      </c>
      <c r="I607">
        <v>4</v>
      </c>
      <c r="J607">
        <v>5</v>
      </c>
      <c r="K607">
        <v>5</v>
      </c>
    </row>
    <row r="608" spans="1:11" x14ac:dyDescent="0.25">
      <c r="A608" t="s">
        <v>2168</v>
      </c>
      <c r="B608" t="s">
        <v>282</v>
      </c>
      <c r="C608" s="1">
        <v>42807</v>
      </c>
      <c r="D608">
        <v>3</v>
      </c>
      <c r="E608">
        <v>3</v>
      </c>
      <c r="F608">
        <v>1</v>
      </c>
      <c r="G608">
        <v>1</v>
      </c>
      <c r="H608">
        <v>0</v>
      </c>
      <c r="I608">
        <v>3</v>
      </c>
      <c r="J608">
        <v>3</v>
      </c>
      <c r="K608">
        <v>2</v>
      </c>
    </row>
    <row r="609" spans="1:11" x14ac:dyDescent="0.25">
      <c r="A609" t="s">
        <v>2169</v>
      </c>
      <c r="B609" t="s">
        <v>562</v>
      </c>
      <c r="C609" s="1">
        <v>42807</v>
      </c>
      <c r="D609">
        <v>1</v>
      </c>
      <c r="E609">
        <v>4</v>
      </c>
      <c r="F609">
        <v>3</v>
      </c>
      <c r="G609">
        <v>3</v>
      </c>
      <c r="H609">
        <v>3</v>
      </c>
      <c r="I609">
        <v>3</v>
      </c>
      <c r="J609">
        <v>4</v>
      </c>
      <c r="K609">
        <v>3</v>
      </c>
    </row>
    <row r="610" spans="1:11" x14ac:dyDescent="0.25">
      <c r="A610" t="s">
        <v>2170</v>
      </c>
      <c r="B610" t="s">
        <v>1093</v>
      </c>
      <c r="C610" s="1">
        <v>42807</v>
      </c>
      <c r="D610">
        <v>1</v>
      </c>
      <c r="E610">
        <v>3</v>
      </c>
      <c r="F610">
        <v>4</v>
      </c>
      <c r="G610">
        <v>3</v>
      </c>
      <c r="H610">
        <v>0</v>
      </c>
      <c r="I610">
        <v>2</v>
      </c>
      <c r="J610">
        <v>4</v>
      </c>
      <c r="K610">
        <v>4</v>
      </c>
    </row>
    <row r="611" spans="1:11" x14ac:dyDescent="0.25">
      <c r="A611" t="s">
        <v>2171</v>
      </c>
      <c r="B611" t="s">
        <v>1109</v>
      </c>
      <c r="C611" s="1">
        <v>41642</v>
      </c>
      <c r="D611">
        <v>4</v>
      </c>
      <c r="E611">
        <v>4</v>
      </c>
      <c r="F611">
        <v>4</v>
      </c>
      <c r="G611">
        <v>3</v>
      </c>
      <c r="H611">
        <v>2</v>
      </c>
      <c r="I611">
        <v>4</v>
      </c>
      <c r="J611">
        <v>5</v>
      </c>
      <c r="K611">
        <v>4</v>
      </c>
    </row>
    <row r="612" spans="1:11" x14ac:dyDescent="0.25">
      <c r="A612" t="s">
        <v>2172</v>
      </c>
      <c r="B612" t="s">
        <v>513</v>
      </c>
      <c r="C612" s="1">
        <v>42808</v>
      </c>
      <c r="D612">
        <v>4</v>
      </c>
      <c r="E612">
        <v>4</v>
      </c>
      <c r="F612">
        <v>3</v>
      </c>
      <c r="G612">
        <v>3</v>
      </c>
      <c r="H612">
        <v>2</v>
      </c>
      <c r="I612">
        <v>4</v>
      </c>
      <c r="J612">
        <v>5</v>
      </c>
      <c r="K612">
        <v>4</v>
      </c>
    </row>
    <row r="613" spans="1:11" x14ac:dyDescent="0.25">
      <c r="A613" t="s">
        <v>2173</v>
      </c>
      <c r="B613" t="s">
        <v>781</v>
      </c>
      <c r="C613" s="1">
        <v>42808</v>
      </c>
      <c r="D613">
        <v>2</v>
      </c>
      <c r="E613">
        <v>2</v>
      </c>
      <c r="F613">
        <v>2</v>
      </c>
      <c r="G613">
        <v>2</v>
      </c>
      <c r="H613">
        <v>0</v>
      </c>
      <c r="I613">
        <v>3</v>
      </c>
      <c r="J613">
        <v>5</v>
      </c>
      <c r="K613">
        <v>4</v>
      </c>
    </row>
    <row r="614" spans="1:11" x14ac:dyDescent="0.25">
      <c r="A614" t="s">
        <v>2174</v>
      </c>
      <c r="B614" t="s">
        <v>814</v>
      </c>
      <c r="C614" s="1">
        <v>42808</v>
      </c>
      <c r="D614">
        <v>2</v>
      </c>
      <c r="E614">
        <v>4</v>
      </c>
      <c r="F614">
        <v>3</v>
      </c>
      <c r="G614">
        <v>1</v>
      </c>
      <c r="H614">
        <v>1</v>
      </c>
      <c r="I614">
        <v>1</v>
      </c>
      <c r="J614">
        <v>5</v>
      </c>
      <c r="K614">
        <v>4</v>
      </c>
    </row>
    <row r="615" spans="1:11" x14ac:dyDescent="0.25">
      <c r="A615" t="s">
        <v>2175</v>
      </c>
      <c r="B615" t="s">
        <v>1005</v>
      </c>
      <c r="C615" s="1">
        <v>42809</v>
      </c>
      <c r="D615">
        <v>4</v>
      </c>
      <c r="E615">
        <v>3</v>
      </c>
      <c r="F615">
        <v>2</v>
      </c>
      <c r="G615">
        <v>2</v>
      </c>
      <c r="H615">
        <v>2</v>
      </c>
      <c r="I615">
        <v>4</v>
      </c>
      <c r="J615">
        <v>3</v>
      </c>
      <c r="K615">
        <v>2</v>
      </c>
    </row>
    <row r="616" spans="1:11" x14ac:dyDescent="0.25">
      <c r="A616" t="s">
        <v>2176</v>
      </c>
      <c r="B616" t="s">
        <v>855</v>
      </c>
      <c r="C616" s="1">
        <v>42809</v>
      </c>
      <c r="D616">
        <v>3</v>
      </c>
      <c r="E616">
        <v>2</v>
      </c>
      <c r="F616">
        <v>1</v>
      </c>
      <c r="G616">
        <v>3</v>
      </c>
      <c r="H616">
        <v>2</v>
      </c>
      <c r="I616">
        <v>3</v>
      </c>
      <c r="J616">
        <v>4</v>
      </c>
      <c r="K616">
        <v>4</v>
      </c>
    </row>
    <row r="617" spans="1:11" x14ac:dyDescent="0.25">
      <c r="A617" t="s">
        <v>2177</v>
      </c>
      <c r="B617" t="s">
        <v>448</v>
      </c>
      <c r="C617" s="1">
        <v>42810</v>
      </c>
      <c r="D617">
        <v>1</v>
      </c>
      <c r="E617">
        <v>3</v>
      </c>
      <c r="F617">
        <v>1</v>
      </c>
      <c r="G617">
        <v>2</v>
      </c>
      <c r="H617">
        <v>1</v>
      </c>
      <c r="I617">
        <v>3</v>
      </c>
      <c r="J617">
        <v>3</v>
      </c>
      <c r="K617">
        <v>2</v>
      </c>
    </row>
    <row r="618" spans="1:11" x14ac:dyDescent="0.25">
      <c r="A618" t="s">
        <v>2178</v>
      </c>
      <c r="B618" t="s">
        <v>532</v>
      </c>
      <c r="C618" s="1">
        <v>42810</v>
      </c>
      <c r="D618">
        <v>3</v>
      </c>
      <c r="E618">
        <v>2</v>
      </c>
      <c r="F618">
        <v>2</v>
      </c>
      <c r="G618">
        <v>3</v>
      </c>
      <c r="H618">
        <v>2</v>
      </c>
      <c r="I618">
        <v>4</v>
      </c>
      <c r="J618">
        <v>3</v>
      </c>
      <c r="K618">
        <v>3</v>
      </c>
    </row>
    <row r="619" spans="1:11" x14ac:dyDescent="0.25">
      <c r="A619" t="s">
        <v>2179</v>
      </c>
      <c r="B619" t="s">
        <v>1259</v>
      </c>
      <c r="C619" s="1">
        <v>42811</v>
      </c>
      <c r="D619">
        <v>4</v>
      </c>
      <c r="E619">
        <v>2</v>
      </c>
      <c r="F619">
        <v>2</v>
      </c>
      <c r="G619">
        <v>2</v>
      </c>
      <c r="H619">
        <v>0</v>
      </c>
      <c r="I619">
        <v>2</v>
      </c>
      <c r="J619">
        <v>5</v>
      </c>
      <c r="K619">
        <v>4</v>
      </c>
    </row>
    <row r="620" spans="1:11" x14ac:dyDescent="0.25">
      <c r="A620" t="s">
        <v>2180</v>
      </c>
      <c r="B620" t="s">
        <v>921</v>
      </c>
      <c r="C620" s="1">
        <v>42812</v>
      </c>
      <c r="D620">
        <v>4</v>
      </c>
      <c r="E620">
        <v>2</v>
      </c>
      <c r="F620">
        <v>1</v>
      </c>
      <c r="G620">
        <v>1</v>
      </c>
      <c r="H620">
        <v>1</v>
      </c>
      <c r="I620">
        <v>3</v>
      </c>
      <c r="J620">
        <v>5</v>
      </c>
      <c r="K620">
        <v>4</v>
      </c>
    </row>
    <row r="621" spans="1:11" x14ac:dyDescent="0.25">
      <c r="A621" t="s">
        <v>2181</v>
      </c>
      <c r="B621" t="s">
        <v>1329</v>
      </c>
      <c r="C621" s="1">
        <v>42812</v>
      </c>
      <c r="D621">
        <v>1</v>
      </c>
      <c r="E621">
        <v>2</v>
      </c>
      <c r="F621">
        <v>4</v>
      </c>
      <c r="G621">
        <v>2</v>
      </c>
      <c r="H621">
        <v>1</v>
      </c>
      <c r="I621">
        <v>4</v>
      </c>
      <c r="J621">
        <v>3</v>
      </c>
      <c r="K621">
        <v>3</v>
      </c>
    </row>
    <row r="622" spans="1:11" x14ac:dyDescent="0.25">
      <c r="A622" t="s">
        <v>2182</v>
      </c>
      <c r="B622" t="s">
        <v>1486</v>
      </c>
      <c r="C622" s="1">
        <v>41642</v>
      </c>
      <c r="D622">
        <v>4</v>
      </c>
      <c r="E622">
        <v>3</v>
      </c>
      <c r="F622">
        <v>2</v>
      </c>
      <c r="G622">
        <v>2</v>
      </c>
      <c r="H622">
        <v>1</v>
      </c>
      <c r="I622">
        <v>3</v>
      </c>
      <c r="J622">
        <v>4</v>
      </c>
      <c r="K622">
        <v>4</v>
      </c>
    </row>
    <row r="623" spans="1:11" x14ac:dyDescent="0.25">
      <c r="A623" t="s">
        <v>2183</v>
      </c>
      <c r="B623" t="s">
        <v>1354</v>
      </c>
      <c r="C623" s="1">
        <v>42812</v>
      </c>
      <c r="D623">
        <v>2</v>
      </c>
      <c r="E623">
        <v>2</v>
      </c>
      <c r="F623">
        <v>4</v>
      </c>
      <c r="G623">
        <v>2</v>
      </c>
      <c r="H623">
        <v>2</v>
      </c>
      <c r="I623">
        <v>1</v>
      </c>
      <c r="J623">
        <v>5</v>
      </c>
      <c r="K623">
        <v>4</v>
      </c>
    </row>
    <row r="624" spans="1:11" x14ac:dyDescent="0.25">
      <c r="A624" t="s">
        <v>2184</v>
      </c>
      <c r="B624" t="s">
        <v>849</v>
      </c>
      <c r="C624" s="1">
        <v>42813</v>
      </c>
      <c r="D624">
        <v>5</v>
      </c>
      <c r="E624">
        <v>3</v>
      </c>
      <c r="F624">
        <v>4</v>
      </c>
      <c r="G624">
        <v>1</v>
      </c>
      <c r="H624">
        <v>0</v>
      </c>
      <c r="I624">
        <v>2</v>
      </c>
      <c r="J624">
        <v>5</v>
      </c>
      <c r="K624">
        <v>4</v>
      </c>
    </row>
    <row r="625" spans="1:11" x14ac:dyDescent="0.25">
      <c r="A625" t="s">
        <v>2185</v>
      </c>
      <c r="B625" t="s">
        <v>945</v>
      </c>
      <c r="C625" s="1">
        <v>42813</v>
      </c>
      <c r="D625">
        <v>4</v>
      </c>
      <c r="E625">
        <v>4</v>
      </c>
      <c r="F625">
        <v>5</v>
      </c>
      <c r="G625">
        <v>1</v>
      </c>
      <c r="H625">
        <v>1</v>
      </c>
      <c r="I625">
        <v>5</v>
      </c>
      <c r="J625">
        <v>4</v>
      </c>
      <c r="K625">
        <v>4</v>
      </c>
    </row>
    <row r="626" spans="1:11" x14ac:dyDescent="0.25">
      <c r="A626" t="s">
        <v>2186</v>
      </c>
      <c r="B626" t="s">
        <v>1369</v>
      </c>
      <c r="C626" s="1">
        <v>42816</v>
      </c>
      <c r="D626">
        <v>4</v>
      </c>
      <c r="E626">
        <v>5</v>
      </c>
      <c r="F626">
        <v>3</v>
      </c>
      <c r="G626">
        <v>3</v>
      </c>
      <c r="H626">
        <v>1</v>
      </c>
      <c r="I626">
        <v>2</v>
      </c>
      <c r="J626">
        <v>3</v>
      </c>
      <c r="K626">
        <v>2</v>
      </c>
    </row>
    <row r="627" spans="1:11" x14ac:dyDescent="0.25">
      <c r="A627" t="s">
        <v>2187</v>
      </c>
      <c r="B627" t="s">
        <v>399</v>
      </c>
      <c r="C627" s="1">
        <v>42817</v>
      </c>
      <c r="D627">
        <v>4</v>
      </c>
      <c r="E627">
        <v>3</v>
      </c>
      <c r="F627">
        <v>5</v>
      </c>
      <c r="G627">
        <v>2</v>
      </c>
      <c r="H627">
        <v>3</v>
      </c>
      <c r="I627">
        <v>2</v>
      </c>
      <c r="J627">
        <v>5</v>
      </c>
      <c r="K627">
        <v>4</v>
      </c>
    </row>
    <row r="628" spans="1:11" x14ac:dyDescent="0.25">
      <c r="A628" t="s">
        <v>2188</v>
      </c>
      <c r="B628" t="s">
        <v>1133</v>
      </c>
      <c r="C628" s="1">
        <v>42817</v>
      </c>
      <c r="D628">
        <v>5</v>
      </c>
      <c r="E628">
        <v>5</v>
      </c>
      <c r="F628">
        <v>5</v>
      </c>
      <c r="G628">
        <v>3</v>
      </c>
      <c r="H628">
        <v>1</v>
      </c>
      <c r="I628">
        <v>4</v>
      </c>
      <c r="J628">
        <v>3</v>
      </c>
      <c r="K628">
        <v>2</v>
      </c>
    </row>
    <row r="629" spans="1:11" x14ac:dyDescent="0.25">
      <c r="A629" t="s">
        <v>2189</v>
      </c>
      <c r="B629" t="s">
        <v>1201</v>
      </c>
      <c r="C629" s="1">
        <v>42817</v>
      </c>
      <c r="D629">
        <v>3</v>
      </c>
      <c r="E629">
        <v>2</v>
      </c>
      <c r="F629">
        <v>3</v>
      </c>
      <c r="G629">
        <v>3</v>
      </c>
      <c r="H629">
        <v>1</v>
      </c>
      <c r="I629">
        <v>4</v>
      </c>
      <c r="J629">
        <v>3</v>
      </c>
      <c r="K629">
        <v>2</v>
      </c>
    </row>
    <row r="630" spans="1:11" x14ac:dyDescent="0.25">
      <c r="A630" t="s">
        <v>2190</v>
      </c>
      <c r="B630" t="s">
        <v>528</v>
      </c>
      <c r="C630" s="1">
        <v>42818</v>
      </c>
      <c r="D630">
        <v>5</v>
      </c>
      <c r="E630">
        <v>5</v>
      </c>
      <c r="F630">
        <v>2</v>
      </c>
      <c r="G630">
        <v>3</v>
      </c>
      <c r="H630">
        <v>0</v>
      </c>
      <c r="I630">
        <v>5</v>
      </c>
      <c r="J630">
        <v>5</v>
      </c>
      <c r="K630">
        <v>5</v>
      </c>
    </row>
    <row r="631" spans="1:11" x14ac:dyDescent="0.25">
      <c r="A631" t="s">
        <v>2191</v>
      </c>
      <c r="B631" t="s">
        <v>813</v>
      </c>
      <c r="C631" s="1">
        <v>42818</v>
      </c>
      <c r="D631">
        <v>3</v>
      </c>
      <c r="E631">
        <v>3</v>
      </c>
      <c r="F631">
        <v>4</v>
      </c>
      <c r="G631">
        <v>2</v>
      </c>
      <c r="H631">
        <v>0</v>
      </c>
      <c r="I631">
        <v>4</v>
      </c>
      <c r="J631">
        <v>4</v>
      </c>
      <c r="K631">
        <v>3</v>
      </c>
    </row>
    <row r="632" spans="1:11" x14ac:dyDescent="0.25">
      <c r="A632" t="s">
        <v>2192</v>
      </c>
      <c r="B632" t="s">
        <v>828</v>
      </c>
      <c r="C632" s="1">
        <v>42819</v>
      </c>
      <c r="D632">
        <v>3</v>
      </c>
      <c r="E632">
        <v>5</v>
      </c>
      <c r="F632">
        <v>2</v>
      </c>
      <c r="G632">
        <v>3</v>
      </c>
      <c r="H632">
        <v>1</v>
      </c>
      <c r="I632">
        <v>4</v>
      </c>
      <c r="J632">
        <v>3</v>
      </c>
      <c r="K632">
        <v>2</v>
      </c>
    </row>
    <row r="633" spans="1:11" x14ac:dyDescent="0.25">
      <c r="A633" t="s">
        <v>2193</v>
      </c>
      <c r="B633" t="s">
        <v>95</v>
      </c>
      <c r="C633" s="1">
        <v>41643</v>
      </c>
      <c r="D633">
        <v>5</v>
      </c>
      <c r="E633">
        <v>3</v>
      </c>
      <c r="F633">
        <v>5</v>
      </c>
      <c r="G633">
        <v>3</v>
      </c>
      <c r="H633">
        <v>3</v>
      </c>
      <c r="I633">
        <v>4</v>
      </c>
      <c r="J633">
        <v>3</v>
      </c>
      <c r="K633">
        <v>2</v>
      </c>
    </row>
    <row r="634" spans="1:11" x14ac:dyDescent="0.25">
      <c r="A634" t="s">
        <v>2194</v>
      </c>
      <c r="B634" t="s">
        <v>619</v>
      </c>
      <c r="C634" s="1">
        <v>42819</v>
      </c>
      <c r="D634">
        <v>4</v>
      </c>
      <c r="E634">
        <v>4</v>
      </c>
      <c r="F634">
        <v>4</v>
      </c>
      <c r="G634">
        <v>1</v>
      </c>
      <c r="H634">
        <v>1</v>
      </c>
      <c r="I634">
        <v>3</v>
      </c>
      <c r="J634">
        <v>5</v>
      </c>
      <c r="K634">
        <v>4</v>
      </c>
    </row>
    <row r="635" spans="1:11" x14ac:dyDescent="0.25">
      <c r="A635" t="s">
        <v>2195</v>
      </c>
      <c r="B635" t="s">
        <v>632</v>
      </c>
      <c r="C635" s="1">
        <v>42821</v>
      </c>
      <c r="D635">
        <v>4</v>
      </c>
      <c r="E635">
        <v>2</v>
      </c>
      <c r="F635">
        <v>3</v>
      </c>
      <c r="G635">
        <v>1</v>
      </c>
      <c r="H635">
        <v>2</v>
      </c>
      <c r="I635">
        <v>5</v>
      </c>
      <c r="J635">
        <v>4</v>
      </c>
      <c r="K635">
        <v>4</v>
      </c>
    </row>
    <row r="636" spans="1:11" x14ac:dyDescent="0.25">
      <c r="A636" t="s">
        <v>2196</v>
      </c>
      <c r="B636" t="s">
        <v>472</v>
      </c>
      <c r="C636" s="1">
        <v>42821</v>
      </c>
      <c r="D636">
        <v>4</v>
      </c>
      <c r="E636">
        <v>5</v>
      </c>
      <c r="F636">
        <v>5</v>
      </c>
      <c r="G636">
        <v>1</v>
      </c>
      <c r="H636">
        <v>1</v>
      </c>
      <c r="I636">
        <v>5</v>
      </c>
      <c r="J636">
        <v>4</v>
      </c>
      <c r="K636">
        <v>3</v>
      </c>
    </row>
    <row r="637" spans="1:11" x14ac:dyDescent="0.25">
      <c r="A637" t="s">
        <v>2197</v>
      </c>
      <c r="B637" t="s">
        <v>1017</v>
      </c>
      <c r="C637" s="1">
        <v>42821</v>
      </c>
      <c r="D637">
        <v>3</v>
      </c>
      <c r="E637">
        <v>2</v>
      </c>
      <c r="F637">
        <v>3</v>
      </c>
      <c r="G637">
        <v>1</v>
      </c>
      <c r="H637">
        <v>2</v>
      </c>
      <c r="I637">
        <v>5</v>
      </c>
      <c r="J637">
        <v>4</v>
      </c>
      <c r="K637">
        <v>3</v>
      </c>
    </row>
    <row r="638" spans="1:11" x14ac:dyDescent="0.25">
      <c r="A638" t="s">
        <v>2198</v>
      </c>
      <c r="B638" t="s">
        <v>1192</v>
      </c>
      <c r="C638" s="1">
        <v>42821</v>
      </c>
      <c r="D638">
        <v>4</v>
      </c>
      <c r="E638">
        <v>4</v>
      </c>
      <c r="F638">
        <v>3</v>
      </c>
      <c r="G638">
        <v>3</v>
      </c>
      <c r="H638">
        <v>1</v>
      </c>
      <c r="I638">
        <v>3</v>
      </c>
      <c r="J638">
        <v>5</v>
      </c>
      <c r="K638">
        <v>5</v>
      </c>
    </row>
    <row r="639" spans="1:11" x14ac:dyDescent="0.25">
      <c r="A639" t="s">
        <v>2199</v>
      </c>
      <c r="B639" t="s">
        <v>938</v>
      </c>
      <c r="C639" s="1">
        <v>42822</v>
      </c>
      <c r="D639">
        <v>3</v>
      </c>
      <c r="E639">
        <v>5</v>
      </c>
      <c r="F639">
        <v>4</v>
      </c>
      <c r="G639">
        <v>2</v>
      </c>
      <c r="H639">
        <v>0</v>
      </c>
      <c r="I639">
        <v>4</v>
      </c>
      <c r="J639">
        <v>3</v>
      </c>
      <c r="K639">
        <v>3</v>
      </c>
    </row>
    <row r="640" spans="1:11" x14ac:dyDescent="0.25">
      <c r="A640" t="s">
        <v>2200</v>
      </c>
      <c r="B640" t="s">
        <v>51</v>
      </c>
      <c r="C640" s="1">
        <v>42823</v>
      </c>
      <c r="D640">
        <v>5</v>
      </c>
      <c r="E640">
        <v>3</v>
      </c>
      <c r="F640">
        <v>4</v>
      </c>
      <c r="G640">
        <v>3</v>
      </c>
      <c r="H640">
        <v>2</v>
      </c>
      <c r="I640">
        <v>4</v>
      </c>
      <c r="J640">
        <v>4</v>
      </c>
      <c r="K640">
        <v>3</v>
      </c>
    </row>
    <row r="641" spans="1:11" x14ac:dyDescent="0.25">
      <c r="A641" t="s">
        <v>2201</v>
      </c>
      <c r="B641" t="s">
        <v>72</v>
      </c>
      <c r="C641" s="1">
        <v>42824</v>
      </c>
      <c r="D641">
        <v>5</v>
      </c>
      <c r="E641">
        <v>3</v>
      </c>
      <c r="F641">
        <v>5</v>
      </c>
      <c r="G641">
        <v>1</v>
      </c>
      <c r="H641">
        <v>0</v>
      </c>
      <c r="I641">
        <v>5</v>
      </c>
      <c r="J641">
        <v>3</v>
      </c>
      <c r="K641">
        <v>3</v>
      </c>
    </row>
    <row r="642" spans="1:11" x14ac:dyDescent="0.25">
      <c r="A642" t="s">
        <v>2202</v>
      </c>
      <c r="B642" t="s">
        <v>1007</v>
      </c>
      <c r="C642" s="1">
        <v>42824</v>
      </c>
      <c r="D642">
        <v>4</v>
      </c>
      <c r="E642">
        <v>5</v>
      </c>
      <c r="F642">
        <v>4</v>
      </c>
      <c r="G642">
        <v>1</v>
      </c>
      <c r="H642">
        <v>0</v>
      </c>
      <c r="I642">
        <v>3</v>
      </c>
      <c r="J642">
        <v>4</v>
      </c>
      <c r="K642">
        <v>3</v>
      </c>
    </row>
    <row r="643" spans="1:11" x14ac:dyDescent="0.25">
      <c r="A643" t="s">
        <v>2203</v>
      </c>
      <c r="B643" t="s">
        <v>862</v>
      </c>
      <c r="C643" s="1">
        <v>42824</v>
      </c>
      <c r="D643">
        <v>5</v>
      </c>
      <c r="E643">
        <v>4</v>
      </c>
      <c r="F643">
        <v>3</v>
      </c>
      <c r="G643">
        <v>2</v>
      </c>
      <c r="H643">
        <v>2</v>
      </c>
      <c r="I643">
        <v>2</v>
      </c>
      <c r="J643">
        <v>4</v>
      </c>
      <c r="K643">
        <v>3</v>
      </c>
    </row>
    <row r="644" spans="1:11" x14ac:dyDescent="0.25">
      <c r="A644" t="s">
        <v>2204</v>
      </c>
      <c r="B644" t="s">
        <v>541</v>
      </c>
      <c r="C644" s="1">
        <v>41643</v>
      </c>
      <c r="D644">
        <v>5</v>
      </c>
      <c r="E644">
        <v>5</v>
      </c>
      <c r="F644">
        <v>5</v>
      </c>
      <c r="G644">
        <v>2</v>
      </c>
      <c r="H644">
        <v>1</v>
      </c>
      <c r="I644">
        <v>2</v>
      </c>
      <c r="J644">
        <v>5</v>
      </c>
      <c r="K644">
        <v>5</v>
      </c>
    </row>
    <row r="645" spans="1:11" x14ac:dyDescent="0.25">
      <c r="A645" t="s">
        <v>2205</v>
      </c>
      <c r="B645" t="s">
        <v>1343</v>
      </c>
      <c r="C645" s="1">
        <v>42824</v>
      </c>
      <c r="D645">
        <v>4</v>
      </c>
      <c r="E645">
        <v>3</v>
      </c>
      <c r="F645">
        <v>3</v>
      </c>
      <c r="G645">
        <v>3</v>
      </c>
      <c r="H645">
        <v>3</v>
      </c>
      <c r="I645">
        <v>4</v>
      </c>
      <c r="J645">
        <v>3</v>
      </c>
      <c r="K645">
        <v>2</v>
      </c>
    </row>
    <row r="646" spans="1:11" x14ac:dyDescent="0.25">
      <c r="A646" t="s">
        <v>2206</v>
      </c>
      <c r="B646" t="s">
        <v>882</v>
      </c>
      <c r="C646" s="1">
        <v>42825</v>
      </c>
      <c r="D646">
        <v>4</v>
      </c>
      <c r="E646">
        <v>2</v>
      </c>
      <c r="F646">
        <v>3</v>
      </c>
      <c r="G646">
        <v>1</v>
      </c>
      <c r="H646">
        <v>0</v>
      </c>
      <c r="I646">
        <v>2</v>
      </c>
      <c r="J646">
        <v>5</v>
      </c>
      <c r="K646">
        <v>5</v>
      </c>
    </row>
    <row r="647" spans="1:11" x14ac:dyDescent="0.25">
      <c r="A647" t="s">
        <v>2207</v>
      </c>
      <c r="B647" t="s">
        <v>839</v>
      </c>
      <c r="C647" s="1">
        <v>42825</v>
      </c>
      <c r="D647">
        <v>5</v>
      </c>
      <c r="E647">
        <v>5</v>
      </c>
      <c r="F647">
        <v>3</v>
      </c>
      <c r="G647">
        <v>2</v>
      </c>
      <c r="H647">
        <v>2</v>
      </c>
      <c r="I647">
        <v>2</v>
      </c>
      <c r="J647">
        <v>4</v>
      </c>
      <c r="K647">
        <v>4</v>
      </c>
    </row>
    <row r="648" spans="1:11" x14ac:dyDescent="0.25">
      <c r="A648" t="s">
        <v>2208</v>
      </c>
      <c r="B648" t="s">
        <v>63</v>
      </c>
      <c r="C648" s="1">
        <v>42827</v>
      </c>
      <c r="D648">
        <v>4</v>
      </c>
      <c r="E648">
        <v>4</v>
      </c>
      <c r="F648">
        <v>3</v>
      </c>
      <c r="G648">
        <v>1</v>
      </c>
      <c r="H648">
        <v>1</v>
      </c>
      <c r="I648">
        <v>4</v>
      </c>
      <c r="J648">
        <v>5</v>
      </c>
      <c r="K648">
        <v>5</v>
      </c>
    </row>
    <row r="649" spans="1:11" x14ac:dyDescent="0.25">
      <c r="A649" t="s">
        <v>2209</v>
      </c>
      <c r="B649" t="s">
        <v>108</v>
      </c>
      <c r="C649" s="1">
        <v>42827</v>
      </c>
      <c r="D649">
        <v>3</v>
      </c>
      <c r="E649">
        <v>5</v>
      </c>
      <c r="F649">
        <v>3</v>
      </c>
      <c r="G649">
        <v>1</v>
      </c>
      <c r="H649">
        <v>3</v>
      </c>
      <c r="I649">
        <v>3</v>
      </c>
      <c r="J649">
        <v>4</v>
      </c>
      <c r="K649">
        <v>4</v>
      </c>
    </row>
    <row r="650" spans="1:11" x14ac:dyDescent="0.25">
      <c r="A650" t="s">
        <v>2210</v>
      </c>
      <c r="B650" t="s">
        <v>809</v>
      </c>
      <c r="C650" s="1">
        <v>42827</v>
      </c>
      <c r="D650">
        <v>4</v>
      </c>
      <c r="E650">
        <v>5</v>
      </c>
      <c r="F650">
        <v>2</v>
      </c>
      <c r="G650">
        <v>2</v>
      </c>
      <c r="H650">
        <v>1</v>
      </c>
      <c r="I650">
        <v>5</v>
      </c>
      <c r="J650">
        <v>4</v>
      </c>
      <c r="K650">
        <v>3</v>
      </c>
    </row>
    <row r="651" spans="1:11" x14ac:dyDescent="0.25">
      <c r="A651" t="s">
        <v>2211</v>
      </c>
      <c r="B651" t="s">
        <v>327</v>
      </c>
      <c r="C651" s="1">
        <v>42827</v>
      </c>
      <c r="D651">
        <v>5</v>
      </c>
      <c r="E651">
        <v>4</v>
      </c>
      <c r="F651">
        <v>4</v>
      </c>
      <c r="G651">
        <v>3</v>
      </c>
      <c r="H651">
        <v>1</v>
      </c>
      <c r="I651">
        <v>5</v>
      </c>
      <c r="J651">
        <v>3</v>
      </c>
      <c r="K651">
        <v>2</v>
      </c>
    </row>
    <row r="652" spans="1:11" x14ac:dyDescent="0.25">
      <c r="A652" t="s">
        <v>2212</v>
      </c>
      <c r="B652" t="s">
        <v>1114</v>
      </c>
      <c r="C652" s="1">
        <v>42828</v>
      </c>
      <c r="D652">
        <v>3</v>
      </c>
      <c r="E652">
        <v>5</v>
      </c>
      <c r="F652">
        <v>4</v>
      </c>
      <c r="G652">
        <v>1</v>
      </c>
      <c r="H652">
        <v>1</v>
      </c>
      <c r="I652">
        <v>4</v>
      </c>
      <c r="J652">
        <v>3</v>
      </c>
      <c r="K652">
        <v>2</v>
      </c>
    </row>
    <row r="653" spans="1:11" x14ac:dyDescent="0.25">
      <c r="A653" t="s">
        <v>2213</v>
      </c>
      <c r="B653" t="s">
        <v>148</v>
      </c>
      <c r="C653" s="1">
        <v>42830</v>
      </c>
      <c r="D653">
        <v>3</v>
      </c>
      <c r="E653">
        <v>5</v>
      </c>
      <c r="F653">
        <v>3</v>
      </c>
      <c r="G653">
        <v>1</v>
      </c>
      <c r="H653">
        <v>3</v>
      </c>
      <c r="I653">
        <v>3</v>
      </c>
      <c r="J653">
        <v>5</v>
      </c>
      <c r="K653">
        <v>4</v>
      </c>
    </row>
    <row r="654" spans="1:11" x14ac:dyDescent="0.25">
      <c r="A654" t="s">
        <v>2214</v>
      </c>
      <c r="B654" t="s">
        <v>214</v>
      </c>
      <c r="C654" s="1">
        <v>42830</v>
      </c>
      <c r="D654">
        <v>5</v>
      </c>
      <c r="E654">
        <v>3</v>
      </c>
      <c r="F654">
        <v>4</v>
      </c>
      <c r="G654">
        <v>1</v>
      </c>
      <c r="H654">
        <v>1</v>
      </c>
      <c r="I654">
        <v>3</v>
      </c>
      <c r="J654">
        <v>3</v>
      </c>
      <c r="K654">
        <v>3</v>
      </c>
    </row>
    <row r="655" spans="1:11" x14ac:dyDescent="0.25">
      <c r="A655" t="s">
        <v>2215</v>
      </c>
      <c r="B655" t="s">
        <v>1502</v>
      </c>
      <c r="C655" s="1">
        <v>41643</v>
      </c>
      <c r="D655">
        <v>5</v>
      </c>
      <c r="E655">
        <v>5</v>
      </c>
      <c r="F655">
        <v>5</v>
      </c>
      <c r="G655">
        <v>2</v>
      </c>
      <c r="H655">
        <v>2</v>
      </c>
      <c r="I655">
        <v>2</v>
      </c>
      <c r="J655">
        <v>3</v>
      </c>
      <c r="K655">
        <v>2</v>
      </c>
    </row>
    <row r="656" spans="1:11" x14ac:dyDescent="0.25">
      <c r="A656" t="s">
        <v>2216</v>
      </c>
      <c r="B656" t="s">
        <v>390</v>
      </c>
      <c r="C656" s="1">
        <v>42830</v>
      </c>
      <c r="D656">
        <v>5</v>
      </c>
      <c r="E656">
        <v>5</v>
      </c>
      <c r="F656">
        <v>4</v>
      </c>
      <c r="G656">
        <v>1</v>
      </c>
      <c r="H656">
        <v>2</v>
      </c>
      <c r="I656">
        <v>5</v>
      </c>
      <c r="J656">
        <v>5</v>
      </c>
      <c r="K656">
        <v>4</v>
      </c>
    </row>
    <row r="657" spans="1:11" x14ac:dyDescent="0.25">
      <c r="A657" t="s">
        <v>2217</v>
      </c>
      <c r="B657" t="s">
        <v>1213</v>
      </c>
      <c r="C657" s="1">
        <v>42830</v>
      </c>
      <c r="D657">
        <v>3</v>
      </c>
      <c r="E657">
        <v>4</v>
      </c>
      <c r="F657">
        <v>2</v>
      </c>
      <c r="G657">
        <v>2</v>
      </c>
      <c r="H657">
        <v>1</v>
      </c>
      <c r="I657">
        <v>5</v>
      </c>
      <c r="J657">
        <v>3</v>
      </c>
      <c r="K657">
        <v>3</v>
      </c>
    </row>
    <row r="658" spans="1:11" x14ac:dyDescent="0.25">
      <c r="A658" t="s">
        <v>2218</v>
      </c>
      <c r="B658" t="s">
        <v>104</v>
      </c>
      <c r="C658" s="1">
        <v>42831</v>
      </c>
      <c r="D658">
        <v>4</v>
      </c>
      <c r="E658">
        <v>3</v>
      </c>
      <c r="F658">
        <v>5</v>
      </c>
      <c r="G658">
        <v>2</v>
      </c>
      <c r="H658">
        <v>1</v>
      </c>
      <c r="I658">
        <v>3</v>
      </c>
      <c r="J658">
        <v>3</v>
      </c>
      <c r="K658">
        <v>3</v>
      </c>
    </row>
    <row r="659" spans="1:11" x14ac:dyDescent="0.25">
      <c r="A659" t="s">
        <v>2219</v>
      </c>
      <c r="B659" t="s">
        <v>912</v>
      </c>
      <c r="C659" s="1">
        <v>42833</v>
      </c>
      <c r="D659">
        <v>4</v>
      </c>
      <c r="E659">
        <v>4</v>
      </c>
      <c r="F659">
        <v>3</v>
      </c>
      <c r="G659">
        <v>2</v>
      </c>
      <c r="H659">
        <v>2</v>
      </c>
      <c r="I659">
        <v>5</v>
      </c>
      <c r="J659">
        <v>4</v>
      </c>
      <c r="K659">
        <v>4</v>
      </c>
    </row>
    <row r="660" spans="1:11" x14ac:dyDescent="0.25">
      <c r="A660" t="s">
        <v>2220</v>
      </c>
      <c r="B660" t="s">
        <v>1067</v>
      </c>
      <c r="C660" s="1">
        <v>42834</v>
      </c>
      <c r="D660">
        <v>4</v>
      </c>
      <c r="E660">
        <v>3</v>
      </c>
      <c r="F660">
        <v>2</v>
      </c>
      <c r="G660">
        <v>2</v>
      </c>
      <c r="H660">
        <v>1</v>
      </c>
      <c r="I660">
        <v>3</v>
      </c>
      <c r="J660">
        <v>4</v>
      </c>
      <c r="K660">
        <v>3</v>
      </c>
    </row>
    <row r="661" spans="1:11" x14ac:dyDescent="0.25">
      <c r="A661" t="s">
        <v>2221</v>
      </c>
      <c r="B661" t="s">
        <v>536</v>
      </c>
      <c r="C661" s="1">
        <v>42834</v>
      </c>
      <c r="D661">
        <v>3</v>
      </c>
      <c r="E661">
        <v>2</v>
      </c>
      <c r="F661">
        <v>5</v>
      </c>
      <c r="G661">
        <v>2</v>
      </c>
      <c r="H661">
        <v>2</v>
      </c>
      <c r="I661">
        <v>4</v>
      </c>
      <c r="J661">
        <v>4</v>
      </c>
      <c r="K661">
        <v>4</v>
      </c>
    </row>
    <row r="662" spans="1:11" x14ac:dyDescent="0.25">
      <c r="A662" t="s">
        <v>2222</v>
      </c>
      <c r="B662" t="s">
        <v>1055</v>
      </c>
      <c r="C662" s="1">
        <v>42835</v>
      </c>
      <c r="D662">
        <v>5</v>
      </c>
      <c r="E662">
        <v>2</v>
      </c>
      <c r="F662">
        <v>2</v>
      </c>
      <c r="G662">
        <v>2</v>
      </c>
      <c r="H662">
        <v>1</v>
      </c>
      <c r="I662">
        <v>2</v>
      </c>
      <c r="J662">
        <v>5</v>
      </c>
      <c r="K662">
        <v>5</v>
      </c>
    </row>
    <row r="663" spans="1:11" x14ac:dyDescent="0.25">
      <c r="A663" t="s">
        <v>2223</v>
      </c>
      <c r="B663" t="s">
        <v>1472</v>
      </c>
      <c r="C663" s="1">
        <v>42835</v>
      </c>
      <c r="D663">
        <v>5</v>
      </c>
      <c r="E663">
        <v>4</v>
      </c>
      <c r="F663">
        <v>5</v>
      </c>
      <c r="G663">
        <v>2</v>
      </c>
      <c r="H663">
        <v>1</v>
      </c>
      <c r="I663">
        <v>5</v>
      </c>
      <c r="J663">
        <v>4</v>
      </c>
      <c r="K663">
        <v>4</v>
      </c>
    </row>
    <row r="664" spans="1:11" x14ac:dyDescent="0.25">
      <c r="A664" t="s">
        <v>2224</v>
      </c>
      <c r="B664" t="s">
        <v>780</v>
      </c>
      <c r="C664" s="1">
        <v>42835</v>
      </c>
      <c r="D664">
        <v>3</v>
      </c>
      <c r="E664">
        <v>3</v>
      </c>
      <c r="F664">
        <v>4</v>
      </c>
      <c r="G664">
        <v>2</v>
      </c>
      <c r="H664">
        <v>0</v>
      </c>
      <c r="I664">
        <v>5</v>
      </c>
      <c r="J664">
        <v>4</v>
      </c>
      <c r="K664">
        <v>4</v>
      </c>
    </row>
    <row r="665" spans="1:11" x14ac:dyDescent="0.25">
      <c r="A665" t="s">
        <v>2225</v>
      </c>
      <c r="B665" t="s">
        <v>204</v>
      </c>
      <c r="C665" s="1">
        <v>42836</v>
      </c>
      <c r="D665">
        <v>5</v>
      </c>
      <c r="E665">
        <v>2</v>
      </c>
      <c r="F665">
        <v>4</v>
      </c>
      <c r="G665">
        <v>2</v>
      </c>
      <c r="H665">
        <v>0</v>
      </c>
      <c r="I665">
        <v>4</v>
      </c>
      <c r="J665">
        <v>4</v>
      </c>
      <c r="K665">
        <v>4</v>
      </c>
    </row>
    <row r="666" spans="1:11" x14ac:dyDescent="0.25">
      <c r="A666" t="s">
        <v>2226</v>
      </c>
      <c r="B666" t="s">
        <v>961</v>
      </c>
      <c r="C666" s="1">
        <v>41647</v>
      </c>
      <c r="D666">
        <v>5</v>
      </c>
      <c r="E666">
        <v>5</v>
      </c>
      <c r="F666">
        <v>2</v>
      </c>
      <c r="G666">
        <v>1</v>
      </c>
      <c r="H666">
        <v>0</v>
      </c>
      <c r="I666">
        <v>5</v>
      </c>
      <c r="J666">
        <v>5</v>
      </c>
      <c r="K666">
        <v>5</v>
      </c>
    </row>
    <row r="667" spans="1:11" x14ac:dyDescent="0.25">
      <c r="A667" t="s">
        <v>2227</v>
      </c>
      <c r="B667" t="s">
        <v>224</v>
      </c>
      <c r="C667" s="1">
        <v>42836</v>
      </c>
      <c r="D667">
        <v>4</v>
      </c>
      <c r="E667">
        <v>4</v>
      </c>
      <c r="F667">
        <v>2</v>
      </c>
      <c r="G667">
        <v>2</v>
      </c>
      <c r="H667">
        <v>1</v>
      </c>
      <c r="I667">
        <v>2</v>
      </c>
      <c r="J667">
        <v>5</v>
      </c>
      <c r="K667">
        <v>4</v>
      </c>
    </row>
    <row r="668" spans="1:11" x14ac:dyDescent="0.25">
      <c r="A668" t="s">
        <v>2228</v>
      </c>
      <c r="B668" t="s">
        <v>478</v>
      </c>
      <c r="C668" s="1">
        <v>42836</v>
      </c>
      <c r="D668">
        <v>4</v>
      </c>
      <c r="E668">
        <v>2</v>
      </c>
      <c r="F668">
        <v>3</v>
      </c>
      <c r="G668">
        <v>3</v>
      </c>
      <c r="H668">
        <v>1</v>
      </c>
      <c r="I668">
        <v>5</v>
      </c>
      <c r="J668">
        <v>3</v>
      </c>
      <c r="K668">
        <v>3</v>
      </c>
    </row>
    <row r="669" spans="1:11" x14ac:dyDescent="0.25">
      <c r="A669" t="s">
        <v>2229</v>
      </c>
      <c r="B669" t="s">
        <v>1307</v>
      </c>
      <c r="C669" s="1">
        <v>42836</v>
      </c>
      <c r="D669">
        <v>5</v>
      </c>
      <c r="E669">
        <v>3</v>
      </c>
      <c r="F669">
        <v>5</v>
      </c>
      <c r="G669">
        <v>1</v>
      </c>
      <c r="H669">
        <v>0</v>
      </c>
      <c r="I669">
        <v>4</v>
      </c>
      <c r="J669">
        <v>5</v>
      </c>
      <c r="K669">
        <v>5</v>
      </c>
    </row>
    <row r="670" spans="1:11" x14ac:dyDescent="0.25">
      <c r="A670" t="s">
        <v>2230</v>
      </c>
      <c r="B670" t="s">
        <v>534</v>
      </c>
      <c r="C670" s="1">
        <v>42837</v>
      </c>
      <c r="D670">
        <v>3</v>
      </c>
      <c r="E670">
        <v>2</v>
      </c>
      <c r="F670">
        <v>5</v>
      </c>
      <c r="G670">
        <v>3</v>
      </c>
      <c r="H670">
        <v>1</v>
      </c>
      <c r="I670">
        <v>3</v>
      </c>
      <c r="J670">
        <v>3</v>
      </c>
      <c r="K670">
        <v>2</v>
      </c>
    </row>
    <row r="671" spans="1:11" x14ac:dyDescent="0.25">
      <c r="A671" t="s">
        <v>2231</v>
      </c>
      <c r="B671" t="s">
        <v>994</v>
      </c>
      <c r="C671" s="1">
        <v>42837</v>
      </c>
      <c r="D671">
        <v>4</v>
      </c>
      <c r="E671">
        <v>2</v>
      </c>
      <c r="F671">
        <v>4</v>
      </c>
      <c r="G671">
        <v>2</v>
      </c>
      <c r="H671">
        <v>2</v>
      </c>
      <c r="I671">
        <v>4</v>
      </c>
      <c r="J671">
        <v>4</v>
      </c>
      <c r="K671">
        <v>3</v>
      </c>
    </row>
    <row r="672" spans="1:11" x14ac:dyDescent="0.25">
      <c r="A672" t="s">
        <v>2232</v>
      </c>
      <c r="B672" t="s">
        <v>1197</v>
      </c>
      <c r="C672" s="1">
        <v>42838</v>
      </c>
      <c r="D672">
        <v>4</v>
      </c>
      <c r="E672">
        <v>4</v>
      </c>
      <c r="F672">
        <v>5</v>
      </c>
      <c r="G672">
        <v>2</v>
      </c>
      <c r="H672">
        <v>3</v>
      </c>
      <c r="I672">
        <v>3</v>
      </c>
      <c r="J672">
        <v>3</v>
      </c>
      <c r="K672">
        <v>3</v>
      </c>
    </row>
    <row r="673" spans="1:11" x14ac:dyDescent="0.25">
      <c r="A673" t="s">
        <v>2233</v>
      </c>
      <c r="B673" t="s">
        <v>1242</v>
      </c>
      <c r="C673" s="1">
        <v>42838</v>
      </c>
      <c r="D673">
        <v>3</v>
      </c>
      <c r="E673">
        <v>4</v>
      </c>
      <c r="F673">
        <v>3</v>
      </c>
      <c r="G673">
        <v>1</v>
      </c>
      <c r="H673">
        <v>0</v>
      </c>
      <c r="I673">
        <v>4</v>
      </c>
      <c r="J673">
        <v>3</v>
      </c>
      <c r="K673">
        <v>2</v>
      </c>
    </row>
    <row r="674" spans="1:11" x14ac:dyDescent="0.25">
      <c r="A674" t="s">
        <v>2234</v>
      </c>
      <c r="B674" t="s">
        <v>598</v>
      </c>
      <c r="C674" s="1">
        <v>42838</v>
      </c>
      <c r="D674">
        <v>3</v>
      </c>
      <c r="E674">
        <v>5</v>
      </c>
      <c r="F674">
        <v>5</v>
      </c>
      <c r="G674">
        <v>3</v>
      </c>
      <c r="H674">
        <v>1</v>
      </c>
      <c r="I674">
        <v>5</v>
      </c>
      <c r="J674">
        <v>3</v>
      </c>
      <c r="K674">
        <v>3</v>
      </c>
    </row>
    <row r="675" spans="1:11" x14ac:dyDescent="0.25">
      <c r="A675" t="s">
        <v>2235</v>
      </c>
      <c r="B675" t="s">
        <v>1409</v>
      </c>
      <c r="C675" s="1">
        <v>42838</v>
      </c>
      <c r="D675">
        <v>3</v>
      </c>
      <c r="E675">
        <v>4</v>
      </c>
      <c r="F675">
        <v>4</v>
      </c>
      <c r="G675">
        <v>2</v>
      </c>
      <c r="H675">
        <v>0</v>
      </c>
      <c r="I675">
        <v>2</v>
      </c>
      <c r="J675">
        <v>4</v>
      </c>
      <c r="K675">
        <v>3</v>
      </c>
    </row>
    <row r="676" spans="1:11" x14ac:dyDescent="0.25">
      <c r="A676" t="s">
        <v>2236</v>
      </c>
      <c r="B676" t="s">
        <v>1446</v>
      </c>
      <c r="C676" s="1">
        <v>42839</v>
      </c>
      <c r="D676">
        <v>3</v>
      </c>
      <c r="E676">
        <v>2</v>
      </c>
      <c r="F676">
        <v>4</v>
      </c>
      <c r="G676">
        <v>1</v>
      </c>
      <c r="H676">
        <v>1</v>
      </c>
      <c r="I676">
        <v>5</v>
      </c>
      <c r="J676">
        <v>4</v>
      </c>
      <c r="K676">
        <v>4</v>
      </c>
    </row>
    <row r="677" spans="1:11" x14ac:dyDescent="0.25">
      <c r="A677" t="s">
        <v>2237</v>
      </c>
      <c r="B677" t="s">
        <v>67</v>
      </c>
      <c r="C677" s="1">
        <v>41290</v>
      </c>
      <c r="D677">
        <v>5</v>
      </c>
      <c r="E677">
        <v>5</v>
      </c>
      <c r="F677">
        <v>5</v>
      </c>
      <c r="G677">
        <v>1</v>
      </c>
      <c r="H677">
        <v>0</v>
      </c>
      <c r="I677">
        <v>2</v>
      </c>
      <c r="J677">
        <v>4</v>
      </c>
      <c r="K677">
        <v>4</v>
      </c>
    </row>
    <row r="678" spans="1:11" x14ac:dyDescent="0.25">
      <c r="A678" t="s">
        <v>2238</v>
      </c>
      <c r="B678" t="s">
        <v>90</v>
      </c>
      <c r="C678" s="1">
        <v>41649</v>
      </c>
      <c r="D678">
        <v>5</v>
      </c>
      <c r="E678">
        <v>4</v>
      </c>
      <c r="F678">
        <v>5</v>
      </c>
      <c r="G678">
        <v>1</v>
      </c>
      <c r="H678">
        <v>0</v>
      </c>
      <c r="I678">
        <v>5</v>
      </c>
      <c r="J678">
        <v>4</v>
      </c>
      <c r="K678">
        <v>3</v>
      </c>
    </row>
    <row r="679" spans="1:11" x14ac:dyDescent="0.25">
      <c r="A679" t="s">
        <v>2239</v>
      </c>
      <c r="B679" t="s">
        <v>783</v>
      </c>
      <c r="C679" s="1">
        <v>42839</v>
      </c>
      <c r="D679">
        <v>4</v>
      </c>
      <c r="E679">
        <v>5</v>
      </c>
      <c r="F679">
        <v>3</v>
      </c>
      <c r="G679">
        <v>2</v>
      </c>
      <c r="H679">
        <v>1</v>
      </c>
      <c r="I679">
        <v>5</v>
      </c>
      <c r="J679">
        <v>3</v>
      </c>
      <c r="K679">
        <v>2</v>
      </c>
    </row>
    <row r="680" spans="1:11" x14ac:dyDescent="0.25">
      <c r="A680" t="s">
        <v>2240</v>
      </c>
      <c r="B680" t="s">
        <v>1250</v>
      </c>
      <c r="C680" s="1">
        <v>42839</v>
      </c>
      <c r="D680">
        <v>5</v>
      </c>
      <c r="E680">
        <v>2</v>
      </c>
      <c r="F680">
        <v>5</v>
      </c>
      <c r="G680">
        <v>1</v>
      </c>
      <c r="H680">
        <v>2</v>
      </c>
      <c r="I680">
        <v>5</v>
      </c>
      <c r="J680">
        <v>4</v>
      </c>
      <c r="K680">
        <v>3</v>
      </c>
    </row>
    <row r="681" spans="1:11" x14ac:dyDescent="0.25">
      <c r="A681" t="s">
        <v>2241</v>
      </c>
      <c r="B681" t="s">
        <v>771</v>
      </c>
      <c r="C681" s="1">
        <v>42841</v>
      </c>
      <c r="D681">
        <v>4</v>
      </c>
      <c r="E681">
        <v>4</v>
      </c>
      <c r="F681">
        <v>3</v>
      </c>
      <c r="G681">
        <v>3</v>
      </c>
      <c r="H681">
        <v>1</v>
      </c>
      <c r="I681">
        <v>3</v>
      </c>
      <c r="J681">
        <v>5</v>
      </c>
      <c r="K681">
        <v>5</v>
      </c>
    </row>
    <row r="682" spans="1:11" x14ac:dyDescent="0.25">
      <c r="A682" t="s">
        <v>2242</v>
      </c>
      <c r="B682" t="s">
        <v>1186</v>
      </c>
      <c r="C682" s="1">
        <v>42841</v>
      </c>
      <c r="D682">
        <v>4</v>
      </c>
      <c r="E682">
        <v>3</v>
      </c>
      <c r="F682">
        <v>5</v>
      </c>
      <c r="G682">
        <v>1</v>
      </c>
      <c r="H682">
        <v>0</v>
      </c>
      <c r="I682">
        <v>2</v>
      </c>
      <c r="J682">
        <v>5</v>
      </c>
      <c r="K682">
        <v>5</v>
      </c>
    </row>
    <row r="683" spans="1:11" x14ac:dyDescent="0.25">
      <c r="A683" t="s">
        <v>2243</v>
      </c>
      <c r="B683" t="s">
        <v>919</v>
      </c>
      <c r="C683" s="1">
        <v>42841</v>
      </c>
      <c r="D683">
        <v>5</v>
      </c>
      <c r="E683">
        <v>4</v>
      </c>
      <c r="F683">
        <v>2</v>
      </c>
      <c r="G683">
        <v>2</v>
      </c>
      <c r="H683">
        <v>0</v>
      </c>
      <c r="I683">
        <v>4</v>
      </c>
      <c r="J683">
        <v>5</v>
      </c>
      <c r="K683">
        <v>5</v>
      </c>
    </row>
    <row r="684" spans="1:11" x14ac:dyDescent="0.25">
      <c r="A684" t="s">
        <v>2244</v>
      </c>
      <c r="B684" t="s">
        <v>1103</v>
      </c>
      <c r="C684" s="1">
        <v>42841</v>
      </c>
      <c r="D684">
        <v>4</v>
      </c>
      <c r="E684">
        <v>2</v>
      </c>
      <c r="F684">
        <v>4</v>
      </c>
      <c r="G684">
        <v>3</v>
      </c>
      <c r="H684">
        <v>1</v>
      </c>
      <c r="I684">
        <v>5</v>
      </c>
      <c r="J684">
        <v>4</v>
      </c>
      <c r="K684">
        <v>3</v>
      </c>
    </row>
    <row r="685" spans="1:11" x14ac:dyDescent="0.25">
      <c r="A685" t="s">
        <v>2245</v>
      </c>
      <c r="B685" t="s">
        <v>605</v>
      </c>
      <c r="C685" s="1">
        <v>42842</v>
      </c>
      <c r="D685">
        <v>5</v>
      </c>
      <c r="E685">
        <v>5</v>
      </c>
      <c r="F685">
        <v>5</v>
      </c>
      <c r="G685">
        <v>3</v>
      </c>
      <c r="H685">
        <v>1</v>
      </c>
      <c r="I685">
        <v>3</v>
      </c>
      <c r="J685">
        <v>4</v>
      </c>
      <c r="K685">
        <v>3</v>
      </c>
    </row>
    <row r="686" spans="1:11" x14ac:dyDescent="0.25">
      <c r="A686" t="s">
        <v>2246</v>
      </c>
      <c r="B686" t="s">
        <v>491</v>
      </c>
      <c r="C686" s="1">
        <v>42842</v>
      </c>
      <c r="D686">
        <v>5</v>
      </c>
      <c r="E686">
        <v>4</v>
      </c>
      <c r="F686">
        <v>5</v>
      </c>
      <c r="G686">
        <v>2</v>
      </c>
      <c r="H686">
        <v>1</v>
      </c>
      <c r="I686">
        <v>4</v>
      </c>
      <c r="J686">
        <v>3</v>
      </c>
      <c r="K686">
        <v>3</v>
      </c>
    </row>
    <row r="687" spans="1:11" x14ac:dyDescent="0.25">
      <c r="A687" t="s">
        <v>2247</v>
      </c>
      <c r="B687" t="s">
        <v>168</v>
      </c>
      <c r="C687" s="1">
        <v>42842</v>
      </c>
      <c r="D687">
        <v>5</v>
      </c>
      <c r="E687">
        <v>3</v>
      </c>
      <c r="F687">
        <v>3</v>
      </c>
      <c r="G687">
        <v>3</v>
      </c>
      <c r="H687">
        <v>1</v>
      </c>
      <c r="I687">
        <v>4</v>
      </c>
      <c r="J687">
        <v>4</v>
      </c>
      <c r="K687">
        <v>3</v>
      </c>
    </row>
    <row r="688" spans="1:11" x14ac:dyDescent="0.25">
      <c r="A688" t="s">
        <v>2248</v>
      </c>
      <c r="B688" t="s">
        <v>669</v>
      </c>
      <c r="C688" s="1">
        <v>42842</v>
      </c>
      <c r="D688">
        <v>5</v>
      </c>
      <c r="E688">
        <v>4</v>
      </c>
      <c r="F688">
        <v>5</v>
      </c>
      <c r="G688">
        <v>1</v>
      </c>
      <c r="H688">
        <v>0</v>
      </c>
      <c r="I688">
        <v>4</v>
      </c>
      <c r="J688">
        <v>5</v>
      </c>
      <c r="K688">
        <v>4</v>
      </c>
    </row>
    <row r="689" spans="1:11" x14ac:dyDescent="0.25">
      <c r="A689" t="s">
        <v>2249</v>
      </c>
      <c r="B689" t="s">
        <v>1491</v>
      </c>
      <c r="C689" s="1">
        <v>41649</v>
      </c>
      <c r="D689">
        <v>3</v>
      </c>
      <c r="E689">
        <v>5</v>
      </c>
      <c r="F689">
        <v>4</v>
      </c>
      <c r="G689">
        <v>1</v>
      </c>
      <c r="H689">
        <v>2</v>
      </c>
      <c r="I689">
        <v>3</v>
      </c>
      <c r="J689">
        <v>4</v>
      </c>
      <c r="K689">
        <v>3</v>
      </c>
    </row>
    <row r="690" spans="1:11" x14ac:dyDescent="0.25">
      <c r="A690" t="s">
        <v>2250</v>
      </c>
      <c r="B690" t="s">
        <v>1033</v>
      </c>
      <c r="C690" s="1">
        <v>42843</v>
      </c>
      <c r="D690">
        <v>4</v>
      </c>
      <c r="E690">
        <v>4</v>
      </c>
      <c r="F690">
        <v>2</v>
      </c>
      <c r="G690">
        <v>3</v>
      </c>
      <c r="H690">
        <v>0</v>
      </c>
      <c r="I690">
        <v>4</v>
      </c>
      <c r="J690">
        <v>4</v>
      </c>
      <c r="K690">
        <v>3</v>
      </c>
    </row>
    <row r="691" spans="1:11" x14ac:dyDescent="0.25">
      <c r="A691" t="s">
        <v>2251</v>
      </c>
      <c r="B691" t="s">
        <v>953</v>
      </c>
      <c r="C691" s="1">
        <v>42843</v>
      </c>
      <c r="D691">
        <v>3</v>
      </c>
      <c r="E691">
        <v>4</v>
      </c>
      <c r="F691">
        <v>4</v>
      </c>
      <c r="G691">
        <v>1</v>
      </c>
      <c r="H691">
        <v>0</v>
      </c>
      <c r="I691">
        <v>5</v>
      </c>
      <c r="J691">
        <v>5</v>
      </c>
      <c r="K691">
        <v>5</v>
      </c>
    </row>
    <row r="692" spans="1:11" x14ac:dyDescent="0.25">
      <c r="A692" t="s">
        <v>2252</v>
      </c>
      <c r="B692" t="s">
        <v>1532</v>
      </c>
      <c r="C692" s="1">
        <v>42844</v>
      </c>
      <c r="D692">
        <v>3</v>
      </c>
      <c r="E692">
        <v>4</v>
      </c>
      <c r="F692">
        <v>5</v>
      </c>
      <c r="G692">
        <v>3</v>
      </c>
      <c r="H692">
        <v>1</v>
      </c>
      <c r="I692">
        <v>2</v>
      </c>
      <c r="J692">
        <v>4</v>
      </c>
      <c r="K692">
        <v>3</v>
      </c>
    </row>
    <row r="693" spans="1:11" x14ac:dyDescent="0.25">
      <c r="A693" t="s">
        <v>2253</v>
      </c>
      <c r="B693" t="s">
        <v>1199</v>
      </c>
      <c r="C693" s="1">
        <v>42845</v>
      </c>
      <c r="D693">
        <v>4</v>
      </c>
      <c r="E693">
        <v>3</v>
      </c>
      <c r="F693">
        <v>3</v>
      </c>
      <c r="G693">
        <v>1</v>
      </c>
      <c r="H693">
        <v>2</v>
      </c>
      <c r="I693">
        <v>4</v>
      </c>
      <c r="J693">
        <v>5</v>
      </c>
      <c r="K693">
        <v>5</v>
      </c>
    </row>
    <row r="694" spans="1:11" x14ac:dyDescent="0.25">
      <c r="A694" t="s">
        <v>2254</v>
      </c>
      <c r="B694" t="s">
        <v>1160</v>
      </c>
      <c r="C694" s="1">
        <v>42845</v>
      </c>
      <c r="D694">
        <v>3</v>
      </c>
      <c r="E694">
        <v>4</v>
      </c>
      <c r="F694">
        <v>4</v>
      </c>
      <c r="G694">
        <v>1</v>
      </c>
      <c r="H694">
        <v>1</v>
      </c>
      <c r="I694">
        <v>3</v>
      </c>
      <c r="J694">
        <v>5</v>
      </c>
      <c r="K694">
        <v>4</v>
      </c>
    </row>
    <row r="695" spans="1:11" x14ac:dyDescent="0.25">
      <c r="A695" t="s">
        <v>2255</v>
      </c>
      <c r="B695" t="s">
        <v>907</v>
      </c>
      <c r="C695" s="1">
        <v>42846</v>
      </c>
      <c r="D695">
        <v>3</v>
      </c>
      <c r="E695">
        <v>2</v>
      </c>
      <c r="F695">
        <v>3</v>
      </c>
      <c r="G695">
        <v>3</v>
      </c>
      <c r="H695">
        <v>3</v>
      </c>
      <c r="I695">
        <v>2</v>
      </c>
      <c r="J695">
        <v>4</v>
      </c>
      <c r="K695">
        <v>3</v>
      </c>
    </row>
    <row r="696" spans="1:11" x14ac:dyDescent="0.25">
      <c r="A696" t="s">
        <v>2256</v>
      </c>
      <c r="B696" t="s">
        <v>1510</v>
      </c>
      <c r="C696" s="1">
        <v>42846</v>
      </c>
      <c r="D696">
        <v>4</v>
      </c>
      <c r="E696">
        <v>5</v>
      </c>
      <c r="F696">
        <v>2</v>
      </c>
      <c r="G696">
        <v>1</v>
      </c>
      <c r="H696">
        <v>3</v>
      </c>
      <c r="I696">
        <v>5</v>
      </c>
      <c r="J696">
        <v>5</v>
      </c>
      <c r="K696">
        <v>5</v>
      </c>
    </row>
    <row r="697" spans="1:11" x14ac:dyDescent="0.25">
      <c r="A697" t="s">
        <v>2257</v>
      </c>
      <c r="B697" t="s">
        <v>428</v>
      </c>
      <c r="C697" s="1">
        <v>42847</v>
      </c>
      <c r="D697">
        <v>4</v>
      </c>
      <c r="E697">
        <v>5</v>
      </c>
      <c r="F697">
        <v>3</v>
      </c>
      <c r="G697">
        <v>2</v>
      </c>
      <c r="H697">
        <v>0</v>
      </c>
      <c r="I697">
        <v>5</v>
      </c>
      <c r="J697">
        <v>4</v>
      </c>
      <c r="K697">
        <v>3</v>
      </c>
    </row>
    <row r="698" spans="1:11" x14ac:dyDescent="0.25">
      <c r="A698" t="s">
        <v>2258</v>
      </c>
      <c r="B698" t="s">
        <v>1364</v>
      </c>
      <c r="C698" s="1">
        <v>42847</v>
      </c>
      <c r="D698">
        <v>3</v>
      </c>
      <c r="E698">
        <v>4</v>
      </c>
      <c r="F698">
        <v>5</v>
      </c>
      <c r="G698">
        <v>3</v>
      </c>
      <c r="H698">
        <v>1</v>
      </c>
      <c r="I698">
        <v>4</v>
      </c>
      <c r="J698">
        <v>5</v>
      </c>
      <c r="K698">
        <v>4</v>
      </c>
    </row>
    <row r="699" spans="1:11" x14ac:dyDescent="0.25">
      <c r="A699" t="s">
        <v>2259</v>
      </c>
      <c r="B699" t="s">
        <v>730</v>
      </c>
      <c r="C699" s="1">
        <v>42847</v>
      </c>
      <c r="D699">
        <v>4</v>
      </c>
      <c r="E699">
        <v>2</v>
      </c>
      <c r="F699">
        <v>3</v>
      </c>
      <c r="G699">
        <v>2</v>
      </c>
      <c r="H699">
        <v>1</v>
      </c>
      <c r="I699">
        <v>4</v>
      </c>
      <c r="J699">
        <v>4</v>
      </c>
      <c r="K699">
        <v>3</v>
      </c>
    </row>
    <row r="700" spans="1:11" x14ac:dyDescent="0.25">
      <c r="A700" t="s">
        <v>2260</v>
      </c>
      <c r="B700" t="s">
        <v>748</v>
      </c>
      <c r="C700" s="1">
        <v>41650</v>
      </c>
      <c r="D700">
        <v>3</v>
      </c>
      <c r="E700">
        <v>5</v>
      </c>
      <c r="F700">
        <v>5</v>
      </c>
      <c r="G700">
        <v>3</v>
      </c>
      <c r="H700">
        <v>1</v>
      </c>
      <c r="I700">
        <v>3</v>
      </c>
      <c r="J700">
        <v>5</v>
      </c>
      <c r="K700">
        <v>5</v>
      </c>
    </row>
    <row r="701" spans="1:11" x14ac:dyDescent="0.25">
      <c r="A701" t="s">
        <v>2261</v>
      </c>
      <c r="B701" t="s">
        <v>484</v>
      </c>
      <c r="C701" s="1">
        <v>42848</v>
      </c>
      <c r="D701">
        <v>5</v>
      </c>
      <c r="E701">
        <v>5</v>
      </c>
      <c r="F701">
        <v>5</v>
      </c>
      <c r="G701">
        <v>1</v>
      </c>
      <c r="H701">
        <v>2</v>
      </c>
      <c r="I701">
        <v>2</v>
      </c>
      <c r="J701">
        <v>4</v>
      </c>
      <c r="K701">
        <v>3</v>
      </c>
    </row>
    <row r="702" spans="1:11" x14ac:dyDescent="0.25">
      <c r="A702" t="s">
        <v>2262</v>
      </c>
      <c r="B702" t="s">
        <v>529</v>
      </c>
      <c r="C702" s="1">
        <v>42849</v>
      </c>
      <c r="D702">
        <v>4</v>
      </c>
      <c r="E702">
        <v>4</v>
      </c>
      <c r="F702">
        <v>5</v>
      </c>
      <c r="G702">
        <v>2</v>
      </c>
      <c r="H702">
        <v>1</v>
      </c>
      <c r="I702">
        <v>4</v>
      </c>
      <c r="J702">
        <v>3</v>
      </c>
      <c r="K702">
        <v>3</v>
      </c>
    </row>
    <row r="703" spans="1:11" x14ac:dyDescent="0.25">
      <c r="A703" t="s">
        <v>2263</v>
      </c>
      <c r="B703" t="s">
        <v>991</v>
      </c>
      <c r="C703" s="1">
        <v>42849</v>
      </c>
      <c r="D703">
        <v>5</v>
      </c>
      <c r="E703">
        <v>3</v>
      </c>
      <c r="F703">
        <v>4</v>
      </c>
      <c r="G703">
        <v>1</v>
      </c>
      <c r="H703">
        <v>2</v>
      </c>
      <c r="I703">
        <v>4</v>
      </c>
      <c r="J703">
        <v>4</v>
      </c>
      <c r="K703">
        <v>3</v>
      </c>
    </row>
    <row r="704" spans="1:11" x14ac:dyDescent="0.25">
      <c r="A704" t="s">
        <v>2264</v>
      </c>
      <c r="B704" t="s">
        <v>1132</v>
      </c>
      <c r="C704" s="1">
        <v>42849</v>
      </c>
      <c r="D704">
        <v>5</v>
      </c>
      <c r="E704">
        <v>4</v>
      </c>
      <c r="F704">
        <v>3</v>
      </c>
      <c r="G704">
        <v>3</v>
      </c>
      <c r="H704">
        <v>2</v>
      </c>
      <c r="I704">
        <v>3</v>
      </c>
      <c r="J704">
        <v>3</v>
      </c>
      <c r="K704">
        <v>3</v>
      </c>
    </row>
    <row r="705" spans="1:11" x14ac:dyDescent="0.25">
      <c r="A705" t="s">
        <v>2265</v>
      </c>
      <c r="B705" t="s">
        <v>170</v>
      </c>
      <c r="C705" s="1">
        <v>42850</v>
      </c>
      <c r="D705">
        <v>4</v>
      </c>
      <c r="E705">
        <v>2</v>
      </c>
      <c r="F705">
        <v>2</v>
      </c>
      <c r="G705">
        <v>2</v>
      </c>
      <c r="H705">
        <v>0</v>
      </c>
      <c r="I705">
        <v>4</v>
      </c>
      <c r="J705">
        <v>5</v>
      </c>
      <c r="K705">
        <v>5</v>
      </c>
    </row>
    <row r="706" spans="1:11" x14ac:dyDescent="0.25">
      <c r="A706" t="s">
        <v>2266</v>
      </c>
      <c r="B706" t="s">
        <v>985</v>
      </c>
      <c r="C706" s="1">
        <v>42850</v>
      </c>
      <c r="D706">
        <v>3</v>
      </c>
      <c r="E706">
        <v>3</v>
      </c>
      <c r="F706">
        <v>4</v>
      </c>
      <c r="G706">
        <v>2</v>
      </c>
      <c r="H706">
        <v>1</v>
      </c>
      <c r="I706">
        <v>2</v>
      </c>
      <c r="J706">
        <v>5</v>
      </c>
      <c r="K706">
        <v>4</v>
      </c>
    </row>
    <row r="707" spans="1:11" x14ac:dyDescent="0.25">
      <c r="A707" t="s">
        <v>2267</v>
      </c>
      <c r="B707" t="s">
        <v>510</v>
      </c>
      <c r="C707" s="1">
        <v>42851</v>
      </c>
      <c r="D707">
        <v>5</v>
      </c>
      <c r="E707">
        <v>2</v>
      </c>
      <c r="F707">
        <v>5</v>
      </c>
      <c r="G707">
        <v>3</v>
      </c>
      <c r="H707">
        <v>2</v>
      </c>
      <c r="I707">
        <v>5</v>
      </c>
      <c r="J707">
        <v>3</v>
      </c>
      <c r="K707">
        <v>2</v>
      </c>
    </row>
    <row r="708" spans="1:11" x14ac:dyDescent="0.25">
      <c r="A708" t="s">
        <v>2268</v>
      </c>
      <c r="B708" t="s">
        <v>227</v>
      </c>
      <c r="C708" s="1">
        <v>42853</v>
      </c>
      <c r="D708">
        <v>4</v>
      </c>
      <c r="E708">
        <v>5</v>
      </c>
      <c r="F708">
        <v>4</v>
      </c>
      <c r="G708">
        <v>3</v>
      </c>
      <c r="H708">
        <v>0</v>
      </c>
      <c r="I708">
        <v>5</v>
      </c>
      <c r="J708">
        <v>5</v>
      </c>
      <c r="K708">
        <v>5</v>
      </c>
    </row>
    <row r="709" spans="1:11" x14ac:dyDescent="0.25">
      <c r="A709" t="s">
        <v>2269</v>
      </c>
      <c r="B709" t="s">
        <v>1322</v>
      </c>
      <c r="C709" s="1">
        <v>42853</v>
      </c>
      <c r="D709">
        <v>4</v>
      </c>
      <c r="E709">
        <v>3</v>
      </c>
      <c r="F709">
        <v>4</v>
      </c>
      <c r="G709">
        <v>2</v>
      </c>
      <c r="H709">
        <v>0</v>
      </c>
      <c r="I709">
        <v>2</v>
      </c>
      <c r="J709">
        <v>4</v>
      </c>
      <c r="K709">
        <v>3</v>
      </c>
    </row>
    <row r="710" spans="1:11" x14ac:dyDescent="0.25">
      <c r="A710" t="s">
        <v>2270</v>
      </c>
      <c r="B710" t="s">
        <v>1207</v>
      </c>
      <c r="C710" s="1">
        <v>42854</v>
      </c>
      <c r="D710">
        <v>5</v>
      </c>
      <c r="E710">
        <v>2</v>
      </c>
      <c r="F710">
        <v>5</v>
      </c>
      <c r="G710">
        <v>3</v>
      </c>
      <c r="H710">
        <v>2</v>
      </c>
      <c r="I710">
        <v>2</v>
      </c>
      <c r="J710">
        <v>5</v>
      </c>
      <c r="K710">
        <v>4</v>
      </c>
    </row>
    <row r="711" spans="1:11" x14ac:dyDescent="0.25">
      <c r="A711" t="s">
        <v>2271</v>
      </c>
      <c r="B711" t="s">
        <v>933</v>
      </c>
      <c r="C711" s="1">
        <v>41650</v>
      </c>
      <c r="D711">
        <v>5</v>
      </c>
      <c r="E711">
        <v>3</v>
      </c>
      <c r="F711">
        <v>3</v>
      </c>
      <c r="G711">
        <v>3</v>
      </c>
      <c r="H711">
        <v>0</v>
      </c>
      <c r="I711">
        <v>5</v>
      </c>
      <c r="J711">
        <v>3</v>
      </c>
      <c r="K711">
        <v>3</v>
      </c>
    </row>
    <row r="712" spans="1:11" x14ac:dyDescent="0.25">
      <c r="A712" t="s">
        <v>2272</v>
      </c>
      <c r="B712" t="s">
        <v>979</v>
      </c>
      <c r="C712" s="1">
        <v>42855</v>
      </c>
      <c r="D712">
        <v>5</v>
      </c>
      <c r="E712">
        <v>3</v>
      </c>
      <c r="F712">
        <v>5</v>
      </c>
      <c r="G712">
        <v>3</v>
      </c>
      <c r="H712">
        <v>0</v>
      </c>
      <c r="I712">
        <v>4</v>
      </c>
      <c r="J712">
        <v>3</v>
      </c>
      <c r="K712">
        <v>3</v>
      </c>
    </row>
    <row r="713" spans="1:11" x14ac:dyDescent="0.25">
      <c r="A713" t="s">
        <v>2273</v>
      </c>
      <c r="B713" t="s">
        <v>1280</v>
      </c>
      <c r="C713" s="1">
        <v>42855</v>
      </c>
      <c r="D713">
        <v>3</v>
      </c>
      <c r="E713">
        <v>2</v>
      </c>
      <c r="F713">
        <v>2</v>
      </c>
      <c r="G713">
        <v>3</v>
      </c>
      <c r="H713">
        <v>0</v>
      </c>
      <c r="I713">
        <v>5</v>
      </c>
      <c r="J713">
        <v>5</v>
      </c>
      <c r="K713">
        <v>4</v>
      </c>
    </row>
    <row r="714" spans="1:11" x14ac:dyDescent="0.25">
      <c r="A714" t="s">
        <v>2274</v>
      </c>
      <c r="B714" t="s">
        <v>337</v>
      </c>
      <c r="C714" s="1">
        <v>42855</v>
      </c>
      <c r="D714">
        <v>4</v>
      </c>
      <c r="E714">
        <v>2</v>
      </c>
      <c r="F714">
        <v>3</v>
      </c>
      <c r="G714">
        <v>2</v>
      </c>
      <c r="H714">
        <v>2</v>
      </c>
      <c r="I714">
        <v>4</v>
      </c>
      <c r="J714">
        <v>5</v>
      </c>
      <c r="K714">
        <v>5</v>
      </c>
    </row>
    <row r="715" spans="1:11" x14ac:dyDescent="0.25">
      <c r="A715" t="s">
        <v>2275</v>
      </c>
      <c r="B715" t="s">
        <v>376</v>
      </c>
      <c r="C715" s="1">
        <v>42855</v>
      </c>
      <c r="D715">
        <v>4</v>
      </c>
      <c r="E715">
        <v>4</v>
      </c>
      <c r="F715">
        <v>2</v>
      </c>
      <c r="G715">
        <v>3</v>
      </c>
      <c r="H715">
        <v>0</v>
      </c>
      <c r="I715">
        <v>2</v>
      </c>
      <c r="J715">
        <v>3</v>
      </c>
      <c r="K715">
        <v>2</v>
      </c>
    </row>
    <row r="716" spans="1:11" x14ac:dyDescent="0.25">
      <c r="A716" t="s">
        <v>2276</v>
      </c>
      <c r="B716" t="s">
        <v>357</v>
      </c>
      <c r="C716" s="1">
        <v>42856</v>
      </c>
      <c r="D716">
        <v>5</v>
      </c>
      <c r="E716">
        <v>3</v>
      </c>
      <c r="F716">
        <v>5</v>
      </c>
      <c r="G716">
        <v>3</v>
      </c>
      <c r="H716">
        <v>3</v>
      </c>
      <c r="I716">
        <v>3</v>
      </c>
      <c r="J716">
        <v>5</v>
      </c>
      <c r="K716">
        <v>5</v>
      </c>
    </row>
    <row r="717" spans="1:11" x14ac:dyDescent="0.25">
      <c r="A717" t="s">
        <v>2277</v>
      </c>
      <c r="B717" t="s">
        <v>1077</v>
      </c>
      <c r="C717" s="1">
        <v>42856</v>
      </c>
      <c r="D717">
        <v>3</v>
      </c>
      <c r="E717">
        <v>5</v>
      </c>
      <c r="F717">
        <v>3</v>
      </c>
      <c r="G717">
        <v>3</v>
      </c>
      <c r="H717">
        <v>2</v>
      </c>
      <c r="I717">
        <v>5</v>
      </c>
      <c r="J717">
        <v>4</v>
      </c>
      <c r="K717">
        <v>3</v>
      </c>
    </row>
    <row r="718" spans="1:11" x14ac:dyDescent="0.25">
      <c r="A718" t="s">
        <v>2278</v>
      </c>
      <c r="B718" t="s">
        <v>1423</v>
      </c>
      <c r="C718" s="1">
        <v>42856</v>
      </c>
      <c r="D718">
        <v>4</v>
      </c>
      <c r="E718">
        <v>3</v>
      </c>
      <c r="F718">
        <v>3</v>
      </c>
      <c r="G718">
        <v>1</v>
      </c>
      <c r="H718">
        <v>3</v>
      </c>
      <c r="I718">
        <v>5</v>
      </c>
      <c r="J718">
        <v>4</v>
      </c>
      <c r="K718">
        <v>4</v>
      </c>
    </row>
    <row r="719" spans="1:11" x14ac:dyDescent="0.25">
      <c r="A719" t="s">
        <v>2279</v>
      </c>
      <c r="B719" t="s">
        <v>199</v>
      </c>
      <c r="C719" s="1">
        <v>42857</v>
      </c>
      <c r="D719">
        <v>4</v>
      </c>
      <c r="E719">
        <v>2</v>
      </c>
      <c r="F719">
        <v>3</v>
      </c>
      <c r="G719">
        <v>2</v>
      </c>
      <c r="H719">
        <v>0</v>
      </c>
      <c r="I719">
        <v>5</v>
      </c>
      <c r="J719">
        <v>4</v>
      </c>
      <c r="K719">
        <v>3</v>
      </c>
    </row>
    <row r="720" spans="1:11" x14ac:dyDescent="0.25">
      <c r="A720" t="s">
        <v>2280</v>
      </c>
      <c r="B720" t="s">
        <v>581</v>
      </c>
      <c r="C720" s="1">
        <v>42857</v>
      </c>
      <c r="D720">
        <v>4</v>
      </c>
      <c r="E720">
        <v>4</v>
      </c>
      <c r="F720">
        <v>3</v>
      </c>
      <c r="G720">
        <v>2</v>
      </c>
      <c r="H720">
        <v>3</v>
      </c>
      <c r="I720">
        <v>2</v>
      </c>
      <c r="J720">
        <v>5</v>
      </c>
      <c r="K720">
        <v>5</v>
      </c>
    </row>
    <row r="721" spans="1:11" x14ac:dyDescent="0.25">
      <c r="A721" t="s">
        <v>2281</v>
      </c>
      <c r="B721" t="s">
        <v>1271</v>
      </c>
      <c r="C721" s="1">
        <v>42858</v>
      </c>
      <c r="D721">
        <v>5</v>
      </c>
      <c r="E721">
        <v>2</v>
      </c>
      <c r="F721">
        <v>2</v>
      </c>
      <c r="G721">
        <v>3</v>
      </c>
      <c r="H721">
        <v>0</v>
      </c>
      <c r="I721">
        <v>5</v>
      </c>
      <c r="J721">
        <v>4</v>
      </c>
      <c r="K721">
        <v>4</v>
      </c>
    </row>
    <row r="722" spans="1:11" x14ac:dyDescent="0.25">
      <c r="A722" t="s">
        <v>2282</v>
      </c>
      <c r="B722" t="s">
        <v>1238</v>
      </c>
      <c r="C722" s="1">
        <v>41650</v>
      </c>
      <c r="D722">
        <v>5</v>
      </c>
      <c r="E722">
        <v>5</v>
      </c>
      <c r="F722">
        <v>3</v>
      </c>
      <c r="G722">
        <v>1</v>
      </c>
      <c r="H722">
        <v>2</v>
      </c>
      <c r="I722">
        <v>2</v>
      </c>
      <c r="J722">
        <v>3</v>
      </c>
      <c r="K722">
        <v>2</v>
      </c>
    </row>
    <row r="723" spans="1:11" x14ac:dyDescent="0.25">
      <c r="A723" t="s">
        <v>2283</v>
      </c>
      <c r="B723" t="s">
        <v>560</v>
      </c>
      <c r="C723" s="1">
        <v>42858</v>
      </c>
      <c r="D723">
        <v>3</v>
      </c>
      <c r="E723">
        <v>2</v>
      </c>
      <c r="F723">
        <v>4</v>
      </c>
      <c r="G723">
        <v>1</v>
      </c>
      <c r="H723">
        <v>3</v>
      </c>
      <c r="I723">
        <v>4</v>
      </c>
      <c r="J723">
        <v>5</v>
      </c>
      <c r="K723">
        <v>4</v>
      </c>
    </row>
    <row r="724" spans="1:11" x14ac:dyDescent="0.25">
      <c r="A724" t="s">
        <v>2284</v>
      </c>
      <c r="B724" t="s">
        <v>192</v>
      </c>
      <c r="C724" s="1">
        <v>42859</v>
      </c>
      <c r="D724">
        <v>3</v>
      </c>
      <c r="E724">
        <v>5</v>
      </c>
      <c r="F724">
        <v>2</v>
      </c>
      <c r="G724">
        <v>2</v>
      </c>
      <c r="H724">
        <v>0</v>
      </c>
      <c r="I724">
        <v>2</v>
      </c>
      <c r="J724">
        <v>5</v>
      </c>
      <c r="K724">
        <v>4</v>
      </c>
    </row>
    <row r="725" spans="1:11" x14ac:dyDescent="0.25">
      <c r="A725" t="s">
        <v>2285</v>
      </c>
      <c r="B725" t="s">
        <v>1050</v>
      </c>
      <c r="C725" s="1">
        <v>42859</v>
      </c>
      <c r="D725">
        <v>3</v>
      </c>
      <c r="E725">
        <v>2</v>
      </c>
      <c r="F725">
        <v>5</v>
      </c>
      <c r="G725">
        <v>1</v>
      </c>
      <c r="H725">
        <v>2</v>
      </c>
      <c r="I725">
        <v>2</v>
      </c>
      <c r="J725">
        <v>4</v>
      </c>
      <c r="K725">
        <v>4</v>
      </c>
    </row>
    <row r="726" spans="1:11" x14ac:dyDescent="0.25">
      <c r="A726" t="s">
        <v>2286</v>
      </c>
      <c r="B726" t="s">
        <v>1436</v>
      </c>
      <c r="C726" s="1">
        <v>42859</v>
      </c>
      <c r="D726">
        <v>3</v>
      </c>
      <c r="E726">
        <v>4</v>
      </c>
      <c r="F726">
        <v>4</v>
      </c>
      <c r="G726">
        <v>2</v>
      </c>
      <c r="H726">
        <v>0</v>
      </c>
      <c r="I726">
        <v>4</v>
      </c>
      <c r="J726">
        <v>3</v>
      </c>
      <c r="K726">
        <v>2</v>
      </c>
    </row>
    <row r="727" spans="1:11" x14ac:dyDescent="0.25">
      <c r="A727" t="s">
        <v>2287</v>
      </c>
      <c r="B727" t="s">
        <v>1535</v>
      </c>
      <c r="C727" s="1">
        <v>42860</v>
      </c>
      <c r="D727">
        <v>3</v>
      </c>
      <c r="E727">
        <v>3</v>
      </c>
      <c r="F727">
        <v>2</v>
      </c>
      <c r="G727">
        <v>3</v>
      </c>
      <c r="H727">
        <v>1</v>
      </c>
      <c r="I727">
        <v>5</v>
      </c>
      <c r="J727">
        <v>5</v>
      </c>
      <c r="K727">
        <v>4</v>
      </c>
    </row>
    <row r="728" spans="1:11" x14ac:dyDescent="0.25">
      <c r="A728" t="s">
        <v>2288</v>
      </c>
      <c r="B728" t="s">
        <v>1470</v>
      </c>
      <c r="C728" s="1">
        <v>42860</v>
      </c>
      <c r="D728">
        <v>3</v>
      </c>
      <c r="E728">
        <v>4</v>
      </c>
      <c r="F728">
        <v>2</v>
      </c>
      <c r="G728">
        <v>1</v>
      </c>
      <c r="H728">
        <v>0</v>
      </c>
      <c r="I728">
        <v>4</v>
      </c>
      <c r="J728">
        <v>3</v>
      </c>
      <c r="K728">
        <v>2</v>
      </c>
    </row>
    <row r="729" spans="1:11" x14ac:dyDescent="0.25">
      <c r="A729" t="s">
        <v>2289</v>
      </c>
      <c r="B729" t="s">
        <v>174</v>
      </c>
      <c r="C729" s="1">
        <v>42860</v>
      </c>
      <c r="D729">
        <v>3</v>
      </c>
      <c r="E729">
        <v>5</v>
      </c>
      <c r="F729">
        <v>4</v>
      </c>
      <c r="G729">
        <v>3</v>
      </c>
      <c r="H729">
        <v>1</v>
      </c>
      <c r="I729">
        <v>3</v>
      </c>
      <c r="J729">
        <v>3</v>
      </c>
      <c r="K729">
        <v>3</v>
      </c>
    </row>
    <row r="730" spans="1:11" x14ac:dyDescent="0.25">
      <c r="A730" t="s">
        <v>2290</v>
      </c>
      <c r="B730" t="s">
        <v>324</v>
      </c>
      <c r="C730" s="1">
        <v>42861</v>
      </c>
      <c r="D730">
        <v>3</v>
      </c>
      <c r="E730">
        <v>2</v>
      </c>
      <c r="F730">
        <v>4</v>
      </c>
      <c r="G730">
        <v>3</v>
      </c>
      <c r="H730">
        <v>1</v>
      </c>
      <c r="I730">
        <v>5</v>
      </c>
      <c r="J730">
        <v>4</v>
      </c>
      <c r="K730">
        <v>4</v>
      </c>
    </row>
    <row r="731" spans="1:11" x14ac:dyDescent="0.25">
      <c r="A731" t="s">
        <v>2291</v>
      </c>
      <c r="B731" t="s">
        <v>118</v>
      </c>
      <c r="C731" s="1">
        <v>42861</v>
      </c>
      <c r="D731">
        <v>3</v>
      </c>
      <c r="E731">
        <v>2</v>
      </c>
      <c r="F731">
        <v>4</v>
      </c>
      <c r="G731">
        <v>2</v>
      </c>
      <c r="H731">
        <v>0</v>
      </c>
      <c r="I731">
        <v>4</v>
      </c>
      <c r="J731">
        <v>5</v>
      </c>
      <c r="K731">
        <v>5</v>
      </c>
    </row>
    <row r="732" spans="1:11" x14ac:dyDescent="0.25">
      <c r="A732" t="s">
        <v>2292</v>
      </c>
      <c r="B732" t="s">
        <v>1270</v>
      </c>
      <c r="C732" s="1">
        <v>42861</v>
      </c>
      <c r="D732">
        <v>4</v>
      </c>
      <c r="E732">
        <v>5</v>
      </c>
      <c r="F732">
        <v>2</v>
      </c>
      <c r="G732">
        <v>2</v>
      </c>
      <c r="H732">
        <v>1</v>
      </c>
      <c r="I732">
        <v>2</v>
      </c>
      <c r="J732">
        <v>5</v>
      </c>
      <c r="K732">
        <v>4</v>
      </c>
    </row>
    <row r="733" spans="1:11" x14ac:dyDescent="0.25">
      <c r="A733" t="s">
        <v>2293</v>
      </c>
      <c r="B733" t="s">
        <v>756</v>
      </c>
      <c r="C733" s="1">
        <v>41651</v>
      </c>
      <c r="D733">
        <v>4</v>
      </c>
      <c r="E733">
        <v>2</v>
      </c>
      <c r="F733">
        <v>4</v>
      </c>
      <c r="G733">
        <v>2</v>
      </c>
      <c r="H733">
        <v>1</v>
      </c>
      <c r="I733">
        <v>2</v>
      </c>
      <c r="J733">
        <v>3</v>
      </c>
      <c r="K733">
        <v>2</v>
      </c>
    </row>
    <row r="734" spans="1:11" x14ac:dyDescent="0.25">
      <c r="A734" t="s">
        <v>2294</v>
      </c>
      <c r="B734" t="s">
        <v>941</v>
      </c>
      <c r="C734" s="1">
        <v>42861</v>
      </c>
      <c r="D734">
        <v>4</v>
      </c>
      <c r="E734">
        <v>5</v>
      </c>
      <c r="F734">
        <v>4</v>
      </c>
      <c r="G734">
        <v>1</v>
      </c>
      <c r="H734">
        <v>1</v>
      </c>
      <c r="I734">
        <v>2</v>
      </c>
      <c r="J734">
        <v>5</v>
      </c>
      <c r="K734">
        <v>5</v>
      </c>
    </row>
    <row r="735" spans="1:11" x14ac:dyDescent="0.25">
      <c r="A735" t="s">
        <v>2295</v>
      </c>
      <c r="B735" t="s">
        <v>1410</v>
      </c>
      <c r="C735" s="1">
        <v>42862</v>
      </c>
      <c r="D735">
        <v>4</v>
      </c>
      <c r="E735">
        <v>3</v>
      </c>
      <c r="F735">
        <v>5</v>
      </c>
      <c r="G735">
        <v>2</v>
      </c>
      <c r="H735">
        <v>2</v>
      </c>
      <c r="I735">
        <v>4</v>
      </c>
      <c r="J735">
        <v>3</v>
      </c>
      <c r="K735">
        <v>3</v>
      </c>
    </row>
    <row r="736" spans="1:11" x14ac:dyDescent="0.25">
      <c r="A736" t="s">
        <v>2296</v>
      </c>
      <c r="B736" t="s">
        <v>301</v>
      </c>
      <c r="C736" s="1">
        <v>42863</v>
      </c>
      <c r="D736">
        <v>4</v>
      </c>
      <c r="E736">
        <v>4</v>
      </c>
      <c r="F736">
        <v>5</v>
      </c>
      <c r="G736">
        <v>2</v>
      </c>
      <c r="H736">
        <v>1</v>
      </c>
      <c r="I736">
        <v>5</v>
      </c>
      <c r="J736">
        <v>4</v>
      </c>
      <c r="K736">
        <v>3</v>
      </c>
    </row>
    <row r="737" spans="1:11" x14ac:dyDescent="0.25">
      <c r="A737" t="s">
        <v>2297</v>
      </c>
      <c r="B737" t="s">
        <v>685</v>
      </c>
      <c r="C737" s="1">
        <v>42863</v>
      </c>
      <c r="D737">
        <v>4</v>
      </c>
      <c r="E737">
        <v>4</v>
      </c>
      <c r="F737">
        <v>4</v>
      </c>
      <c r="G737">
        <v>2</v>
      </c>
      <c r="H737">
        <v>0</v>
      </c>
      <c r="I737">
        <v>5</v>
      </c>
      <c r="J737">
        <v>5</v>
      </c>
      <c r="K737">
        <v>4</v>
      </c>
    </row>
    <row r="738" spans="1:11" x14ac:dyDescent="0.25">
      <c r="A738" t="s">
        <v>2298</v>
      </c>
      <c r="B738" t="s">
        <v>586</v>
      </c>
      <c r="C738" s="1">
        <v>42863</v>
      </c>
      <c r="D738">
        <v>5</v>
      </c>
      <c r="E738">
        <v>4</v>
      </c>
      <c r="F738">
        <v>3</v>
      </c>
      <c r="G738">
        <v>1</v>
      </c>
      <c r="H738">
        <v>3</v>
      </c>
      <c r="I738">
        <v>5</v>
      </c>
      <c r="J738">
        <v>4</v>
      </c>
      <c r="K738">
        <v>4</v>
      </c>
    </row>
    <row r="739" spans="1:11" x14ac:dyDescent="0.25">
      <c r="A739" t="s">
        <v>2299</v>
      </c>
      <c r="B739" t="s">
        <v>460</v>
      </c>
      <c r="C739" s="1">
        <v>42864</v>
      </c>
      <c r="D739">
        <v>5</v>
      </c>
      <c r="E739">
        <v>2</v>
      </c>
      <c r="F739">
        <v>2</v>
      </c>
      <c r="G739">
        <v>3</v>
      </c>
      <c r="H739">
        <v>1</v>
      </c>
      <c r="I739">
        <v>3</v>
      </c>
      <c r="J739">
        <v>3</v>
      </c>
      <c r="K739">
        <v>2</v>
      </c>
    </row>
    <row r="740" spans="1:11" x14ac:dyDescent="0.25">
      <c r="A740" t="s">
        <v>2300</v>
      </c>
      <c r="B740" t="s">
        <v>1374</v>
      </c>
      <c r="C740" s="1">
        <v>42865</v>
      </c>
      <c r="D740">
        <v>5</v>
      </c>
      <c r="E740">
        <v>5</v>
      </c>
      <c r="F740">
        <v>4</v>
      </c>
      <c r="G740">
        <v>3</v>
      </c>
      <c r="H740">
        <v>2</v>
      </c>
      <c r="I740">
        <v>2</v>
      </c>
      <c r="J740">
        <v>5</v>
      </c>
      <c r="K740">
        <v>5</v>
      </c>
    </row>
    <row r="741" spans="1:11" x14ac:dyDescent="0.25">
      <c r="A741" t="s">
        <v>2301</v>
      </c>
      <c r="B741" t="s">
        <v>774</v>
      </c>
      <c r="C741" s="1">
        <v>42865</v>
      </c>
      <c r="D741">
        <v>3</v>
      </c>
      <c r="E741">
        <v>3</v>
      </c>
      <c r="F741">
        <v>5</v>
      </c>
      <c r="G741">
        <v>2</v>
      </c>
      <c r="H741">
        <v>2</v>
      </c>
      <c r="I741">
        <v>2</v>
      </c>
      <c r="J741">
        <v>3</v>
      </c>
      <c r="K741">
        <v>3</v>
      </c>
    </row>
    <row r="742" spans="1:11" x14ac:dyDescent="0.25">
      <c r="A742" t="s">
        <v>2302</v>
      </c>
      <c r="B742" t="s">
        <v>1009</v>
      </c>
      <c r="C742" s="1">
        <v>42866</v>
      </c>
      <c r="D742">
        <v>4</v>
      </c>
      <c r="E742">
        <v>3</v>
      </c>
      <c r="F742">
        <v>4</v>
      </c>
      <c r="G742">
        <v>1</v>
      </c>
      <c r="H742">
        <v>0</v>
      </c>
      <c r="I742">
        <v>5</v>
      </c>
      <c r="J742">
        <v>4</v>
      </c>
      <c r="K742">
        <v>4</v>
      </c>
    </row>
    <row r="743" spans="1:11" x14ac:dyDescent="0.25">
      <c r="A743" t="s">
        <v>2303</v>
      </c>
      <c r="B743" t="s">
        <v>238</v>
      </c>
      <c r="C743" s="1">
        <v>42867</v>
      </c>
      <c r="D743">
        <v>3</v>
      </c>
      <c r="E743">
        <v>4</v>
      </c>
      <c r="F743">
        <v>2</v>
      </c>
      <c r="G743">
        <v>2</v>
      </c>
      <c r="H743">
        <v>2</v>
      </c>
      <c r="I743">
        <v>4</v>
      </c>
      <c r="J743">
        <v>4</v>
      </c>
      <c r="K743">
        <v>3</v>
      </c>
    </row>
    <row r="744" spans="1:11" x14ac:dyDescent="0.25">
      <c r="A744" t="s">
        <v>2304</v>
      </c>
      <c r="B744" t="s">
        <v>1424</v>
      </c>
      <c r="C744" s="1">
        <v>41651</v>
      </c>
      <c r="D744">
        <v>3</v>
      </c>
      <c r="E744">
        <v>2</v>
      </c>
      <c r="F744">
        <v>5</v>
      </c>
      <c r="G744">
        <v>3</v>
      </c>
      <c r="H744">
        <v>0</v>
      </c>
      <c r="I744">
        <v>2</v>
      </c>
      <c r="J744">
        <v>5</v>
      </c>
      <c r="K744">
        <v>4</v>
      </c>
    </row>
    <row r="745" spans="1:11" x14ac:dyDescent="0.25">
      <c r="A745" t="s">
        <v>2305</v>
      </c>
      <c r="B745" t="s">
        <v>432</v>
      </c>
      <c r="C745" s="1">
        <v>42867</v>
      </c>
      <c r="D745">
        <v>4</v>
      </c>
      <c r="E745">
        <v>3</v>
      </c>
      <c r="F745">
        <v>5</v>
      </c>
      <c r="G745">
        <v>2</v>
      </c>
      <c r="H745">
        <v>1</v>
      </c>
      <c r="I745">
        <v>4</v>
      </c>
      <c r="J745">
        <v>4</v>
      </c>
      <c r="K745">
        <v>4</v>
      </c>
    </row>
    <row r="746" spans="1:11" x14ac:dyDescent="0.25">
      <c r="A746" t="s">
        <v>2306</v>
      </c>
      <c r="B746" t="s">
        <v>1000</v>
      </c>
      <c r="C746" s="1">
        <v>42867</v>
      </c>
      <c r="D746">
        <v>5</v>
      </c>
      <c r="E746">
        <v>4</v>
      </c>
      <c r="F746">
        <v>3</v>
      </c>
      <c r="G746">
        <v>1</v>
      </c>
      <c r="H746">
        <v>3</v>
      </c>
      <c r="I746">
        <v>5</v>
      </c>
      <c r="J746">
        <v>3</v>
      </c>
      <c r="K746">
        <v>2</v>
      </c>
    </row>
    <row r="747" spans="1:11" x14ac:dyDescent="0.25">
      <c r="A747" t="s">
        <v>2307</v>
      </c>
      <c r="B747" t="s">
        <v>439</v>
      </c>
      <c r="C747" s="1">
        <v>42868</v>
      </c>
      <c r="D747">
        <v>4</v>
      </c>
      <c r="E747">
        <v>3</v>
      </c>
      <c r="F747">
        <v>5</v>
      </c>
      <c r="G747">
        <v>1</v>
      </c>
      <c r="H747">
        <v>2</v>
      </c>
      <c r="I747">
        <v>4</v>
      </c>
      <c r="J747">
        <v>4</v>
      </c>
      <c r="K747">
        <v>3</v>
      </c>
    </row>
    <row r="748" spans="1:11" x14ac:dyDescent="0.25">
      <c r="A748" t="s">
        <v>2308</v>
      </c>
      <c r="B748" t="s">
        <v>1218</v>
      </c>
      <c r="C748" s="1">
        <v>42868</v>
      </c>
      <c r="D748">
        <v>3</v>
      </c>
      <c r="E748">
        <v>5</v>
      </c>
      <c r="F748">
        <v>5</v>
      </c>
      <c r="G748">
        <v>2</v>
      </c>
      <c r="H748">
        <v>1</v>
      </c>
      <c r="I748">
        <v>3</v>
      </c>
      <c r="J748">
        <v>3</v>
      </c>
      <c r="K748">
        <v>3</v>
      </c>
    </row>
    <row r="749" spans="1:11" x14ac:dyDescent="0.25">
      <c r="A749" t="s">
        <v>2309</v>
      </c>
      <c r="B749" t="s">
        <v>1153</v>
      </c>
      <c r="C749" s="1">
        <v>42868</v>
      </c>
      <c r="D749">
        <v>4</v>
      </c>
      <c r="E749">
        <v>5</v>
      </c>
      <c r="F749">
        <v>3</v>
      </c>
      <c r="G749">
        <v>3</v>
      </c>
      <c r="H749">
        <v>1</v>
      </c>
      <c r="I749">
        <v>3</v>
      </c>
      <c r="J749">
        <v>3</v>
      </c>
      <c r="K749">
        <v>2</v>
      </c>
    </row>
    <row r="750" spans="1:11" x14ac:dyDescent="0.25">
      <c r="A750" t="s">
        <v>2310</v>
      </c>
      <c r="B750" t="s">
        <v>252</v>
      </c>
      <c r="C750" s="1">
        <v>42869</v>
      </c>
      <c r="D750">
        <v>3</v>
      </c>
      <c r="E750">
        <v>3</v>
      </c>
      <c r="F750">
        <v>2</v>
      </c>
      <c r="G750">
        <v>3</v>
      </c>
      <c r="H750">
        <v>1</v>
      </c>
      <c r="I750">
        <v>4</v>
      </c>
      <c r="J750">
        <v>4</v>
      </c>
      <c r="K750">
        <v>3</v>
      </c>
    </row>
    <row r="751" spans="1:11" x14ac:dyDescent="0.25">
      <c r="A751" t="s">
        <v>2311</v>
      </c>
      <c r="B751" t="s">
        <v>1349</v>
      </c>
      <c r="C751" s="1">
        <v>42870</v>
      </c>
      <c r="D751">
        <v>4</v>
      </c>
      <c r="E751">
        <v>2</v>
      </c>
      <c r="F751">
        <v>4</v>
      </c>
      <c r="G751">
        <v>1</v>
      </c>
      <c r="H751">
        <v>0</v>
      </c>
      <c r="I751">
        <v>4</v>
      </c>
      <c r="J751">
        <v>3</v>
      </c>
      <c r="K751">
        <v>2</v>
      </c>
    </row>
    <row r="752" spans="1:11" x14ac:dyDescent="0.25">
      <c r="A752" t="s">
        <v>2312</v>
      </c>
      <c r="B752" t="s">
        <v>1539</v>
      </c>
      <c r="C752" s="1">
        <v>42870</v>
      </c>
      <c r="D752">
        <v>3</v>
      </c>
      <c r="E752">
        <v>4</v>
      </c>
      <c r="F752">
        <v>4</v>
      </c>
      <c r="G752">
        <v>1</v>
      </c>
      <c r="H752">
        <v>1</v>
      </c>
      <c r="I752">
        <v>4</v>
      </c>
      <c r="J752">
        <v>5</v>
      </c>
      <c r="K752">
        <v>5</v>
      </c>
    </row>
    <row r="753" spans="1:11" x14ac:dyDescent="0.25">
      <c r="A753" t="s">
        <v>2313</v>
      </c>
      <c r="B753" t="s">
        <v>122</v>
      </c>
      <c r="C753" s="1">
        <v>42871</v>
      </c>
      <c r="D753">
        <v>4</v>
      </c>
      <c r="E753">
        <v>5</v>
      </c>
      <c r="F753">
        <v>2</v>
      </c>
      <c r="G753">
        <v>2</v>
      </c>
      <c r="H753">
        <v>1</v>
      </c>
      <c r="I753">
        <v>2</v>
      </c>
      <c r="J753">
        <v>4</v>
      </c>
      <c r="K753">
        <v>4</v>
      </c>
    </row>
    <row r="754" spans="1:11" x14ac:dyDescent="0.25">
      <c r="A754" t="s">
        <v>2314</v>
      </c>
      <c r="B754" t="s">
        <v>967</v>
      </c>
      <c r="C754" s="1">
        <v>42871</v>
      </c>
      <c r="D754">
        <v>5</v>
      </c>
      <c r="E754">
        <v>5</v>
      </c>
      <c r="F754">
        <v>3</v>
      </c>
      <c r="G754">
        <v>3</v>
      </c>
      <c r="H754">
        <v>1</v>
      </c>
      <c r="I754">
        <v>5</v>
      </c>
      <c r="J754">
        <v>3</v>
      </c>
      <c r="K754">
        <v>3</v>
      </c>
    </row>
    <row r="755" spans="1:11" x14ac:dyDescent="0.25">
      <c r="A755" t="s">
        <v>2315</v>
      </c>
      <c r="B755" t="s">
        <v>183</v>
      </c>
      <c r="C755" s="1">
        <v>41653</v>
      </c>
      <c r="D755">
        <v>4</v>
      </c>
      <c r="E755">
        <v>4</v>
      </c>
      <c r="F755">
        <v>4</v>
      </c>
      <c r="G755">
        <v>1</v>
      </c>
      <c r="H755">
        <v>0</v>
      </c>
      <c r="I755">
        <v>5</v>
      </c>
      <c r="J755">
        <v>3</v>
      </c>
      <c r="K755">
        <v>3</v>
      </c>
    </row>
    <row r="756" spans="1:11" x14ac:dyDescent="0.25">
      <c r="A756" t="s">
        <v>2316</v>
      </c>
      <c r="B756" t="s">
        <v>660</v>
      </c>
      <c r="C756" s="1">
        <v>42871</v>
      </c>
      <c r="D756">
        <v>4</v>
      </c>
      <c r="E756">
        <v>4</v>
      </c>
      <c r="F756">
        <v>5</v>
      </c>
      <c r="G756">
        <v>2</v>
      </c>
      <c r="H756">
        <v>1</v>
      </c>
      <c r="I756">
        <v>4</v>
      </c>
      <c r="J756">
        <v>5</v>
      </c>
      <c r="K756">
        <v>4</v>
      </c>
    </row>
    <row r="757" spans="1:11" x14ac:dyDescent="0.25">
      <c r="A757" t="s">
        <v>2317</v>
      </c>
      <c r="B757" t="s">
        <v>954</v>
      </c>
      <c r="C757" s="1">
        <v>42872</v>
      </c>
      <c r="D757">
        <v>4</v>
      </c>
      <c r="E757">
        <v>2</v>
      </c>
      <c r="F757">
        <v>3</v>
      </c>
      <c r="G757">
        <v>3</v>
      </c>
      <c r="H757">
        <v>0</v>
      </c>
      <c r="I757">
        <v>5</v>
      </c>
      <c r="J757">
        <v>3</v>
      </c>
      <c r="K757">
        <v>3</v>
      </c>
    </row>
    <row r="758" spans="1:11" x14ac:dyDescent="0.25">
      <c r="A758" t="s">
        <v>2318</v>
      </c>
      <c r="B758" t="s">
        <v>280</v>
      </c>
      <c r="C758" s="1">
        <v>42873</v>
      </c>
      <c r="D758">
        <v>3</v>
      </c>
      <c r="E758">
        <v>2</v>
      </c>
      <c r="F758">
        <v>2</v>
      </c>
      <c r="G758">
        <v>1</v>
      </c>
      <c r="H758">
        <v>2</v>
      </c>
      <c r="I758">
        <v>4</v>
      </c>
      <c r="J758">
        <v>5</v>
      </c>
      <c r="K758">
        <v>4</v>
      </c>
    </row>
    <row r="759" spans="1:11" x14ac:dyDescent="0.25">
      <c r="A759" t="s">
        <v>2319</v>
      </c>
      <c r="B759" t="s">
        <v>504</v>
      </c>
      <c r="C759" s="1">
        <v>42874</v>
      </c>
      <c r="D759">
        <v>4</v>
      </c>
      <c r="E759">
        <v>4</v>
      </c>
      <c r="F759">
        <v>2</v>
      </c>
      <c r="G759">
        <v>3</v>
      </c>
      <c r="H759">
        <v>2</v>
      </c>
      <c r="I759">
        <v>3</v>
      </c>
      <c r="J759">
        <v>4</v>
      </c>
      <c r="K759">
        <v>4</v>
      </c>
    </row>
    <row r="760" spans="1:11" x14ac:dyDescent="0.25">
      <c r="A760" t="s">
        <v>2320</v>
      </c>
      <c r="B760" t="s">
        <v>525</v>
      </c>
      <c r="C760" s="1">
        <v>42874</v>
      </c>
      <c r="D760">
        <v>3</v>
      </c>
      <c r="E760">
        <v>2</v>
      </c>
      <c r="F760">
        <v>2</v>
      </c>
      <c r="G760">
        <v>2</v>
      </c>
      <c r="H760">
        <v>1</v>
      </c>
      <c r="I760">
        <v>2</v>
      </c>
      <c r="J760">
        <v>3</v>
      </c>
      <c r="K760">
        <v>2</v>
      </c>
    </row>
    <row r="761" spans="1:11" x14ac:dyDescent="0.25">
      <c r="A761" t="s">
        <v>2321</v>
      </c>
      <c r="B761" t="s">
        <v>983</v>
      </c>
      <c r="C761" s="1">
        <v>42874</v>
      </c>
      <c r="D761">
        <v>4</v>
      </c>
      <c r="E761">
        <v>4</v>
      </c>
      <c r="F761">
        <v>2</v>
      </c>
      <c r="G761">
        <v>1</v>
      </c>
      <c r="H761">
        <v>1</v>
      </c>
      <c r="I761">
        <v>3</v>
      </c>
      <c r="J761">
        <v>5</v>
      </c>
      <c r="K761">
        <v>4</v>
      </c>
    </row>
    <row r="762" spans="1:11" x14ac:dyDescent="0.25">
      <c r="A762" t="s">
        <v>2322</v>
      </c>
      <c r="B762" t="s">
        <v>1151</v>
      </c>
      <c r="C762" s="1">
        <v>42874</v>
      </c>
      <c r="D762">
        <v>3</v>
      </c>
      <c r="E762">
        <v>2</v>
      </c>
      <c r="F762">
        <v>4</v>
      </c>
      <c r="G762">
        <v>1</v>
      </c>
      <c r="H762">
        <v>0</v>
      </c>
      <c r="I762">
        <v>4</v>
      </c>
      <c r="J762">
        <v>4</v>
      </c>
      <c r="K762">
        <v>3</v>
      </c>
    </row>
    <row r="763" spans="1:11" x14ac:dyDescent="0.25">
      <c r="A763" t="s">
        <v>2323</v>
      </c>
      <c r="B763" t="s">
        <v>892</v>
      </c>
      <c r="C763" s="1">
        <v>42875</v>
      </c>
      <c r="D763">
        <v>4</v>
      </c>
      <c r="E763">
        <v>2</v>
      </c>
      <c r="F763">
        <v>5</v>
      </c>
      <c r="G763">
        <v>2</v>
      </c>
      <c r="H763">
        <v>0</v>
      </c>
      <c r="I763">
        <v>5</v>
      </c>
      <c r="J763">
        <v>3</v>
      </c>
      <c r="K763">
        <v>2</v>
      </c>
    </row>
    <row r="764" spans="1:11" x14ac:dyDescent="0.25">
      <c r="A764" t="s">
        <v>2324</v>
      </c>
      <c r="B764" t="s">
        <v>46</v>
      </c>
      <c r="C764" s="1">
        <v>42876</v>
      </c>
      <c r="D764">
        <v>4</v>
      </c>
      <c r="E764">
        <v>3</v>
      </c>
      <c r="F764">
        <v>4</v>
      </c>
      <c r="G764">
        <v>2</v>
      </c>
      <c r="H764">
        <v>0</v>
      </c>
      <c r="I764">
        <v>2</v>
      </c>
      <c r="J764">
        <v>4</v>
      </c>
      <c r="K764">
        <v>4</v>
      </c>
    </row>
    <row r="765" spans="1:11" x14ac:dyDescent="0.25">
      <c r="A765" t="s">
        <v>2325</v>
      </c>
      <c r="B765" t="s">
        <v>579</v>
      </c>
      <c r="C765" s="1">
        <v>42876</v>
      </c>
      <c r="D765">
        <v>4</v>
      </c>
      <c r="E765">
        <v>2</v>
      </c>
      <c r="F765">
        <v>3</v>
      </c>
      <c r="G765">
        <v>2</v>
      </c>
      <c r="H765">
        <v>1</v>
      </c>
      <c r="I765">
        <v>3</v>
      </c>
      <c r="J765">
        <v>4</v>
      </c>
      <c r="K765">
        <v>3</v>
      </c>
    </row>
    <row r="766" spans="1:11" x14ac:dyDescent="0.25">
      <c r="A766" t="s">
        <v>2326</v>
      </c>
      <c r="B766" t="s">
        <v>1256</v>
      </c>
      <c r="C766" s="1">
        <v>41653</v>
      </c>
      <c r="D766">
        <v>3</v>
      </c>
      <c r="E766">
        <v>5</v>
      </c>
      <c r="F766">
        <v>4</v>
      </c>
      <c r="G766">
        <v>1</v>
      </c>
      <c r="H766">
        <v>2</v>
      </c>
      <c r="I766">
        <v>5</v>
      </c>
      <c r="J766">
        <v>4</v>
      </c>
      <c r="K766">
        <v>4</v>
      </c>
    </row>
    <row r="767" spans="1:11" x14ac:dyDescent="0.25">
      <c r="A767" t="s">
        <v>2327</v>
      </c>
      <c r="B767" t="s">
        <v>211</v>
      </c>
      <c r="C767" s="1">
        <v>42877</v>
      </c>
      <c r="D767">
        <v>5</v>
      </c>
      <c r="E767">
        <v>3</v>
      </c>
      <c r="F767">
        <v>4</v>
      </c>
      <c r="G767">
        <v>3</v>
      </c>
      <c r="H767">
        <v>2</v>
      </c>
      <c r="I767">
        <v>2</v>
      </c>
      <c r="J767">
        <v>4</v>
      </c>
      <c r="K767">
        <v>4</v>
      </c>
    </row>
    <row r="768" spans="1:11" x14ac:dyDescent="0.25">
      <c r="A768" t="s">
        <v>2328</v>
      </c>
      <c r="B768" t="s">
        <v>845</v>
      </c>
      <c r="C768" s="1">
        <v>42878</v>
      </c>
      <c r="D768">
        <v>3</v>
      </c>
      <c r="E768">
        <v>5</v>
      </c>
      <c r="F768">
        <v>4</v>
      </c>
      <c r="G768">
        <v>3</v>
      </c>
      <c r="H768">
        <v>0</v>
      </c>
      <c r="I768">
        <v>2</v>
      </c>
      <c r="J768">
        <v>4</v>
      </c>
      <c r="K768">
        <v>4</v>
      </c>
    </row>
    <row r="769" spans="1:11" x14ac:dyDescent="0.25">
      <c r="A769" t="s">
        <v>2329</v>
      </c>
      <c r="B769" t="s">
        <v>456</v>
      </c>
      <c r="C769" s="1">
        <v>42878</v>
      </c>
      <c r="D769">
        <v>3</v>
      </c>
      <c r="E769">
        <v>2</v>
      </c>
      <c r="F769">
        <v>4</v>
      </c>
      <c r="G769">
        <v>2</v>
      </c>
      <c r="H769">
        <v>2</v>
      </c>
      <c r="I769">
        <v>3</v>
      </c>
      <c r="J769">
        <v>4</v>
      </c>
      <c r="K769">
        <v>4</v>
      </c>
    </row>
    <row r="770" spans="1:11" x14ac:dyDescent="0.25">
      <c r="A770" t="s">
        <v>2330</v>
      </c>
      <c r="B770" t="s">
        <v>1143</v>
      </c>
      <c r="C770" s="1">
        <v>42878</v>
      </c>
      <c r="D770">
        <v>4</v>
      </c>
      <c r="E770">
        <v>3</v>
      </c>
      <c r="F770">
        <v>2</v>
      </c>
      <c r="G770">
        <v>1</v>
      </c>
      <c r="H770">
        <v>0</v>
      </c>
      <c r="I770">
        <v>4</v>
      </c>
      <c r="J770">
        <v>4</v>
      </c>
      <c r="K770">
        <v>3</v>
      </c>
    </row>
    <row r="771" spans="1:11" x14ac:dyDescent="0.25">
      <c r="A771" t="s">
        <v>2331</v>
      </c>
      <c r="B771" t="s">
        <v>810</v>
      </c>
      <c r="C771" s="1">
        <v>42878</v>
      </c>
      <c r="D771">
        <v>4</v>
      </c>
      <c r="E771">
        <v>2</v>
      </c>
      <c r="F771">
        <v>3</v>
      </c>
      <c r="G771">
        <v>1</v>
      </c>
      <c r="H771">
        <v>0</v>
      </c>
      <c r="I771">
        <v>3</v>
      </c>
      <c r="J771">
        <v>5</v>
      </c>
      <c r="K771">
        <v>4</v>
      </c>
    </row>
    <row r="772" spans="1:11" x14ac:dyDescent="0.25">
      <c r="A772" t="s">
        <v>2332</v>
      </c>
      <c r="B772" t="s">
        <v>229</v>
      </c>
      <c r="C772" s="1">
        <v>42878</v>
      </c>
      <c r="D772">
        <v>4</v>
      </c>
      <c r="E772">
        <v>2</v>
      </c>
      <c r="F772">
        <v>5</v>
      </c>
      <c r="G772">
        <v>3</v>
      </c>
      <c r="H772">
        <v>1</v>
      </c>
      <c r="I772">
        <v>2</v>
      </c>
      <c r="J772">
        <v>3</v>
      </c>
      <c r="K772">
        <v>3</v>
      </c>
    </row>
    <row r="773" spans="1:11" x14ac:dyDescent="0.25">
      <c r="A773" t="s">
        <v>2333</v>
      </c>
      <c r="B773" t="s">
        <v>392</v>
      </c>
      <c r="C773" s="1">
        <v>42878</v>
      </c>
      <c r="D773">
        <v>4</v>
      </c>
      <c r="E773">
        <v>3</v>
      </c>
      <c r="F773">
        <v>3</v>
      </c>
      <c r="G773">
        <v>3</v>
      </c>
      <c r="H773">
        <v>2</v>
      </c>
      <c r="I773">
        <v>3</v>
      </c>
      <c r="J773">
        <v>3</v>
      </c>
      <c r="K773">
        <v>2</v>
      </c>
    </row>
    <row r="774" spans="1:11" x14ac:dyDescent="0.25">
      <c r="A774" t="s">
        <v>2334</v>
      </c>
      <c r="B774" t="s">
        <v>1356</v>
      </c>
      <c r="C774" s="1">
        <v>42878</v>
      </c>
      <c r="D774">
        <v>4</v>
      </c>
      <c r="E774">
        <v>2</v>
      </c>
      <c r="F774">
        <v>2</v>
      </c>
      <c r="G774">
        <v>1</v>
      </c>
      <c r="H774">
        <v>1</v>
      </c>
      <c r="I774">
        <v>2</v>
      </c>
      <c r="J774">
        <v>3</v>
      </c>
      <c r="K774">
        <v>3</v>
      </c>
    </row>
    <row r="775" spans="1:11" x14ac:dyDescent="0.25">
      <c r="A775" t="s">
        <v>2335</v>
      </c>
      <c r="B775" t="s">
        <v>101</v>
      </c>
      <c r="C775" s="1">
        <v>42879</v>
      </c>
      <c r="D775">
        <v>4</v>
      </c>
      <c r="E775">
        <v>2</v>
      </c>
      <c r="F775">
        <v>3</v>
      </c>
      <c r="G775">
        <v>2</v>
      </c>
      <c r="H775">
        <v>1</v>
      </c>
      <c r="I775">
        <v>4</v>
      </c>
      <c r="J775">
        <v>5</v>
      </c>
      <c r="K775">
        <v>5</v>
      </c>
    </row>
    <row r="776" spans="1:11" x14ac:dyDescent="0.25">
      <c r="A776" t="s">
        <v>2336</v>
      </c>
      <c r="B776" t="s">
        <v>157</v>
      </c>
      <c r="C776" s="1">
        <v>42879</v>
      </c>
      <c r="D776">
        <v>5</v>
      </c>
      <c r="E776">
        <v>4</v>
      </c>
      <c r="F776">
        <v>2</v>
      </c>
      <c r="G776">
        <v>2</v>
      </c>
      <c r="H776">
        <v>1</v>
      </c>
      <c r="I776">
        <v>2</v>
      </c>
      <c r="J776">
        <v>3</v>
      </c>
      <c r="K776">
        <v>3</v>
      </c>
    </row>
    <row r="777" spans="1:11" x14ac:dyDescent="0.25">
      <c r="A777" t="s">
        <v>2337</v>
      </c>
      <c r="B777" t="s">
        <v>67</v>
      </c>
      <c r="C777" s="1">
        <v>41655</v>
      </c>
      <c r="D777">
        <v>4</v>
      </c>
      <c r="E777">
        <v>2</v>
      </c>
      <c r="F777">
        <v>3</v>
      </c>
      <c r="G777">
        <v>2</v>
      </c>
      <c r="H777">
        <v>0</v>
      </c>
      <c r="I777">
        <v>4</v>
      </c>
      <c r="J777">
        <v>4</v>
      </c>
      <c r="K777">
        <v>4</v>
      </c>
    </row>
    <row r="778" spans="1:11" x14ac:dyDescent="0.25">
      <c r="A778" t="s">
        <v>2338</v>
      </c>
      <c r="B778" t="s">
        <v>1435</v>
      </c>
      <c r="C778" s="1">
        <v>42879</v>
      </c>
      <c r="D778">
        <v>5</v>
      </c>
      <c r="E778">
        <v>2</v>
      </c>
      <c r="F778">
        <v>4</v>
      </c>
      <c r="G778">
        <v>1</v>
      </c>
      <c r="H778">
        <v>1</v>
      </c>
      <c r="I778">
        <v>4</v>
      </c>
      <c r="J778">
        <v>4</v>
      </c>
      <c r="K778">
        <v>3</v>
      </c>
    </row>
    <row r="779" spans="1:11" x14ac:dyDescent="0.25">
      <c r="A779" t="s">
        <v>2339</v>
      </c>
      <c r="B779" t="s">
        <v>943</v>
      </c>
      <c r="C779" s="1">
        <v>42880</v>
      </c>
      <c r="D779">
        <v>5</v>
      </c>
      <c r="E779">
        <v>4</v>
      </c>
      <c r="F779">
        <v>3</v>
      </c>
      <c r="G779">
        <v>3</v>
      </c>
      <c r="H779">
        <v>0</v>
      </c>
      <c r="I779">
        <v>2</v>
      </c>
      <c r="J779">
        <v>5</v>
      </c>
      <c r="K779">
        <v>5</v>
      </c>
    </row>
    <row r="780" spans="1:11" x14ac:dyDescent="0.25">
      <c r="A780" t="s">
        <v>2340</v>
      </c>
      <c r="B780" t="s">
        <v>1317</v>
      </c>
      <c r="C780" s="1">
        <v>42881</v>
      </c>
      <c r="D780">
        <v>3</v>
      </c>
      <c r="E780">
        <v>2</v>
      </c>
      <c r="F780">
        <v>5</v>
      </c>
      <c r="G780">
        <v>3</v>
      </c>
      <c r="H780">
        <v>0</v>
      </c>
      <c r="I780">
        <v>2</v>
      </c>
      <c r="J780">
        <v>4</v>
      </c>
      <c r="K780">
        <v>3</v>
      </c>
    </row>
    <row r="781" spans="1:11" x14ac:dyDescent="0.25">
      <c r="A781" t="s">
        <v>2341</v>
      </c>
      <c r="B781" t="s">
        <v>307</v>
      </c>
      <c r="C781" s="1">
        <v>42881</v>
      </c>
      <c r="D781">
        <v>4</v>
      </c>
      <c r="E781">
        <v>5</v>
      </c>
      <c r="F781">
        <v>4</v>
      </c>
      <c r="G781">
        <v>2</v>
      </c>
      <c r="H781">
        <v>0</v>
      </c>
      <c r="I781">
        <v>3</v>
      </c>
      <c r="J781">
        <v>3</v>
      </c>
      <c r="K781">
        <v>2</v>
      </c>
    </row>
    <row r="782" spans="1:11" x14ac:dyDescent="0.25">
      <c r="A782" t="s">
        <v>2342</v>
      </c>
      <c r="B782" t="s">
        <v>459</v>
      </c>
      <c r="C782" s="1">
        <v>42881</v>
      </c>
      <c r="D782">
        <v>4</v>
      </c>
      <c r="E782">
        <v>4</v>
      </c>
      <c r="F782">
        <v>2</v>
      </c>
      <c r="G782">
        <v>1</v>
      </c>
      <c r="H782">
        <v>0</v>
      </c>
      <c r="I782">
        <v>2</v>
      </c>
      <c r="J782">
        <v>5</v>
      </c>
      <c r="K782">
        <v>5</v>
      </c>
    </row>
    <row r="783" spans="1:11" x14ac:dyDescent="0.25">
      <c r="A783" t="s">
        <v>2343</v>
      </c>
      <c r="B783" t="s">
        <v>339</v>
      </c>
      <c r="C783" s="1">
        <v>42882</v>
      </c>
      <c r="D783">
        <v>4</v>
      </c>
      <c r="E783">
        <v>2</v>
      </c>
      <c r="F783">
        <v>5</v>
      </c>
      <c r="G783">
        <v>3</v>
      </c>
      <c r="H783">
        <v>1</v>
      </c>
      <c r="I783">
        <v>4</v>
      </c>
      <c r="J783">
        <v>4</v>
      </c>
      <c r="K783">
        <v>3</v>
      </c>
    </row>
    <row r="784" spans="1:11" x14ac:dyDescent="0.25">
      <c r="A784" t="s">
        <v>2344</v>
      </c>
      <c r="B784" t="s">
        <v>1474</v>
      </c>
      <c r="C784" s="1">
        <v>42882</v>
      </c>
      <c r="D784">
        <v>4</v>
      </c>
      <c r="E784">
        <v>3</v>
      </c>
      <c r="F784">
        <v>5</v>
      </c>
      <c r="G784">
        <v>3</v>
      </c>
      <c r="H784">
        <v>1</v>
      </c>
      <c r="I784">
        <v>5</v>
      </c>
      <c r="J784">
        <v>3</v>
      </c>
      <c r="K784">
        <v>3</v>
      </c>
    </row>
    <row r="785" spans="1:11" x14ac:dyDescent="0.25">
      <c r="A785" t="s">
        <v>2345</v>
      </c>
      <c r="B785" t="s">
        <v>1224</v>
      </c>
      <c r="C785" s="1">
        <v>42883</v>
      </c>
      <c r="D785">
        <v>3</v>
      </c>
      <c r="E785">
        <v>2</v>
      </c>
      <c r="F785">
        <v>4</v>
      </c>
      <c r="G785">
        <v>1</v>
      </c>
      <c r="H785">
        <v>0</v>
      </c>
      <c r="I785">
        <v>3</v>
      </c>
      <c r="J785">
        <v>3</v>
      </c>
      <c r="K785">
        <v>3</v>
      </c>
    </row>
    <row r="786" spans="1:11" x14ac:dyDescent="0.25">
      <c r="A786" t="s">
        <v>2346</v>
      </c>
      <c r="B786" t="s">
        <v>1162</v>
      </c>
      <c r="C786" s="1">
        <v>42884</v>
      </c>
      <c r="D786">
        <v>3</v>
      </c>
      <c r="E786">
        <v>4</v>
      </c>
      <c r="F786">
        <v>4</v>
      </c>
      <c r="G786">
        <v>1</v>
      </c>
      <c r="H786">
        <v>0</v>
      </c>
      <c r="I786">
        <v>4</v>
      </c>
      <c r="J786">
        <v>3</v>
      </c>
      <c r="K786">
        <v>2</v>
      </c>
    </row>
    <row r="787" spans="1:11" x14ac:dyDescent="0.25">
      <c r="A787" t="s">
        <v>2347</v>
      </c>
      <c r="B787" t="s">
        <v>1353</v>
      </c>
      <c r="C787" s="1">
        <v>42884</v>
      </c>
      <c r="D787">
        <v>5</v>
      </c>
      <c r="E787">
        <v>4</v>
      </c>
      <c r="F787">
        <v>5</v>
      </c>
      <c r="G787">
        <v>2</v>
      </c>
      <c r="H787">
        <v>0</v>
      </c>
      <c r="I787">
        <v>4</v>
      </c>
      <c r="J787">
        <v>4</v>
      </c>
      <c r="K787">
        <v>4</v>
      </c>
    </row>
    <row r="788" spans="1:11" x14ac:dyDescent="0.25">
      <c r="A788" t="s">
        <v>2348</v>
      </c>
      <c r="B788" t="s">
        <v>299</v>
      </c>
      <c r="C788" s="1">
        <v>41290</v>
      </c>
      <c r="D788">
        <v>5</v>
      </c>
      <c r="E788">
        <v>4</v>
      </c>
      <c r="F788">
        <v>3</v>
      </c>
      <c r="G788">
        <v>2</v>
      </c>
      <c r="H788">
        <v>2</v>
      </c>
      <c r="I788">
        <v>3</v>
      </c>
      <c r="J788">
        <v>5</v>
      </c>
      <c r="K788">
        <v>4</v>
      </c>
    </row>
    <row r="789" spans="1:11" x14ac:dyDescent="0.25">
      <c r="A789" t="s">
        <v>2349</v>
      </c>
      <c r="B789" t="s">
        <v>299</v>
      </c>
      <c r="C789" s="1">
        <v>41655</v>
      </c>
      <c r="D789">
        <v>5</v>
      </c>
      <c r="E789">
        <v>4</v>
      </c>
      <c r="F789">
        <v>2</v>
      </c>
      <c r="G789">
        <v>3</v>
      </c>
      <c r="H789">
        <v>2</v>
      </c>
      <c r="I789">
        <v>4</v>
      </c>
      <c r="J789">
        <v>4</v>
      </c>
      <c r="K789">
        <v>3</v>
      </c>
    </row>
    <row r="790" spans="1:11" x14ac:dyDescent="0.25">
      <c r="A790" t="s">
        <v>2350</v>
      </c>
      <c r="B790" t="s">
        <v>687</v>
      </c>
      <c r="C790" s="1">
        <v>42884</v>
      </c>
      <c r="D790">
        <v>4</v>
      </c>
      <c r="E790">
        <v>3</v>
      </c>
      <c r="F790">
        <v>2</v>
      </c>
      <c r="G790">
        <v>1</v>
      </c>
      <c r="H790">
        <v>1</v>
      </c>
      <c r="I790">
        <v>5</v>
      </c>
      <c r="J790">
        <v>4</v>
      </c>
      <c r="K790">
        <v>3</v>
      </c>
    </row>
    <row r="791" spans="1:11" x14ac:dyDescent="0.25">
      <c r="A791" t="s">
        <v>2351</v>
      </c>
      <c r="B791" t="s">
        <v>731</v>
      </c>
      <c r="C791" s="1">
        <v>42884</v>
      </c>
      <c r="D791">
        <v>3</v>
      </c>
      <c r="E791">
        <v>4</v>
      </c>
      <c r="F791">
        <v>3</v>
      </c>
      <c r="G791">
        <v>1</v>
      </c>
      <c r="H791">
        <v>0</v>
      </c>
      <c r="I791">
        <v>2</v>
      </c>
      <c r="J791">
        <v>4</v>
      </c>
      <c r="K791">
        <v>3</v>
      </c>
    </row>
    <row r="792" spans="1:11" x14ac:dyDescent="0.25">
      <c r="A792" t="s">
        <v>2352</v>
      </c>
      <c r="B792" t="s">
        <v>645</v>
      </c>
      <c r="C792" s="1">
        <v>42886</v>
      </c>
      <c r="D792">
        <v>3</v>
      </c>
      <c r="E792">
        <v>5</v>
      </c>
      <c r="F792">
        <v>5</v>
      </c>
      <c r="G792">
        <v>2</v>
      </c>
      <c r="H792">
        <v>3</v>
      </c>
      <c r="I792">
        <v>3</v>
      </c>
      <c r="J792">
        <v>4</v>
      </c>
      <c r="K792">
        <v>3</v>
      </c>
    </row>
    <row r="793" spans="1:11" x14ac:dyDescent="0.25">
      <c r="A793" t="s">
        <v>2353</v>
      </c>
      <c r="B793" t="s">
        <v>1488</v>
      </c>
      <c r="C793" s="1">
        <v>42886</v>
      </c>
      <c r="D793">
        <v>3</v>
      </c>
      <c r="E793">
        <v>5</v>
      </c>
      <c r="F793">
        <v>3</v>
      </c>
      <c r="G793">
        <v>2</v>
      </c>
      <c r="H793">
        <v>1</v>
      </c>
      <c r="I793">
        <v>5</v>
      </c>
      <c r="J793">
        <v>5</v>
      </c>
      <c r="K793">
        <v>4</v>
      </c>
    </row>
    <row r="794" spans="1:11" x14ac:dyDescent="0.25">
      <c r="A794" t="s">
        <v>2354</v>
      </c>
      <c r="B794" t="s">
        <v>745</v>
      </c>
      <c r="C794" s="1">
        <v>42886</v>
      </c>
      <c r="D794">
        <v>5</v>
      </c>
      <c r="E794">
        <v>4</v>
      </c>
      <c r="F794">
        <v>2</v>
      </c>
      <c r="G794">
        <v>3</v>
      </c>
      <c r="H794">
        <v>0</v>
      </c>
      <c r="I794">
        <v>4</v>
      </c>
      <c r="J794">
        <v>3</v>
      </c>
      <c r="K794">
        <v>3</v>
      </c>
    </row>
    <row r="795" spans="1:11" x14ac:dyDescent="0.25">
      <c r="A795" t="s">
        <v>2355</v>
      </c>
      <c r="B795" t="s">
        <v>1092</v>
      </c>
      <c r="C795" s="1">
        <v>42887</v>
      </c>
      <c r="D795">
        <v>3</v>
      </c>
      <c r="E795">
        <v>5</v>
      </c>
      <c r="F795">
        <v>5</v>
      </c>
      <c r="G795">
        <v>3</v>
      </c>
      <c r="H795">
        <v>0</v>
      </c>
      <c r="I795">
        <v>3</v>
      </c>
      <c r="J795">
        <v>3</v>
      </c>
      <c r="K795">
        <v>2</v>
      </c>
    </row>
    <row r="796" spans="1:11" x14ac:dyDescent="0.25">
      <c r="A796" t="s">
        <v>2356</v>
      </c>
      <c r="B796" t="s">
        <v>658</v>
      </c>
      <c r="C796" s="1">
        <v>42887</v>
      </c>
      <c r="D796">
        <v>4</v>
      </c>
      <c r="E796">
        <v>4</v>
      </c>
      <c r="F796">
        <v>3</v>
      </c>
      <c r="G796">
        <v>1</v>
      </c>
      <c r="H796">
        <v>2</v>
      </c>
      <c r="I796">
        <v>4</v>
      </c>
      <c r="J796">
        <v>4</v>
      </c>
      <c r="K796">
        <v>3</v>
      </c>
    </row>
    <row r="797" spans="1:11" x14ac:dyDescent="0.25">
      <c r="A797" t="s">
        <v>2357</v>
      </c>
      <c r="B797" t="s">
        <v>836</v>
      </c>
      <c r="C797" s="1">
        <v>42887</v>
      </c>
      <c r="D797">
        <v>5</v>
      </c>
      <c r="E797">
        <v>5</v>
      </c>
      <c r="F797">
        <v>4</v>
      </c>
      <c r="G797">
        <v>3</v>
      </c>
      <c r="H797">
        <v>1</v>
      </c>
      <c r="I797">
        <v>2</v>
      </c>
      <c r="J797">
        <v>3</v>
      </c>
      <c r="K797">
        <v>3</v>
      </c>
    </row>
    <row r="798" spans="1:11" x14ac:dyDescent="0.25">
      <c r="A798" t="s">
        <v>2358</v>
      </c>
      <c r="B798" t="s">
        <v>1477</v>
      </c>
      <c r="C798" s="1">
        <v>42887</v>
      </c>
      <c r="D798">
        <v>4</v>
      </c>
      <c r="E798">
        <v>3</v>
      </c>
      <c r="F798">
        <v>3</v>
      </c>
      <c r="G798">
        <v>3</v>
      </c>
      <c r="H798">
        <v>1</v>
      </c>
      <c r="I798">
        <v>5</v>
      </c>
      <c r="J798">
        <v>4</v>
      </c>
      <c r="K798">
        <v>4</v>
      </c>
    </row>
    <row r="799" spans="1:11" x14ac:dyDescent="0.25">
      <c r="A799" t="s">
        <v>2359</v>
      </c>
      <c r="B799" t="s">
        <v>140</v>
      </c>
      <c r="C799" s="1">
        <v>42889</v>
      </c>
      <c r="D799">
        <v>4</v>
      </c>
      <c r="E799">
        <v>3</v>
      </c>
      <c r="F799">
        <v>5</v>
      </c>
      <c r="G799">
        <v>3</v>
      </c>
      <c r="H799">
        <v>0</v>
      </c>
      <c r="I799">
        <v>3</v>
      </c>
      <c r="J799">
        <v>4</v>
      </c>
      <c r="K799">
        <v>3</v>
      </c>
    </row>
    <row r="800" spans="1:11" x14ac:dyDescent="0.25">
      <c r="A800" t="s">
        <v>2360</v>
      </c>
      <c r="B800" t="s">
        <v>1227</v>
      </c>
      <c r="C800" s="1">
        <v>41655</v>
      </c>
      <c r="D800">
        <v>5</v>
      </c>
      <c r="E800">
        <v>2</v>
      </c>
      <c r="F800">
        <v>2</v>
      </c>
      <c r="G800">
        <v>3</v>
      </c>
      <c r="H800">
        <v>1</v>
      </c>
      <c r="I800">
        <v>2</v>
      </c>
      <c r="J800">
        <v>3</v>
      </c>
      <c r="K800">
        <v>3</v>
      </c>
    </row>
    <row r="801" spans="1:11" x14ac:dyDescent="0.25">
      <c r="A801" t="s">
        <v>2361</v>
      </c>
      <c r="B801" t="s">
        <v>102</v>
      </c>
      <c r="C801" s="1">
        <v>42890</v>
      </c>
      <c r="D801">
        <v>4</v>
      </c>
      <c r="E801">
        <v>5</v>
      </c>
      <c r="F801">
        <v>2</v>
      </c>
      <c r="G801">
        <v>1</v>
      </c>
      <c r="H801">
        <v>3</v>
      </c>
      <c r="I801">
        <v>5</v>
      </c>
      <c r="J801">
        <v>4</v>
      </c>
      <c r="K801">
        <v>4</v>
      </c>
    </row>
    <row r="802" spans="1:11" x14ac:dyDescent="0.25">
      <c r="A802" t="s">
        <v>2362</v>
      </c>
      <c r="B802" t="s">
        <v>955</v>
      </c>
      <c r="C802" s="1">
        <v>42891</v>
      </c>
      <c r="D802">
        <v>4</v>
      </c>
      <c r="E802">
        <v>2</v>
      </c>
      <c r="F802">
        <v>4</v>
      </c>
      <c r="G802">
        <v>3</v>
      </c>
      <c r="H802">
        <v>0</v>
      </c>
      <c r="I802">
        <v>4</v>
      </c>
      <c r="J802">
        <v>3</v>
      </c>
      <c r="K802">
        <v>2</v>
      </c>
    </row>
    <row r="803" spans="1:11" x14ac:dyDescent="0.25">
      <c r="A803" t="s">
        <v>2363</v>
      </c>
      <c r="B803" t="s">
        <v>1347</v>
      </c>
      <c r="C803" s="1">
        <v>42892</v>
      </c>
      <c r="D803">
        <v>4</v>
      </c>
      <c r="E803">
        <v>5</v>
      </c>
      <c r="F803">
        <v>3</v>
      </c>
      <c r="G803">
        <v>1</v>
      </c>
      <c r="H803">
        <v>0</v>
      </c>
      <c r="I803">
        <v>5</v>
      </c>
      <c r="J803">
        <v>5</v>
      </c>
      <c r="K803">
        <v>4</v>
      </c>
    </row>
    <row r="804" spans="1:11" x14ac:dyDescent="0.25">
      <c r="A804" t="s">
        <v>2364</v>
      </c>
      <c r="B804" t="s">
        <v>706</v>
      </c>
      <c r="C804" s="1">
        <v>42892</v>
      </c>
      <c r="D804">
        <v>3</v>
      </c>
      <c r="E804">
        <v>3</v>
      </c>
      <c r="F804">
        <v>5</v>
      </c>
      <c r="G804">
        <v>2</v>
      </c>
      <c r="H804">
        <v>2</v>
      </c>
      <c r="I804">
        <v>4</v>
      </c>
      <c r="J804">
        <v>5</v>
      </c>
      <c r="K804">
        <v>5</v>
      </c>
    </row>
    <row r="805" spans="1:11" x14ac:dyDescent="0.25">
      <c r="A805" t="s">
        <v>2365</v>
      </c>
      <c r="B805" t="s">
        <v>1237</v>
      </c>
      <c r="C805" s="1">
        <v>42892</v>
      </c>
      <c r="D805">
        <v>5</v>
      </c>
      <c r="E805">
        <v>3</v>
      </c>
      <c r="F805">
        <v>3</v>
      </c>
      <c r="G805">
        <v>2</v>
      </c>
      <c r="H805">
        <v>2</v>
      </c>
      <c r="I805">
        <v>5</v>
      </c>
      <c r="J805">
        <v>5</v>
      </c>
      <c r="K805">
        <v>4</v>
      </c>
    </row>
    <row r="806" spans="1:11" x14ac:dyDescent="0.25">
      <c r="A806" t="s">
        <v>2366</v>
      </c>
      <c r="B806" t="s">
        <v>1487</v>
      </c>
      <c r="C806" s="1">
        <v>42894</v>
      </c>
      <c r="D806">
        <v>4</v>
      </c>
      <c r="E806">
        <v>5</v>
      </c>
      <c r="F806">
        <v>2</v>
      </c>
      <c r="G806">
        <v>2</v>
      </c>
      <c r="H806">
        <v>2</v>
      </c>
      <c r="I806">
        <v>2</v>
      </c>
      <c r="J806">
        <v>4</v>
      </c>
      <c r="K806">
        <v>3</v>
      </c>
    </row>
    <row r="807" spans="1:11" x14ac:dyDescent="0.25">
      <c r="A807" t="s">
        <v>2367</v>
      </c>
      <c r="B807" t="s">
        <v>1119</v>
      </c>
      <c r="C807" s="1">
        <v>42895</v>
      </c>
      <c r="D807">
        <v>4</v>
      </c>
      <c r="E807">
        <v>3</v>
      </c>
      <c r="F807">
        <v>4</v>
      </c>
      <c r="G807">
        <v>3</v>
      </c>
      <c r="H807">
        <v>2</v>
      </c>
      <c r="I807">
        <v>4</v>
      </c>
      <c r="J807">
        <v>4</v>
      </c>
      <c r="K807">
        <v>4</v>
      </c>
    </row>
    <row r="808" spans="1:11" x14ac:dyDescent="0.25">
      <c r="A808" t="s">
        <v>2368</v>
      </c>
      <c r="B808" t="s">
        <v>1288</v>
      </c>
      <c r="C808" s="1">
        <v>42895</v>
      </c>
      <c r="D808">
        <v>5</v>
      </c>
      <c r="E808">
        <v>2</v>
      </c>
      <c r="F808">
        <v>2</v>
      </c>
      <c r="G808">
        <v>3</v>
      </c>
      <c r="H808">
        <v>1</v>
      </c>
      <c r="I808">
        <v>5</v>
      </c>
      <c r="J808">
        <v>5</v>
      </c>
      <c r="K808">
        <v>5</v>
      </c>
    </row>
    <row r="809" spans="1:11" x14ac:dyDescent="0.25">
      <c r="A809" t="s">
        <v>2369</v>
      </c>
      <c r="B809" t="s">
        <v>854</v>
      </c>
      <c r="C809" s="1">
        <v>42896</v>
      </c>
      <c r="D809">
        <v>5</v>
      </c>
      <c r="E809">
        <v>5</v>
      </c>
      <c r="F809">
        <v>2</v>
      </c>
      <c r="G809">
        <v>3</v>
      </c>
      <c r="H809">
        <v>1</v>
      </c>
      <c r="I809">
        <v>2</v>
      </c>
      <c r="J809">
        <v>5</v>
      </c>
      <c r="K809">
        <v>4</v>
      </c>
    </row>
    <row r="810" spans="1:11" x14ac:dyDescent="0.25">
      <c r="A810" t="s">
        <v>2370</v>
      </c>
      <c r="B810" t="s">
        <v>220</v>
      </c>
      <c r="C810" s="1">
        <v>42896</v>
      </c>
      <c r="D810">
        <v>4</v>
      </c>
      <c r="E810">
        <v>3</v>
      </c>
      <c r="F810">
        <v>5</v>
      </c>
      <c r="G810">
        <v>2</v>
      </c>
      <c r="H810">
        <v>2</v>
      </c>
      <c r="I810">
        <v>5</v>
      </c>
      <c r="J810">
        <v>4</v>
      </c>
      <c r="K810">
        <v>4</v>
      </c>
    </row>
    <row r="811" spans="1:11" x14ac:dyDescent="0.25">
      <c r="A811" t="s">
        <v>2371</v>
      </c>
      <c r="B811" t="s">
        <v>1097</v>
      </c>
      <c r="C811" s="1">
        <v>41656</v>
      </c>
      <c r="D811">
        <v>3</v>
      </c>
      <c r="E811">
        <v>3</v>
      </c>
      <c r="F811">
        <v>2</v>
      </c>
      <c r="G811">
        <v>2</v>
      </c>
      <c r="H811">
        <v>1</v>
      </c>
      <c r="I811">
        <v>5</v>
      </c>
      <c r="J811">
        <v>5</v>
      </c>
      <c r="K811">
        <v>5</v>
      </c>
    </row>
    <row r="812" spans="1:11" x14ac:dyDescent="0.25">
      <c r="A812" t="s">
        <v>2372</v>
      </c>
      <c r="B812" t="s">
        <v>415</v>
      </c>
      <c r="C812" s="1">
        <v>42898</v>
      </c>
      <c r="D812">
        <v>3</v>
      </c>
      <c r="E812">
        <v>5</v>
      </c>
      <c r="F812">
        <v>2</v>
      </c>
      <c r="G812">
        <v>3</v>
      </c>
      <c r="H812">
        <v>0</v>
      </c>
      <c r="I812">
        <v>4</v>
      </c>
      <c r="J812">
        <v>5</v>
      </c>
      <c r="K812">
        <v>5</v>
      </c>
    </row>
    <row r="813" spans="1:11" x14ac:dyDescent="0.25">
      <c r="A813" t="s">
        <v>2373</v>
      </c>
      <c r="B813" t="s">
        <v>1363</v>
      </c>
      <c r="C813" s="1">
        <v>42899</v>
      </c>
      <c r="D813">
        <v>3</v>
      </c>
      <c r="E813">
        <v>4</v>
      </c>
      <c r="F813">
        <v>4</v>
      </c>
      <c r="G813">
        <v>2</v>
      </c>
      <c r="H813">
        <v>0</v>
      </c>
      <c r="I813">
        <v>4</v>
      </c>
      <c r="J813">
        <v>5</v>
      </c>
      <c r="K813">
        <v>5</v>
      </c>
    </row>
    <row r="814" spans="1:11" x14ac:dyDescent="0.25">
      <c r="A814" t="s">
        <v>2374</v>
      </c>
      <c r="B814" t="s">
        <v>409</v>
      </c>
      <c r="C814" s="1">
        <v>42900</v>
      </c>
      <c r="D814">
        <v>5</v>
      </c>
      <c r="E814">
        <v>4</v>
      </c>
      <c r="F814">
        <v>5</v>
      </c>
      <c r="G814">
        <v>2</v>
      </c>
      <c r="H814">
        <v>1</v>
      </c>
      <c r="I814">
        <v>5</v>
      </c>
      <c r="J814">
        <v>4</v>
      </c>
      <c r="K814">
        <v>4</v>
      </c>
    </row>
    <row r="815" spans="1:11" x14ac:dyDescent="0.25">
      <c r="A815" t="s">
        <v>2375</v>
      </c>
      <c r="B815" t="s">
        <v>1417</v>
      </c>
      <c r="C815" s="1">
        <v>42900</v>
      </c>
      <c r="D815">
        <v>4</v>
      </c>
      <c r="E815">
        <v>3</v>
      </c>
      <c r="F815">
        <v>4</v>
      </c>
      <c r="G815">
        <v>2</v>
      </c>
      <c r="H815">
        <v>1</v>
      </c>
      <c r="I815">
        <v>2</v>
      </c>
      <c r="J815">
        <v>5</v>
      </c>
      <c r="K815">
        <v>4</v>
      </c>
    </row>
    <row r="816" spans="1:11" x14ac:dyDescent="0.25">
      <c r="A816" t="s">
        <v>2376</v>
      </c>
      <c r="B816" t="s">
        <v>1015</v>
      </c>
      <c r="C816" s="1">
        <v>42900</v>
      </c>
      <c r="D816">
        <v>4</v>
      </c>
      <c r="E816">
        <v>4</v>
      </c>
      <c r="F816">
        <v>2</v>
      </c>
      <c r="G816">
        <v>1</v>
      </c>
      <c r="H816">
        <v>0</v>
      </c>
      <c r="I816">
        <v>3</v>
      </c>
      <c r="J816">
        <v>5</v>
      </c>
      <c r="K816">
        <v>5</v>
      </c>
    </row>
    <row r="817" spans="1:11" x14ac:dyDescent="0.25">
      <c r="A817" t="s">
        <v>2377</v>
      </c>
      <c r="B817" t="s">
        <v>540</v>
      </c>
      <c r="C817" s="1">
        <v>42901</v>
      </c>
      <c r="D817">
        <v>5</v>
      </c>
      <c r="E817">
        <v>5</v>
      </c>
      <c r="F817">
        <v>5</v>
      </c>
      <c r="G817">
        <v>2</v>
      </c>
      <c r="H817">
        <v>2</v>
      </c>
      <c r="I817">
        <v>3</v>
      </c>
      <c r="J817">
        <v>3</v>
      </c>
      <c r="K817">
        <v>3</v>
      </c>
    </row>
    <row r="818" spans="1:11" x14ac:dyDescent="0.25">
      <c r="A818" t="s">
        <v>2378</v>
      </c>
      <c r="B818" t="s">
        <v>1031</v>
      </c>
      <c r="C818" s="1">
        <v>42902</v>
      </c>
      <c r="D818">
        <v>3</v>
      </c>
      <c r="E818">
        <v>4</v>
      </c>
      <c r="F818">
        <v>2</v>
      </c>
      <c r="G818">
        <v>3</v>
      </c>
      <c r="H818">
        <v>1</v>
      </c>
      <c r="I818">
        <v>4</v>
      </c>
      <c r="J818">
        <v>3</v>
      </c>
      <c r="K818">
        <v>3</v>
      </c>
    </row>
    <row r="819" spans="1:11" x14ac:dyDescent="0.25">
      <c r="A819" t="s">
        <v>2379</v>
      </c>
      <c r="B819" t="s">
        <v>514</v>
      </c>
      <c r="C819" s="1">
        <v>42902</v>
      </c>
      <c r="D819">
        <v>4</v>
      </c>
      <c r="E819">
        <v>5</v>
      </c>
      <c r="F819">
        <v>3</v>
      </c>
      <c r="G819">
        <v>1</v>
      </c>
      <c r="H819">
        <v>0</v>
      </c>
      <c r="I819">
        <v>2</v>
      </c>
      <c r="J819">
        <v>4</v>
      </c>
      <c r="K819">
        <v>4</v>
      </c>
    </row>
    <row r="820" spans="1:11" x14ac:dyDescent="0.25">
      <c r="A820" t="s">
        <v>2380</v>
      </c>
      <c r="B820" t="s">
        <v>248</v>
      </c>
      <c r="C820" s="1">
        <v>42903</v>
      </c>
      <c r="D820">
        <v>4</v>
      </c>
      <c r="E820">
        <v>3</v>
      </c>
      <c r="F820">
        <v>4</v>
      </c>
      <c r="G820">
        <v>2</v>
      </c>
      <c r="H820">
        <v>0</v>
      </c>
      <c r="I820">
        <v>4</v>
      </c>
      <c r="J820">
        <v>4</v>
      </c>
      <c r="K820">
        <v>3</v>
      </c>
    </row>
    <row r="821" spans="1:11" x14ac:dyDescent="0.25">
      <c r="A821" t="s">
        <v>2381</v>
      </c>
      <c r="B821" t="s">
        <v>546</v>
      </c>
      <c r="C821" s="1">
        <v>42903</v>
      </c>
      <c r="D821">
        <v>4</v>
      </c>
      <c r="E821">
        <v>5</v>
      </c>
      <c r="F821">
        <v>2</v>
      </c>
      <c r="G821">
        <v>2</v>
      </c>
      <c r="H821">
        <v>0</v>
      </c>
      <c r="I821">
        <v>3</v>
      </c>
      <c r="J821">
        <v>3</v>
      </c>
      <c r="K821">
        <v>2</v>
      </c>
    </row>
    <row r="822" spans="1:11" x14ac:dyDescent="0.25">
      <c r="A822" t="s">
        <v>2382</v>
      </c>
      <c r="B822" t="s">
        <v>710</v>
      </c>
      <c r="C822" s="1">
        <v>41656</v>
      </c>
      <c r="D822">
        <v>3</v>
      </c>
      <c r="E822">
        <v>3</v>
      </c>
      <c r="F822">
        <v>5</v>
      </c>
      <c r="G822">
        <v>2</v>
      </c>
      <c r="H822">
        <v>0</v>
      </c>
      <c r="I822">
        <v>2</v>
      </c>
      <c r="J822">
        <v>5</v>
      </c>
      <c r="K822">
        <v>4</v>
      </c>
    </row>
    <row r="823" spans="1:11" x14ac:dyDescent="0.25">
      <c r="A823" t="s">
        <v>2383</v>
      </c>
      <c r="B823" t="s">
        <v>722</v>
      </c>
      <c r="C823" s="1">
        <v>42903</v>
      </c>
      <c r="D823">
        <v>5</v>
      </c>
      <c r="E823">
        <v>2</v>
      </c>
      <c r="F823">
        <v>4</v>
      </c>
      <c r="G823">
        <v>3</v>
      </c>
      <c r="H823">
        <v>0</v>
      </c>
      <c r="I823">
        <v>3</v>
      </c>
      <c r="J823">
        <v>5</v>
      </c>
      <c r="K823">
        <v>4</v>
      </c>
    </row>
    <row r="824" spans="1:11" x14ac:dyDescent="0.25">
      <c r="A824" t="s">
        <v>2384</v>
      </c>
      <c r="B824" t="s">
        <v>42</v>
      </c>
      <c r="C824" s="1">
        <v>42905</v>
      </c>
      <c r="D824">
        <v>5</v>
      </c>
      <c r="E824">
        <v>2</v>
      </c>
      <c r="F824">
        <v>5</v>
      </c>
      <c r="G824">
        <v>3</v>
      </c>
      <c r="H824">
        <v>0</v>
      </c>
      <c r="I824">
        <v>5</v>
      </c>
      <c r="J824">
        <v>5</v>
      </c>
      <c r="K824">
        <v>4</v>
      </c>
    </row>
    <row r="825" spans="1:11" x14ac:dyDescent="0.25">
      <c r="A825" t="s">
        <v>2385</v>
      </c>
      <c r="B825" t="s">
        <v>1476</v>
      </c>
      <c r="C825" s="1">
        <v>42905</v>
      </c>
      <c r="D825">
        <v>4</v>
      </c>
      <c r="E825">
        <v>5</v>
      </c>
      <c r="F825">
        <v>3</v>
      </c>
      <c r="G825">
        <v>1</v>
      </c>
      <c r="H825">
        <v>1</v>
      </c>
      <c r="I825">
        <v>3</v>
      </c>
      <c r="J825">
        <v>5</v>
      </c>
      <c r="K825">
        <v>4</v>
      </c>
    </row>
    <row r="826" spans="1:11" x14ac:dyDescent="0.25">
      <c r="A826" t="s">
        <v>2386</v>
      </c>
      <c r="B826" t="s">
        <v>235</v>
      </c>
      <c r="C826" s="1">
        <v>42905</v>
      </c>
      <c r="D826">
        <v>4</v>
      </c>
      <c r="E826">
        <v>4</v>
      </c>
      <c r="F826">
        <v>4</v>
      </c>
      <c r="G826">
        <v>2</v>
      </c>
      <c r="H826">
        <v>0</v>
      </c>
      <c r="I826">
        <v>5</v>
      </c>
      <c r="J826">
        <v>4</v>
      </c>
      <c r="K826">
        <v>4</v>
      </c>
    </row>
    <row r="827" spans="1:11" x14ac:dyDescent="0.25">
      <c r="A827" t="s">
        <v>2387</v>
      </c>
      <c r="B827" t="s">
        <v>1148</v>
      </c>
      <c r="C827" s="1">
        <v>42907</v>
      </c>
      <c r="D827">
        <v>4</v>
      </c>
      <c r="E827">
        <v>3</v>
      </c>
      <c r="F827">
        <v>3</v>
      </c>
      <c r="G827">
        <v>3</v>
      </c>
      <c r="H827">
        <v>1</v>
      </c>
      <c r="I827">
        <v>3</v>
      </c>
      <c r="J827">
        <v>5</v>
      </c>
      <c r="K827">
        <v>5</v>
      </c>
    </row>
    <row r="828" spans="1:11" x14ac:dyDescent="0.25">
      <c r="A828" t="s">
        <v>2388</v>
      </c>
      <c r="B828" t="s">
        <v>544</v>
      </c>
      <c r="C828" s="1">
        <v>42907</v>
      </c>
      <c r="D828">
        <v>3</v>
      </c>
      <c r="E828">
        <v>5</v>
      </c>
      <c r="F828">
        <v>4</v>
      </c>
      <c r="G828">
        <v>2</v>
      </c>
      <c r="H828">
        <v>0</v>
      </c>
      <c r="I828">
        <v>5</v>
      </c>
      <c r="J828">
        <v>5</v>
      </c>
      <c r="K828">
        <v>5</v>
      </c>
    </row>
    <row r="829" spans="1:11" x14ac:dyDescent="0.25">
      <c r="A829" t="s">
        <v>2389</v>
      </c>
      <c r="B829" t="s">
        <v>330</v>
      </c>
      <c r="C829" s="1">
        <v>42908</v>
      </c>
      <c r="D829">
        <v>5</v>
      </c>
      <c r="E829">
        <v>3</v>
      </c>
      <c r="F829">
        <v>5</v>
      </c>
      <c r="G829">
        <v>2</v>
      </c>
      <c r="H829">
        <v>1</v>
      </c>
      <c r="I829">
        <v>2</v>
      </c>
      <c r="J829">
        <v>4</v>
      </c>
      <c r="K829">
        <v>3</v>
      </c>
    </row>
    <row r="830" spans="1:11" x14ac:dyDescent="0.25">
      <c r="A830" t="s">
        <v>2390</v>
      </c>
      <c r="B830" t="s">
        <v>413</v>
      </c>
      <c r="C830" s="1">
        <v>42909</v>
      </c>
      <c r="D830">
        <v>4</v>
      </c>
      <c r="E830">
        <v>4</v>
      </c>
      <c r="F830">
        <v>4</v>
      </c>
      <c r="G830">
        <v>2</v>
      </c>
      <c r="H830">
        <v>1</v>
      </c>
      <c r="I830">
        <v>2</v>
      </c>
      <c r="J830">
        <v>3</v>
      </c>
      <c r="K830">
        <v>2</v>
      </c>
    </row>
    <row r="831" spans="1:11" x14ac:dyDescent="0.25">
      <c r="A831" t="s">
        <v>2391</v>
      </c>
      <c r="B831" t="s">
        <v>847</v>
      </c>
      <c r="C831" s="1">
        <v>42909</v>
      </c>
      <c r="D831">
        <v>3</v>
      </c>
      <c r="E831">
        <v>2</v>
      </c>
      <c r="F831">
        <v>4</v>
      </c>
      <c r="G831">
        <v>2</v>
      </c>
      <c r="H831">
        <v>0</v>
      </c>
      <c r="I831">
        <v>2</v>
      </c>
      <c r="J831">
        <v>5</v>
      </c>
      <c r="K831">
        <v>4</v>
      </c>
    </row>
    <row r="832" spans="1:11" x14ac:dyDescent="0.25">
      <c r="A832" t="s">
        <v>2392</v>
      </c>
      <c r="B832" t="s">
        <v>548</v>
      </c>
      <c r="C832" s="1">
        <v>42909</v>
      </c>
      <c r="D832">
        <v>5</v>
      </c>
      <c r="E832">
        <v>2</v>
      </c>
      <c r="F832">
        <v>4</v>
      </c>
      <c r="G832">
        <v>3</v>
      </c>
      <c r="H832">
        <v>1</v>
      </c>
      <c r="I832">
        <v>3</v>
      </c>
      <c r="J832">
        <v>3</v>
      </c>
      <c r="K832">
        <v>2</v>
      </c>
    </row>
    <row r="833" spans="1:11" x14ac:dyDescent="0.25">
      <c r="A833" t="s">
        <v>2393</v>
      </c>
      <c r="B833" t="s">
        <v>358</v>
      </c>
      <c r="C833" s="1">
        <v>41657</v>
      </c>
      <c r="D833">
        <v>5</v>
      </c>
      <c r="E833">
        <v>2</v>
      </c>
      <c r="F833">
        <v>5</v>
      </c>
      <c r="G833">
        <v>3</v>
      </c>
      <c r="H833">
        <v>1</v>
      </c>
      <c r="I833">
        <v>5</v>
      </c>
      <c r="J833">
        <v>4</v>
      </c>
      <c r="K833">
        <v>3</v>
      </c>
    </row>
    <row r="834" spans="1:11" x14ac:dyDescent="0.25">
      <c r="A834" t="s">
        <v>2394</v>
      </c>
      <c r="B834" t="s">
        <v>952</v>
      </c>
      <c r="C834" s="1">
        <v>42909</v>
      </c>
      <c r="D834">
        <v>5</v>
      </c>
      <c r="E834">
        <v>2</v>
      </c>
      <c r="F834">
        <v>5</v>
      </c>
      <c r="G834">
        <v>2</v>
      </c>
      <c r="H834">
        <v>1</v>
      </c>
      <c r="I834">
        <v>3</v>
      </c>
      <c r="J834">
        <v>3</v>
      </c>
      <c r="K834">
        <v>2</v>
      </c>
    </row>
    <row r="835" spans="1:11" x14ac:dyDescent="0.25">
      <c r="A835" t="s">
        <v>2395</v>
      </c>
      <c r="B835" t="s">
        <v>939</v>
      </c>
      <c r="C835" s="1">
        <v>42910</v>
      </c>
      <c r="D835">
        <v>3</v>
      </c>
      <c r="E835">
        <v>4</v>
      </c>
      <c r="F835">
        <v>4</v>
      </c>
      <c r="G835">
        <v>3</v>
      </c>
      <c r="H835">
        <v>3</v>
      </c>
      <c r="I835">
        <v>2</v>
      </c>
      <c r="J835">
        <v>3</v>
      </c>
      <c r="K835">
        <v>3</v>
      </c>
    </row>
    <row r="836" spans="1:11" x14ac:dyDescent="0.25">
      <c r="A836" t="s">
        <v>2396</v>
      </c>
      <c r="B836" t="s">
        <v>501</v>
      </c>
      <c r="C836" s="1">
        <v>42912</v>
      </c>
      <c r="D836">
        <v>4</v>
      </c>
      <c r="E836">
        <v>2</v>
      </c>
      <c r="F836">
        <v>4</v>
      </c>
      <c r="G836">
        <v>2</v>
      </c>
      <c r="H836">
        <v>0</v>
      </c>
      <c r="I836">
        <v>2</v>
      </c>
      <c r="J836">
        <v>4</v>
      </c>
      <c r="K836">
        <v>3</v>
      </c>
    </row>
    <row r="837" spans="1:11" x14ac:dyDescent="0.25">
      <c r="A837" t="s">
        <v>2397</v>
      </c>
      <c r="B837" t="s">
        <v>1413</v>
      </c>
      <c r="C837" s="1">
        <v>42912</v>
      </c>
      <c r="D837">
        <v>4</v>
      </c>
      <c r="E837">
        <v>4</v>
      </c>
      <c r="F837">
        <v>3</v>
      </c>
      <c r="G837">
        <v>1</v>
      </c>
      <c r="H837">
        <v>3</v>
      </c>
      <c r="I837">
        <v>2</v>
      </c>
      <c r="J837">
        <v>3</v>
      </c>
      <c r="K837">
        <v>3</v>
      </c>
    </row>
    <row r="838" spans="1:11" x14ac:dyDescent="0.25">
      <c r="A838" t="s">
        <v>2398</v>
      </c>
      <c r="B838" t="s">
        <v>802</v>
      </c>
      <c r="C838" s="1">
        <v>42912</v>
      </c>
      <c r="D838">
        <v>3</v>
      </c>
      <c r="E838">
        <v>4</v>
      </c>
      <c r="F838">
        <v>4</v>
      </c>
      <c r="G838">
        <v>3</v>
      </c>
      <c r="H838">
        <v>0</v>
      </c>
      <c r="I838">
        <v>5</v>
      </c>
      <c r="J838">
        <v>3</v>
      </c>
      <c r="K838">
        <v>3</v>
      </c>
    </row>
    <row r="839" spans="1:11" x14ac:dyDescent="0.25">
      <c r="A839" t="s">
        <v>2399</v>
      </c>
      <c r="B839" t="s">
        <v>449</v>
      </c>
      <c r="C839" s="1">
        <v>42912</v>
      </c>
      <c r="D839">
        <v>5</v>
      </c>
      <c r="E839">
        <v>2</v>
      </c>
      <c r="F839">
        <v>3</v>
      </c>
      <c r="G839">
        <v>1</v>
      </c>
      <c r="H839">
        <v>0</v>
      </c>
      <c r="I839">
        <v>2</v>
      </c>
      <c r="J839">
        <v>5</v>
      </c>
      <c r="K839">
        <v>5</v>
      </c>
    </row>
    <row r="840" spans="1:11" x14ac:dyDescent="0.25">
      <c r="A840" t="s">
        <v>2400</v>
      </c>
      <c r="B840" t="s">
        <v>1166</v>
      </c>
      <c r="C840" s="1">
        <v>42914</v>
      </c>
      <c r="D840">
        <v>3</v>
      </c>
      <c r="E840">
        <v>4</v>
      </c>
      <c r="F840">
        <v>4</v>
      </c>
      <c r="G840">
        <v>1</v>
      </c>
      <c r="H840">
        <v>1</v>
      </c>
      <c r="I840">
        <v>2</v>
      </c>
      <c r="J840">
        <v>4</v>
      </c>
      <c r="K840">
        <v>3</v>
      </c>
    </row>
    <row r="841" spans="1:11" x14ac:dyDescent="0.25">
      <c r="A841" t="s">
        <v>2401</v>
      </c>
      <c r="B841" t="s">
        <v>1183</v>
      </c>
      <c r="C841" s="1">
        <v>42914</v>
      </c>
      <c r="D841">
        <v>5</v>
      </c>
      <c r="E841">
        <v>3</v>
      </c>
      <c r="F841">
        <v>4</v>
      </c>
      <c r="G841">
        <v>1</v>
      </c>
      <c r="H841">
        <v>2</v>
      </c>
      <c r="I841">
        <v>2</v>
      </c>
      <c r="J841">
        <v>3</v>
      </c>
      <c r="K841">
        <v>2</v>
      </c>
    </row>
    <row r="842" spans="1:11" x14ac:dyDescent="0.25">
      <c r="A842" t="s">
        <v>2402</v>
      </c>
      <c r="B842" t="s">
        <v>316</v>
      </c>
      <c r="C842" s="1">
        <v>42915</v>
      </c>
      <c r="D842">
        <v>5</v>
      </c>
      <c r="E842">
        <v>2</v>
      </c>
      <c r="F842">
        <v>5</v>
      </c>
      <c r="G842">
        <v>1</v>
      </c>
      <c r="H842">
        <v>0</v>
      </c>
      <c r="I842">
        <v>2</v>
      </c>
      <c r="J842">
        <v>5</v>
      </c>
      <c r="K842">
        <v>4</v>
      </c>
    </row>
    <row r="843" spans="1:11" x14ac:dyDescent="0.25">
      <c r="A843" t="s">
        <v>2403</v>
      </c>
      <c r="B843" t="s">
        <v>691</v>
      </c>
      <c r="C843" s="1">
        <v>42916</v>
      </c>
      <c r="D843">
        <v>3</v>
      </c>
      <c r="E843">
        <v>3</v>
      </c>
      <c r="F843">
        <v>4</v>
      </c>
      <c r="G843">
        <v>3</v>
      </c>
      <c r="H843">
        <v>3</v>
      </c>
      <c r="I843">
        <v>3</v>
      </c>
      <c r="J843">
        <v>4</v>
      </c>
      <c r="K843">
        <v>3</v>
      </c>
    </row>
    <row r="844" spans="1:11" x14ac:dyDescent="0.25">
      <c r="A844" t="s">
        <v>2404</v>
      </c>
      <c r="B844" t="s">
        <v>856</v>
      </c>
      <c r="C844" s="1">
        <v>41657</v>
      </c>
      <c r="D844">
        <v>5</v>
      </c>
      <c r="E844">
        <v>4</v>
      </c>
      <c r="F844">
        <v>5</v>
      </c>
      <c r="G844">
        <v>2</v>
      </c>
      <c r="H844">
        <v>3</v>
      </c>
      <c r="I844">
        <v>5</v>
      </c>
      <c r="J844">
        <v>3</v>
      </c>
      <c r="K844">
        <v>2</v>
      </c>
    </row>
    <row r="845" spans="1:11" x14ac:dyDescent="0.25">
      <c r="A845" t="s">
        <v>2405</v>
      </c>
      <c r="B845" t="s">
        <v>1293</v>
      </c>
      <c r="C845" s="1">
        <v>42916</v>
      </c>
      <c r="D845">
        <v>4</v>
      </c>
      <c r="E845">
        <v>5</v>
      </c>
      <c r="F845">
        <v>2</v>
      </c>
      <c r="G845">
        <v>3</v>
      </c>
      <c r="H845">
        <v>0</v>
      </c>
      <c r="I845">
        <v>4</v>
      </c>
      <c r="J845">
        <v>5</v>
      </c>
      <c r="K845">
        <v>4</v>
      </c>
    </row>
    <row r="846" spans="1:11" x14ac:dyDescent="0.25">
      <c r="A846" t="s">
        <v>2406</v>
      </c>
      <c r="B846" t="s">
        <v>498</v>
      </c>
      <c r="C846" s="1">
        <v>42917</v>
      </c>
      <c r="D846">
        <v>3</v>
      </c>
      <c r="E846">
        <v>3</v>
      </c>
      <c r="F846">
        <v>2</v>
      </c>
      <c r="G846">
        <v>3</v>
      </c>
      <c r="H846">
        <v>1</v>
      </c>
      <c r="I846">
        <v>3</v>
      </c>
      <c r="J846">
        <v>3</v>
      </c>
      <c r="K846">
        <v>2</v>
      </c>
    </row>
    <row r="847" spans="1:11" x14ac:dyDescent="0.25">
      <c r="A847" t="s">
        <v>2407</v>
      </c>
      <c r="B847" t="s">
        <v>565</v>
      </c>
      <c r="C847" s="1">
        <v>42917</v>
      </c>
      <c r="D847">
        <v>5</v>
      </c>
      <c r="E847">
        <v>3</v>
      </c>
      <c r="F847">
        <v>4</v>
      </c>
      <c r="G847">
        <v>3</v>
      </c>
      <c r="H847">
        <v>1</v>
      </c>
      <c r="I847">
        <v>2</v>
      </c>
      <c r="J847">
        <v>5</v>
      </c>
      <c r="K847">
        <v>4</v>
      </c>
    </row>
    <row r="848" spans="1:11" x14ac:dyDescent="0.25">
      <c r="A848" t="s">
        <v>2408</v>
      </c>
      <c r="B848" t="s">
        <v>1525</v>
      </c>
      <c r="C848" s="1">
        <v>42917</v>
      </c>
      <c r="D848">
        <v>5</v>
      </c>
      <c r="E848">
        <v>3</v>
      </c>
      <c r="F848">
        <v>3</v>
      </c>
      <c r="G848">
        <v>1</v>
      </c>
      <c r="H848">
        <v>1</v>
      </c>
      <c r="I848">
        <v>2</v>
      </c>
      <c r="J848">
        <v>3</v>
      </c>
      <c r="K848">
        <v>2</v>
      </c>
    </row>
    <row r="849" spans="1:11" x14ac:dyDescent="0.25">
      <c r="A849" t="s">
        <v>2409</v>
      </c>
      <c r="B849" t="s">
        <v>610</v>
      </c>
      <c r="C849" s="1">
        <v>42917</v>
      </c>
      <c r="D849">
        <v>5</v>
      </c>
      <c r="E849">
        <v>2</v>
      </c>
      <c r="F849">
        <v>4</v>
      </c>
      <c r="G849">
        <v>2</v>
      </c>
      <c r="H849">
        <v>0</v>
      </c>
      <c r="I849">
        <v>4</v>
      </c>
      <c r="J849">
        <v>4</v>
      </c>
      <c r="K849">
        <v>3</v>
      </c>
    </row>
    <row r="850" spans="1:11" x14ac:dyDescent="0.25">
      <c r="A850" t="s">
        <v>2410</v>
      </c>
      <c r="B850" t="s">
        <v>1508</v>
      </c>
      <c r="C850" s="1">
        <v>42919</v>
      </c>
      <c r="D850">
        <v>5</v>
      </c>
      <c r="E850">
        <v>4</v>
      </c>
      <c r="F850">
        <v>4</v>
      </c>
      <c r="G850">
        <v>1</v>
      </c>
      <c r="H850">
        <v>0</v>
      </c>
      <c r="I850">
        <v>2</v>
      </c>
      <c r="J850">
        <v>4</v>
      </c>
      <c r="K850">
        <v>3</v>
      </c>
    </row>
    <row r="851" spans="1:11" x14ac:dyDescent="0.25">
      <c r="A851" t="s">
        <v>2411</v>
      </c>
      <c r="B851" t="s">
        <v>338</v>
      </c>
      <c r="C851" s="1">
        <v>42921</v>
      </c>
      <c r="D851">
        <v>4</v>
      </c>
      <c r="E851">
        <v>3</v>
      </c>
      <c r="F851">
        <v>4</v>
      </c>
      <c r="G851">
        <v>2</v>
      </c>
      <c r="H851">
        <v>2</v>
      </c>
      <c r="I851">
        <v>5</v>
      </c>
      <c r="J851">
        <v>5</v>
      </c>
      <c r="K851">
        <v>5</v>
      </c>
    </row>
    <row r="852" spans="1:11" x14ac:dyDescent="0.25">
      <c r="A852" t="s">
        <v>2412</v>
      </c>
      <c r="B852" t="s">
        <v>437</v>
      </c>
      <c r="C852" s="1">
        <v>42922</v>
      </c>
      <c r="D852">
        <v>4</v>
      </c>
      <c r="E852">
        <v>5</v>
      </c>
      <c r="F852">
        <v>2</v>
      </c>
      <c r="G852">
        <v>3</v>
      </c>
      <c r="H852">
        <v>2</v>
      </c>
      <c r="I852">
        <v>2</v>
      </c>
      <c r="J852">
        <v>3</v>
      </c>
      <c r="K852">
        <v>2</v>
      </c>
    </row>
    <row r="853" spans="1:11" x14ac:dyDescent="0.25">
      <c r="A853" t="s">
        <v>2413</v>
      </c>
      <c r="B853" t="s">
        <v>860</v>
      </c>
      <c r="C853" s="1">
        <v>42924</v>
      </c>
      <c r="D853">
        <v>4</v>
      </c>
      <c r="E853">
        <v>4</v>
      </c>
      <c r="F853">
        <v>2</v>
      </c>
      <c r="G853">
        <v>3</v>
      </c>
      <c r="H853">
        <v>2</v>
      </c>
      <c r="I853">
        <v>2</v>
      </c>
      <c r="J853">
        <v>3</v>
      </c>
      <c r="K853">
        <v>2</v>
      </c>
    </row>
    <row r="854" spans="1:11" x14ac:dyDescent="0.25">
      <c r="A854" t="s">
        <v>2414</v>
      </c>
      <c r="B854" t="s">
        <v>1059</v>
      </c>
      <c r="C854" s="1">
        <v>42924</v>
      </c>
      <c r="D854">
        <v>3</v>
      </c>
      <c r="E854">
        <v>2</v>
      </c>
      <c r="F854">
        <v>4</v>
      </c>
      <c r="G854">
        <v>1</v>
      </c>
      <c r="H854">
        <v>1</v>
      </c>
      <c r="I854">
        <v>5</v>
      </c>
      <c r="J854">
        <v>4</v>
      </c>
      <c r="K854">
        <v>3</v>
      </c>
    </row>
    <row r="855" spans="1:11" x14ac:dyDescent="0.25">
      <c r="A855" t="s">
        <v>2415</v>
      </c>
      <c r="B855" t="s">
        <v>867</v>
      </c>
      <c r="C855" s="1">
        <v>41657</v>
      </c>
      <c r="D855">
        <v>5</v>
      </c>
      <c r="E855">
        <v>3</v>
      </c>
      <c r="F855">
        <v>5</v>
      </c>
      <c r="G855">
        <v>2</v>
      </c>
      <c r="H855">
        <v>1</v>
      </c>
      <c r="I855">
        <v>5</v>
      </c>
      <c r="J855">
        <v>3</v>
      </c>
      <c r="K855">
        <v>2</v>
      </c>
    </row>
    <row r="856" spans="1:11" x14ac:dyDescent="0.25">
      <c r="A856" t="s">
        <v>2416</v>
      </c>
      <c r="B856" t="s">
        <v>160</v>
      </c>
      <c r="C856" s="1">
        <v>42925</v>
      </c>
      <c r="D856">
        <v>5</v>
      </c>
      <c r="E856">
        <v>2</v>
      </c>
      <c r="F856">
        <v>4</v>
      </c>
      <c r="G856">
        <v>3</v>
      </c>
      <c r="H856">
        <v>0</v>
      </c>
      <c r="I856">
        <v>3</v>
      </c>
      <c r="J856">
        <v>3</v>
      </c>
      <c r="K856">
        <v>2</v>
      </c>
    </row>
    <row r="857" spans="1:11" x14ac:dyDescent="0.25">
      <c r="A857" t="s">
        <v>2417</v>
      </c>
      <c r="B857" t="s">
        <v>777</v>
      </c>
      <c r="C857" s="1">
        <v>42925</v>
      </c>
      <c r="D857">
        <v>4</v>
      </c>
      <c r="E857">
        <v>4</v>
      </c>
      <c r="F857">
        <v>4</v>
      </c>
      <c r="G857">
        <v>1</v>
      </c>
      <c r="H857">
        <v>0</v>
      </c>
      <c r="I857">
        <v>3</v>
      </c>
      <c r="J857">
        <v>5</v>
      </c>
      <c r="K857">
        <v>5</v>
      </c>
    </row>
    <row r="858" spans="1:11" x14ac:dyDescent="0.25">
      <c r="A858" t="s">
        <v>2418</v>
      </c>
      <c r="B858" t="s">
        <v>377</v>
      </c>
      <c r="C858" s="1">
        <v>42925</v>
      </c>
      <c r="D858">
        <v>3</v>
      </c>
      <c r="E858">
        <v>3</v>
      </c>
      <c r="F858">
        <v>5</v>
      </c>
      <c r="G858">
        <v>2</v>
      </c>
      <c r="H858">
        <v>1</v>
      </c>
      <c r="I858">
        <v>2</v>
      </c>
      <c r="J858">
        <v>4</v>
      </c>
      <c r="K858">
        <v>3</v>
      </c>
    </row>
    <row r="859" spans="1:11" x14ac:dyDescent="0.25">
      <c r="A859" t="s">
        <v>2419</v>
      </c>
      <c r="B859" t="s">
        <v>575</v>
      </c>
      <c r="C859" s="1">
        <v>42925</v>
      </c>
      <c r="D859">
        <v>5</v>
      </c>
      <c r="E859">
        <v>3</v>
      </c>
      <c r="F859">
        <v>4</v>
      </c>
      <c r="G859">
        <v>1</v>
      </c>
      <c r="H859">
        <v>2</v>
      </c>
      <c r="I859">
        <v>5</v>
      </c>
      <c r="J859">
        <v>3</v>
      </c>
      <c r="K859">
        <v>2</v>
      </c>
    </row>
    <row r="860" spans="1:11" x14ac:dyDescent="0.25">
      <c r="A860" t="s">
        <v>2420</v>
      </c>
      <c r="B860" t="s">
        <v>936</v>
      </c>
      <c r="C860" s="1">
        <v>42925</v>
      </c>
      <c r="D860">
        <v>4</v>
      </c>
      <c r="E860">
        <v>4</v>
      </c>
      <c r="F860">
        <v>3</v>
      </c>
      <c r="G860">
        <v>1</v>
      </c>
      <c r="H860">
        <v>0</v>
      </c>
      <c r="I860">
        <v>4</v>
      </c>
      <c r="J860">
        <v>5</v>
      </c>
      <c r="K860">
        <v>5</v>
      </c>
    </row>
    <row r="861" spans="1:11" x14ac:dyDescent="0.25">
      <c r="A861" t="s">
        <v>2421</v>
      </c>
      <c r="B861" t="s">
        <v>1373</v>
      </c>
      <c r="C861" s="1">
        <v>42926</v>
      </c>
      <c r="D861">
        <v>4</v>
      </c>
      <c r="E861">
        <v>2</v>
      </c>
      <c r="F861">
        <v>2</v>
      </c>
      <c r="G861">
        <v>3</v>
      </c>
      <c r="H861">
        <v>2</v>
      </c>
      <c r="I861">
        <v>3</v>
      </c>
      <c r="J861">
        <v>3</v>
      </c>
      <c r="K861">
        <v>3</v>
      </c>
    </row>
    <row r="862" spans="1:11" x14ac:dyDescent="0.25">
      <c r="A862" t="s">
        <v>2422</v>
      </c>
      <c r="B862" t="s">
        <v>185</v>
      </c>
      <c r="C862" s="1">
        <v>42926</v>
      </c>
      <c r="D862">
        <v>3</v>
      </c>
      <c r="E862">
        <v>4</v>
      </c>
      <c r="F862">
        <v>2</v>
      </c>
      <c r="G862">
        <v>1</v>
      </c>
      <c r="H862">
        <v>3</v>
      </c>
      <c r="I862">
        <v>5</v>
      </c>
      <c r="J862">
        <v>5</v>
      </c>
      <c r="K862">
        <v>5</v>
      </c>
    </row>
    <row r="863" spans="1:11" x14ac:dyDescent="0.25">
      <c r="A863" t="s">
        <v>2423</v>
      </c>
      <c r="B863" t="s">
        <v>982</v>
      </c>
      <c r="C863" s="1">
        <v>42926</v>
      </c>
      <c r="D863">
        <v>5</v>
      </c>
      <c r="E863">
        <v>5</v>
      </c>
      <c r="F863">
        <v>5</v>
      </c>
      <c r="G863">
        <v>2</v>
      </c>
      <c r="H863">
        <v>0</v>
      </c>
      <c r="I863">
        <v>5</v>
      </c>
      <c r="J863">
        <v>4</v>
      </c>
      <c r="K863">
        <v>4</v>
      </c>
    </row>
    <row r="864" spans="1:11" x14ac:dyDescent="0.25">
      <c r="A864" t="s">
        <v>2424</v>
      </c>
      <c r="B864" t="s">
        <v>646</v>
      </c>
      <c r="C864" s="1">
        <v>42927</v>
      </c>
      <c r="D864">
        <v>5</v>
      </c>
      <c r="E864">
        <v>3</v>
      </c>
      <c r="F864">
        <v>4</v>
      </c>
      <c r="G864">
        <v>2</v>
      </c>
      <c r="H864">
        <v>0</v>
      </c>
      <c r="I864">
        <v>3</v>
      </c>
      <c r="J864">
        <v>3</v>
      </c>
      <c r="K864">
        <v>3</v>
      </c>
    </row>
    <row r="865" spans="1:11" x14ac:dyDescent="0.25">
      <c r="A865" t="s">
        <v>2425</v>
      </c>
      <c r="B865" t="s">
        <v>931</v>
      </c>
      <c r="C865" s="1">
        <v>42927</v>
      </c>
      <c r="D865">
        <v>5</v>
      </c>
      <c r="E865">
        <v>4</v>
      </c>
      <c r="F865">
        <v>4</v>
      </c>
      <c r="G865">
        <v>1</v>
      </c>
      <c r="H865">
        <v>2</v>
      </c>
      <c r="I865">
        <v>3</v>
      </c>
      <c r="J865">
        <v>4</v>
      </c>
      <c r="K865">
        <v>4</v>
      </c>
    </row>
    <row r="866" spans="1:11" x14ac:dyDescent="0.25">
      <c r="A866" t="s">
        <v>2426</v>
      </c>
      <c r="B866" t="s">
        <v>861</v>
      </c>
      <c r="C866" s="1">
        <v>41657</v>
      </c>
      <c r="D866">
        <v>5</v>
      </c>
      <c r="E866">
        <v>4</v>
      </c>
      <c r="F866">
        <v>3</v>
      </c>
      <c r="G866">
        <v>3</v>
      </c>
      <c r="H866">
        <v>0</v>
      </c>
      <c r="I866">
        <v>3</v>
      </c>
      <c r="J866">
        <v>3</v>
      </c>
      <c r="K866">
        <v>3</v>
      </c>
    </row>
    <row r="867" spans="1:11" x14ac:dyDescent="0.25">
      <c r="A867" t="s">
        <v>2427</v>
      </c>
      <c r="B867" t="s">
        <v>1340</v>
      </c>
      <c r="C867" s="1">
        <v>42928</v>
      </c>
      <c r="D867">
        <v>5</v>
      </c>
      <c r="E867">
        <v>5</v>
      </c>
      <c r="F867">
        <v>4</v>
      </c>
      <c r="G867">
        <v>1</v>
      </c>
      <c r="H867">
        <v>2</v>
      </c>
      <c r="I867">
        <v>5</v>
      </c>
      <c r="J867">
        <v>4</v>
      </c>
      <c r="K867">
        <v>4</v>
      </c>
    </row>
    <row r="868" spans="1:11" x14ac:dyDescent="0.25">
      <c r="A868" t="s">
        <v>2428</v>
      </c>
      <c r="B868" t="s">
        <v>832</v>
      </c>
      <c r="C868" s="1">
        <v>42929</v>
      </c>
      <c r="D868">
        <v>5</v>
      </c>
      <c r="E868">
        <v>3</v>
      </c>
      <c r="F868">
        <v>5</v>
      </c>
      <c r="G868">
        <v>1</v>
      </c>
      <c r="H868">
        <v>1</v>
      </c>
      <c r="I868">
        <v>2</v>
      </c>
      <c r="J868">
        <v>3</v>
      </c>
      <c r="K868">
        <v>2</v>
      </c>
    </row>
    <row r="869" spans="1:11" x14ac:dyDescent="0.25">
      <c r="A869" t="s">
        <v>2429</v>
      </c>
      <c r="B869" t="s">
        <v>308</v>
      </c>
      <c r="C869" s="1">
        <v>42929</v>
      </c>
      <c r="D869">
        <v>3</v>
      </c>
      <c r="E869">
        <v>2</v>
      </c>
      <c r="F869">
        <v>4</v>
      </c>
      <c r="G869">
        <v>1</v>
      </c>
      <c r="H869">
        <v>1</v>
      </c>
      <c r="I869">
        <v>5</v>
      </c>
      <c r="J869">
        <v>3</v>
      </c>
      <c r="K869">
        <v>2</v>
      </c>
    </row>
    <row r="870" spans="1:11" x14ac:dyDescent="0.25">
      <c r="A870" t="s">
        <v>2430</v>
      </c>
      <c r="B870" t="s">
        <v>533</v>
      </c>
      <c r="C870" s="1">
        <v>42930</v>
      </c>
      <c r="D870">
        <v>3</v>
      </c>
      <c r="E870">
        <v>5</v>
      </c>
      <c r="F870">
        <v>5</v>
      </c>
      <c r="G870">
        <v>1</v>
      </c>
      <c r="H870">
        <v>2</v>
      </c>
      <c r="I870">
        <v>3</v>
      </c>
      <c r="J870">
        <v>3</v>
      </c>
      <c r="K870">
        <v>3</v>
      </c>
    </row>
    <row r="871" spans="1:11" x14ac:dyDescent="0.25">
      <c r="A871" t="s">
        <v>2431</v>
      </c>
      <c r="B871" t="s">
        <v>1376</v>
      </c>
      <c r="C871" s="1">
        <v>42931</v>
      </c>
      <c r="D871">
        <v>4</v>
      </c>
      <c r="E871">
        <v>5</v>
      </c>
      <c r="F871">
        <v>4</v>
      </c>
      <c r="G871">
        <v>2</v>
      </c>
      <c r="H871">
        <v>1</v>
      </c>
      <c r="I871">
        <v>4</v>
      </c>
      <c r="J871">
        <v>5</v>
      </c>
      <c r="K871">
        <v>4</v>
      </c>
    </row>
    <row r="872" spans="1:11" x14ac:dyDescent="0.25">
      <c r="A872" t="s">
        <v>2432</v>
      </c>
      <c r="B872" t="s">
        <v>310</v>
      </c>
      <c r="C872" s="1">
        <v>42931</v>
      </c>
      <c r="D872">
        <v>3</v>
      </c>
      <c r="E872">
        <v>2</v>
      </c>
      <c r="F872">
        <v>5</v>
      </c>
      <c r="G872">
        <v>1</v>
      </c>
      <c r="H872">
        <v>0</v>
      </c>
      <c r="I872">
        <v>2</v>
      </c>
      <c r="J872">
        <v>3</v>
      </c>
      <c r="K872">
        <v>3</v>
      </c>
    </row>
    <row r="873" spans="1:11" x14ac:dyDescent="0.25">
      <c r="A873" t="s">
        <v>2433</v>
      </c>
      <c r="B873" t="s">
        <v>277</v>
      </c>
      <c r="C873" s="1">
        <v>42931</v>
      </c>
      <c r="D873">
        <v>5</v>
      </c>
      <c r="E873">
        <v>2</v>
      </c>
      <c r="F873">
        <v>4</v>
      </c>
      <c r="G873">
        <v>2</v>
      </c>
      <c r="H873">
        <v>1</v>
      </c>
      <c r="I873">
        <v>4</v>
      </c>
      <c r="J873">
        <v>4</v>
      </c>
      <c r="K873">
        <v>4</v>
      </c>
    </row>
    <row r="874" spans="1:11" x14ac:dyDescent="0.25">
      <c r="A874" t="s">
        <v>2434</v>
      </c>
      <c r="B874" t="s">
        <v>1316</v>
      </c>
      <c r="C874" s="1">
        <v>42933</v>
      </c>
      <c r="D874">
        <v>4</v>
      </c>
      <c r="E874">
        <v>5</v>
      </c>
      <c r="F874">
        <v>5</v>
      </c>
      <c r="G874">
        <v>3</v>
      </c>
      <c r="H874">
        <v>2</v>
      </c>
      <c r="I874">
        <v>4</v>
      </c>
      <c r="J874">
        <v>4</v>
      </c>
      <c r="K874">
        <v>4</v>
      </c>
    </row>
    <row r="875" spans="1:11" x14ac:dyDescent="0.25">
      <c r="A875" t="s">
        <v>2435</v>
      </c>
      <c r="B875" t="s">
        <v>1234</v>
      </c>
      <c r="C875" s="1">
        <v>42933</v>
      </c>
      <c r="D875">
        <v>4</v>
      </c>
      <c r="E875">
        <v>4</v>
      </c>
      <c r="F875">
        <v>2</v>
      </c>
      <c r="G875">
        <v>3</v>
      </c>
      <c r="H875">
        <v>1</v>
      </c>
      <c r="I875">
        <v>4</v>
      </c>
      <c r="J875">
        <v>5</v>
      </c>
      <c r="K875">
        <v>4</v>
      </c>
    </row>
    <row r="876" spans="1:11" x14ac:dyDescent="0.25">
      <c r="A876" t="s">
        <v>2436</v>
      </c>
      <c r="B876" t="s">
        <v>1315</v>
      </c>
      <c r="C876" s="1">
        <v>42934</v>
      </c>
      <c r="D876">
        <v>3</v>
      </c>
      <c r="E876">
        <v>4</v>
      </c>
      <c r="F876">
        <v>3</v>
      </c>
      <c r="G876">
        <v>1</v>
      </c>
      <c r="H876">
        <v>1</v>
      </c>
      <c r="I876">
        <v>2</v>
      </c>
      <c r="J876">
        <v>4</v>
      </c>
      <c r="K876">
        <v>3</v>
      </c>
    </row>
    <row r="877" spans="1:11" x14ac:dyDescent="0.25">
      <c r="A877" t="s">
        <v>2437</v>
      </c>
      <c r="B877" t="s">
        <v>721</v>
      </c>
      <c r="C877" s="1">
        <v>41658</v>
      </c>
      <c r="D877">
        <v>5</v>
      </c>
      <c r="E877">
        <v>5</v>
      </c>
      <c r="F877">
        <v>4</v>
      </c>
      <c r="G877">
        <v>1</v>
      </c>
      <c r="H877">
        <v>1</v>
      </c>
      <c r="I877">
        <v>3</v>
      </c>
      <c r="J877">
        <v>4</v>
      </c>
      <c r="K877">
        <v>3</v>
      </c>
    </row>
    <row r="878" spans="1:11" x14ac:dyDescent="0.25">
      <c r="A878" t="s">
        <v>2438</v>
      </c>
      <c r="B878" t="s">
        <v>1454</v>
      </c>
      <c r="C878" s="1">
        <v>42934</v>
      </c>
      <c r="D878">
        <v>3</v>
      </c>
      <c r="E878">
        <v>4</v>
      </c>
      <c r="F878">
        <v>2</v>
      </c>
      <c r="G878">
        <v>2</v>
      </c>
      <c r="H878">
        <v>0</v>
      </c>
      <c r="I878">
        <v>2</v>
      </c>
      <c r="J878">
        <v>5</v>
      </c>
      <c r="K878">
        <v>5</v>
      </c>
    </row>
    <row r="879" spans="1:11" x14ac:dyDescent="0.25">
      <c r="A879" t="s">
        <v>2439</v>
      </c>
      <c r="B879" t="s">
        <v>1475</v>
      </c>
      <c r="C879" s="1">
        <v>42934</v>
      </c>
      <c r="D879">
        <v>4</v>
      </c>
      <c r="E879">
        <v>5</v>
      </c>
      <c r="F879">
        <v>2</v>
      </c>
      <c r="G879">
        <v>3</v>
      </c>
      <c r="H879">
        <v>3</v>
      </c>
      <c r="I879">
        <v>2</v>
      </c>
      <c r="J879">
        <v>5</v>
      </c>
      <c r="K879">
        <v>4</v>
      </c>
    </row>
    <row r="880" spans="1:11" x14ac:dyDescent="0.25">
      <c r="A880" t="s">
        <v>2440</v>
      </c>
      <c r="B880" t="s">
        <v>194</v>
      </c>
      <c r="C880" s="1">
        <v>42934</v>
      </c>
      <c r="D880">
        <v>5</v>
      </c>
      <c r="E880">
        <v>4</v>
      </c>
      <c r="F880">
        <v>4</v>
      </c>
      <c r="G880">
        <v>2</v>
      </c>
      <c r="H880">
        <v>2</v>
      </c>
      <c r="I880">
        <v>4</v>
      </c>
      <c r="J880">
        <v>5</v>
      </c>
      <c r="K880">
        <v>4</v>
      </c>
    </row>
    <row r="881" spans="1:11" x14ac:dyDescent="0.25">
      <c r="A881" t="s">
        <v>2441</v>
      </c>
      <c r="B881" t="s">
        <v>1319</v>
      </c>
      <c r="C881" s="1">
        <v>42934</v>
      </c>
      <c r="D881">
        <v>4</v>
      </c>
      <c r="E881">
        <v>4</v>
      </c>
      <c r="F881">
        <v>4</v>
      </c>
      <c r="G881">
        <v>1</v>
      </c>
      <c r="H881">
        <v>3</v>
      </c>
      <c r="I881">
        <v>2</v>
      </c>
      <c r="J881">
        <v>3</v>
      </c>
      <c r="K881">
        <v>2</v>
      </c>
    </row>
    <row r="882" spans="1:11" x14ac:dyDescent="0.25">
      <c r="A882" t="s">
        <v>2442</v>
      </c>
      <c r="B882" t="s">
        <v>1496</v>
      </c>
      <c r="C882" s="1">
        <v>42935</v>
      </c>
      <c r="D882">
        <v>4</v>
      </c>
      <c r="E882">
        <v>5</v>
      </c>
      <c r="F882">
        <v>2</v>
      </c>
      <c r="G882">
        <v>3</v>
      </c>
      <c r="H882">
        <v>1</v>
      </c>
      <c r="I882">
        <v>3</v>
      </c>
      <c r="J882">
        <v>4</v>
      </c>
      <c r="K882">
        <v>3</v>
      </c>
    </row>
    <row r="883" spans="1:11" x14ac:dyDescent="0.25">
      <c r="A883" t="s">
        <v>2443</v>
      </c>
      <c r="B883" t="s">
        <v>1165</v>
      </c>
      <c r="C883" s="1">
        <v>42935</v>
      </c>
      <c r="D883">
        <v>4</v>
      </c>
      <c r="E883">
        <v>4</v>
      </c>
      <c r="F883">
        <v>1</v>
      </c>
      <c r="G883">
        <v>2</v>
      </c>
      <c r="H883">
        <v>2</v>
      </c>
      <c r="I883">
        <v>1</v>
      </c>
      <c r="J883">
        <v>3</v>
      </c>
      <c r="K883">
        <v>2</v>
      </c>
    </row>
    <row r="884" spans="1:11" x14ac:dyDescent="0.25">
      <c r="A884" t="s">
        <v>2444</v>
      </c>
      <c r="B884" t="s">
        <v>347</v>
      </c>
      <c r="C884" s="1">
        <v>42935</v>
      </c>
      <c r="D884">
        <v>1</v>
      </c>
      <c r="E884">
        <v>3</v>
      </c>
      <c r="F884">
        <v>2</v>
      </c>
      <c r="G884">
        <v>3</v>
      </c>
      <c r="H884">
        <v>1</v>
      </c>
      <c r="I884">
        <v>3</v>
      </c>
      <c r="J884">
        <v>3</v>
      </c>
      <c r="K884">
        <v>2</v>
      </c>
    </row>
    <row r="885" spans="1:11" x14ac:dyDescent="0.25">
      <c r="A885" t="s">
        <v>2445</v>
      </c>
      <c r="B885" t="s">
        <v>1024</v>
      </c>
      <c r="C885" s="1">
        <v>42936</v>
      </c>
      <c r="D885">
        <v>4</v>
      </c>
      <c r="E885">
        <v>4</v>
      </c>
      <c r="F885">
        <v>1</v>
      </c>
      <c r="G885">
        <v>3</v>
      </c>
      <c r="H885">
        <v>0</v>
      </c>
      <c r="I885">
        <v>4</v>
      </c>
      <c r="J885">
        <v>3</v>
      </c>
      <c r="K885">
        <v>3</v>
      </c>
    </row>
    <row r="886" spans="1:11" x14ac:dyDescent="0.25">
      <c r="A886" t="s">
        <v>2446</v>
      </c>
      <c r="B886" t="s">
        <v>913</v>
      </c>
      <c r="C886" s="1">
        <v>42937</v>
      </c>
      <c r="D886">
        <v>3</v>
      </c>
      <c r="E886">
        <v>4</v>
      </c>
      <c r="F886">
        <v>1</v>
      </c>
      <c r="G886">
        <v>3</v>
      </c>
      <c r="H886">
        <v>0</v>
      </c>
      <c r="I886">
        <v>3</v>
      </c>
      <c r="J886">
        <v>3</v>
      </c>
      <c r="K886">
        <v>3</v>
      </c>
    </row>
    <row r="887" spans="1:11" x14ac:dyDescent="0.25">
      <c r="A887" t="s">
        <v>2447</v>
      </c>
      <c r="B887" t="s">
        <v>1108</v>
      </c>
      <c r="C887" s="1">
        <v>42937</v>
      </c>
      <c r="D887">
        <v>3</v>
      </c>
      <c r="E887">
        <v>4</v>
      </c>
      <c r="F887">
        <v>4</v>
      </c>
      <c r="G887">
        <v>1</v>
      </c>
      <c r="H887">
        <v>0</v>
      </c>
      <c r="I887">
        <v>3</v>
      </c>
      <c r="J887">
        <v>3</v>
      </c>
      <c r="K887">
        <v>3</v>
      </c>
    </row>
    <row r="888" spans="1:11" x14ac:dyDescent="0.25">
      <c r="A888" t="s">
        <v>2448</v>
      </c>
      <c r="B888" t="s">
        <v>1426</v>
      </c>
      <c r="C888" s="1">
        <v>41658</v>
      </c>
      <c r="D888">
        <v>4</v>
      </c>
      <c r="E888">
        <v>3</v>
      </c>
      <c r="F888">
        <v>2</v>
      </c>
      <c r="G888">
        <v>1</v>
      </c>
      <c r="H888">
        <v>1</v>
      </c>
      <c r="I888">
        <v>5</v>
      </c>
      <c r="J888">
        <v>3</v>
      </c>
      <c r="K888">
        <v>3</v>
      </c>
    </row>
    <row r="889" spans="1:11" x14ac:dyDescent="0.25">
      <c r="A889" t="s">
        <v>2449</v>
      </c>
      <c r="B889" t="s">
        <v>442</v>
      </c>
      <c r="C889" s="1">
        <v>42938</v>
      </c>
      <c r="D889">
        <v>4</v>
      </c>
      <c r="E889">
        <v>3</v>
      </c>
      <c r="F889">
        <v>2</v>
      </c>
      <c r="G889">
        <v>1</v>
      </c>
      <c r="H889">
        <v>1</v>
      </c>
      <c r="I889">
        <v>3</v>
      </c>
      <c r="J889">
        <v>5</v>
      </c>
      <c r="K889">
        <v>5</v>
      </c>
    </row>
    <row r="890" spans="1:11" x14ac:dyDescent="0.25">
      <c r="A890" t="s">
        <v>2450</v>
      </c>
      <c r="B890" t="s">
        <v>1327</v>
      </c>
      <c r="C890" s="1">
        <v>42938</v>
      </c>
      <c r="D890">
        <v>2</v>
      </c>
      <c r="E890">
        <v>1</v>
      </c>
      <c r="F890">
        <v>3</v>
      </c>
      <c r="G890">
        <v>1</v>
      </c>
      <c r="H890">
        <v>3</v>
      </c>
      <c r="I890">
        <v>2</v>
      </c>
      <c r="J890">
        <v>3</v>
      </c>
      <c r="K890">
        <v>2</v>
      </c>
    </row>
    <row r="891" spans="1:11" x14ac:dyDescent="0.25">
      <c r="A891" t="s">
        <v>2451</v>
      </c>
      <c r="B891" t="s">
        <v>712</v>
      </c>
      <c r="C891" s="1">
        <v>42939</v>
      </c>
      <c r="D891">
        <v>4</v>
      </c>
      <c r="E891">
        <v>1</v>
      </c>
      <c r="F891">
        <v>3</v>
      </c>
      <c r="G891">
        <v>2</v>
      </c>
      <c r="H891">
        <v>0</v>
      </c>
      <c r="I891">
        <v>4</v>
      </c>
      <c r="J891">
        <v>3</v>
      </c>
      <c r="K891">
        <v>2</v>
      </c>
    </row>
    <row r="892" spans="1:11" x14ac:dyDescent="0.25">
      <c r="A892" t="s">
        <v>2452</v>
      </c>
      <c r="B892" t="s">
        <v>1352</v>
      </c>
      <c r="C892" s="1">
        <v>42940</v>
      </c>
      <c r="D892">
        <v>3</v>
      </c>
      <c r="E892">
        <v>4</v>
      </c>
      <c r="F892">
        <v>4</v>
      </c>
      <c r="G892">
        <v>2</v>
      </c>
      <c r="H892">
        <v>2</v>
      </c>
      <c r="I892">
        <v>2</v>
      </c>
      <c r="J892">
        <v>5</v>
      </c>
      <c r="K892">
        <v>5</v>
      </c>
    </row>
    <row r="893" spans="1:11" x14ac:dyDescent="0.25">
      <c r="A893" t="s">
        <v>2453</v>
      </c>
      <c r="B893" t="s">
        <v>957</v>
      </c>
      <c r="C893" s="1">
        <v>42941</v>
      </c>
      <c r="D893">
        <v>4</v>
      </c>
      <c r="E893">
        <v>3</v>
      </c>
      <c r="F893">
        <v>3</v>
      </c>
      <c r="G893">
        <v>2</v>
      </c>
      <c r="H893">
        <v>3</v>
      </c>
      <c r="I893">
        <v>2</v>
      </c>
      <c r="J893">
        <v>4</v>
      </c>
      <c r="K893">
        <v>3</v>
      </c>
    </row>
    <row r="894" spans="1:11" x14ac:dyDescent="0.25">
      <c r="A894" t="s">
        <v>2454</v>
      </c>
      <c r="B894" t="s">
        <v>1287</v>
      </c>
      <c r="C894" s="1">
        <v>42941</v>
      </c>
      <c r="D894">
        <v>5</v>
      </c>
      <c r="E894">
        <v>4</v>
      </c>
      <c r="F894">
        <v>5</v>
      </c>
      <c r="G894">
        <v>3</v>
      </c>
      <c r="H894">
        <v>0</v>
      </c>
      <c r="I894">
        <v>4</v>
      </c>
      <c r="J894">
        <v>5</v>
      </c>
      <c r="K894">
        <v>5</v>
      </c>
    </row>
    <row r="895" spans="1:11" x14ac:dyDescent="0.25">
      <c r="A895" t="s">
        <v>2455</v>
      </c>
      <c r="B895" t="s">
        <v>257</v>
      </c>
      <c r="C895" s="1">
        <v>42941</v>
      </c>
      <c r="D895">
        <v>3</v>
      </c>
      <c r="E895">
        <v>5</v>
      </c>
      <c r="F895">
        <v>3</v>
      </c>
      <c r="G895">
        <v>2</v>
      </c>
      <c r="H895">
        <v>1</v>
      </c>
      <c r="I895">
        <v>5</v>
      </c>
      <c r="J895">
        <v>3</v>
      </c>
      <c r="K895">
        <v>2</v>
      </c>
    </row>
    <row r="896" spans="1:11" x14ac:dyDescent="0.25">
      <c r="A896" t="s">
        <v>2456</v>
      </c>
      <c r="B896" t="s">
        <v>772</v>
      </c>
      <c r="C896" s="1">
        <v>42943</v>
      </c>
      <c r="D896">
        <v>4</v>
      </c>
      <c r="E896">
        <v>3</v>
      </c>
      <c r="F896">
        <v>2</v>
      </c>
      <c r="G896">
        <v>1</v>
      </c>
      <c r="H896">
        <v>0</v>
      </c>
      <c r="I896">
        <v>5</v>
      </c>
      <c r="J896">
        <v>5</v>
      </c>
      <c r="K896">
        <v>4</v>
      </c>
    </row>
    <row r="897" spans="1:11" x14ac:dyDescent="0.25">
      <c r="A897" t="s">
        <v>2457</v>
      </c>
      <c r="B897" t="s">
        <v>1467</v>
      </c>
      <c r="C897" s="1">
        <v>42944</v>
      </c>
      <c r="D897">
        <v>4</v>
      </c>
      <c r="E897">
        <v>4</v>
      </c>
      <c r="F897">
        <v>4</v>
      </c>
      <c r="G897">
        <v>3</v>
      </c>
      <c r="H897">
        <v>1</v>
      </c>
      <c r="I897">
        <v>4</v>
      </c>
      <c r="J897">
        <v>4</v>
      </c>
      <c r="K897">
        <v>3</v>
      </c>
    </row>
    <row r="898" spans="1:11" x14ac:dyDescent="0.25">
      <c r="A898" t="s">
        <v>2458</v>
      </c>
      <c r="B898" t="s">
        <v>1295</v>
      </c>
      <c r="C898" s="1">
        <v>42944</v>
      </c>
      <c r="D898">
        <v>5</v>
      </c>
      <c r="E898">
        <v>3</v>
      </c>
      <c r="F898">
        <v>4</v>
      </c>
      <c r="G898">
        <v>3</v>
      </c>
      <c r="H898">
        <v>1</v>
      </c>
      <c r="I898">
        <v>2</v>
      </c>
      <c r="J898">
        <v>4</v>
      </c>
      <c r="K898">
        <v>3</v>
      </c>
    </row>
    <row r="899" spans="1:11" x14ac:dyDescent="0.25">
      <c r="A899" t="s">
        <v>2459</v>
      </c>
      <c r="B899" t="s">
        <v>1227</v>
      </c>
      <c r="C899" s="1">
        <v>41290</v>
      </c>
      <c r="D899">
        <v>5</v>
      </c>
      <c r="E899">
        <v>4</v>
      </c>
      <c r="F899">
        <v>4</v>
      </c>
      <c r="G899">
        <v>1</v>
      </c>
      <c r="H899">
        <v>1</v>
      </c>
      <c r="I899">
        <v>4</v>
      </c>
      <c r="J899">
        <v>4</v>
      </c>
      <c r="K899">
        <v>4</v>
      </c>
    </row>
    <row r="900" spans="1:11" x14ac:dyDescent="0.25">
      <c r="A900" t="s">
        <v>2460</v>
      </c>
      <c r="B900" t="s">
        <v>622</v>
      </c>
      <c r="C900" s="1">
        <v>41659</v>
      </c>
      <c r="D900">
        <v>3</v>
      </c>
      <c r="E900">
        <v>4</v>
      </c>
      <c r="F900">
        <v>3</v>
      </c>
      <c r="G900">
        <v>2</v>
      </c>
      <c r="H900">
        <v>0</v>
      </c>
      <c r="I900">
        <v>5</v>
      </c>
      <c r="J900">
        <v>5</v>
      </c>
      <c r="K900">
        <v>4</v>
      </c>
    </row>
    <row r="901" spans="1:11" x14ac:dyDescent="0.25">
      <c r="A901" t="s">
        <v>2461</v>
      </c>
      <c r="B901" t="s">
        <v>1228</v>
      </c>
      <c r="C901" s="1">
        <v>42946</v>
      </c>
      <c r="D901">
        <v>3</v>
      </c>
      <c r="E901">
        <v>5</v>
      </c>
      <c r="F901">
        <v>5</v>
      </c>
      <c r="G901">
        <v>2</v>
      </c>
      <c r="H901">
        <v>0</v>
      </c>
      <c r="I901">
        <v>2</v>
      </c>
      <c r="J901">
        <v>4</v>
      </c>
      <c r="K901">
        <v>3</v>
      </c>
    </row>
    <row r="902" spans="1:11" x14ac:dyDescent="0.25">
      <c r="A902" t="s">
        <v>2462</v>
      </c>
      <c r="B902" t="s">
        <v>177</v>
      </c>
      <c r="C902" s="1">
        <v>42946</v>
      </c>
      <c r="D902">
        <v>4</v>
      </c>
      <c r="E902">
        <v>3</v>
      </c>
      <c r="F902">
        <v>2</v>
      </c>
      <c r="G902">
        <v>2</v>
      </c>
      <c r="H902">
        <v>1</v>
      </c>
      <c r="I902">
        <v>4</v>
      </c>
      <c r="J902">
        <v>4</v>
      </c>
      <c r="K902">
        <v>3</v>
      </c>
    </row>
    <row r="903" spans="1:11" x14ac:dyDescent="0.25">
      <c r="A903" t="s">
        <v>2463</v>
      </c>
      <c r="B903" t="s">
        <v>956</v>
      </c>
      <c r="C903" s="1">
        <v>42946</v>
      </c>
      <c r="D903">
        <v>3</v>
      </c>
      <c r="E903">
        <v>3</v>
      </c>
      <c r="F903">
        <v>3</v>
      </c>
      <c r="G903">
        <v>3</v>
      </c>
      <c r="H903">
        <v>1</v>
      </c>
      <c r="I903">
        <v>2</v>
      </c>
      <c r="J903">
        <v>5</v>
      </c>
      <c r="K903">
        <v>5</v>
      </c>
    </row>
    <row r="904" spans="1:11" x14ac:dyDescent="0.25">
      <c r="A904" t="s">
        <v>2464</v>
      </c>
      <c r="B904" t="s">
        <v>295</v>
      </c>
      <c r="C904" s="1">
        <v>42947</v>
      </c>
      <c r="D904">
        <v>3</v>
      </c>
      <c r="E904">
        <v>5</v>
      </c>
      <c r="F904">
        <v>4</v>
      </c>
      <c r="G904">
        <v>3</v>
      </c>
      <c r="H904">
        <v>1</v>
      </c>
      <c r="I904">
        <v>5</v>
      </c>
      <c r="J904">
        <v>3</v>
      </c>
      <c r="K904">
        <v>3</v>
      </c>
    </row>
    <row r="905" spans="1:11" x14ac:dyDescent="0.25">
      <c r="A905" t="s">
        <v>2465</v>
      </c>
      <c r="B905" t="s">
        <v>770</v>
      </c>
      <c r="C905" s="1">
        <v>42948</v>
      </c>
      <c r="D905">
        <v>3</v>
      </c>
      <c r="E905">
        <v>5</v>
      </c>
      <c r="F905">
        <v>4</v>
      </c>
      <c r="G905">
        <v>1</v>
      </c>
      <c r="H905">
        <v>1</v>
      </c>
      <c r="I905">
        <v>3</v>
      </c>
      <c r="J905">
        <v>3</v>
      </c>
      <c r="K905">
        <v>2</v>
      </c>
    </row>
    <row r="906" spans="1:11" x14ac:dyDescent="0.25">
      <c r="A906" t="s">
        <v>2466</v>
      </c>
      <c r="B906" t="s">
        <v>506</v>
      </c>
      <c r="C906" s="1">
        <v>42949</v>
      </c>
      <c r="D906">
        <v>5</v>
      </c>
      <c r="E906">
        <v>2</v>
      </c>
      <c r="F906">
        <v>2</v>
      </c>
      <c r="G906">
        <v>1</v>
      </c>
      <c r="H906">
        <v>1</v>
      </c>
      <c r="I906">
        <v>3</v>
      </c>
      <c r="J906">
        <v>5</v>
      </c>
      <c r="K906">
        <v>5</v>
      </c>
    </row>
    <row r="907" spans="1:11" x14ac:dyDescent="0.25">
      <c r="A907" t="s">
        <v>2467</v>
      </c>
      <c r="B907" t="s">
        <v>671</v>
      </c>
      <c r="C907" s="1">
        <v>42951</v>
      </c>
      <c r="D907">
        <v>4</v>
      </c>
      <c r="E907">
        <v>3</v>
      </c>
      <c r="F907">
        <v>5</v>
      </c>
      <c r="G907">
        <v>2</v>
      </c>
      <c r="H907">
        <v>0</v>
      </c>
      <c r="I907">
        <v>3</v>
      </c>
      <c r="J907">
        <v>4</v>
      </c>
      <c r="K907">
        <v>3</v>
      </c>
    </row>
    <row r="908" spans="1:11" x14ac:dyDescent="0.25">
      <c r="A908" t="s">
        <v>2468</v>
      </c>
      <c r="B908" t="s">
        <v>552</v>
      </c>
      <c r="C908" s="1">
        <v>42951</v>
      </c>
      <c r="D908">
        <v>3</v>
      </c>
      <c r="E908">
        <v>5</v>
      </c>
      <c r="F908">
        <v>5</v>
      </c>
      <c r="G908">
        <v>3</v>
      </c>
      <c r="H908">
        <v>3</v>
      </c>
      <c r="I908">
        <v>3</v>
      </c>
      <c r="J908">
        <v>4</v>
      </c>
      <c r="K908">
        <v>4</v>
      </c>
    </row>
    <row r="909" spans="1:11" x14ac:dyDescent="0.25">
      <c r="A909" t="s">
        <v>2469</v>
      </c>
      <c r="B909" t="s">
        <v>1438</v>
      </c>
      <c r="C909" s="1">
        <v>42951</v>
      </c>
      <c r="D909">
        <v>5</v>
      </c>
      <c r="E909">
        <v>2</v>
      </c>
      <c r="F909">
        <v>4</v>
      </c>
      <c r="G909">
        <v>1</v>
      </c>
      <c r="H909">
        <v>0</v>
      </c>
      <c r="I909">
        <v>3</v>
      </c>
      <c r="J909">
        <v>4</v>
      </c>
      <c r="K909">
        <v>4</v>
      </c>
    </row>
    <row r="910" spans="1:11" x14ac:dyDescent="0.25">
      <c r="A910" t="s">
        <v>2470</v>
      </c>
      <c r="B910" t="s">
        <v>1061</v>
      </c>
      <c r="C910" s="1">
        <v>42951</v>
      </c>
      <c r="D910">
        <v>5</v>
      </c>
      <c r="E910">
        <v>5</v>
      </c>
      <c r="F910">
        <v>3</v>
      </c>
      <c r="G910">
        <v>2</v>
      </c>
      <c r="H910">
        <v>0</v>
      </c>
      <c r="I910">
        <v>4</v>
      </c>
      <c r="J910">
        <v>5</v>
      </c>
      <c r="K910">
        <v>5</v>
      </c>
    </row>
    <row r="911" spans="1:11" x14ac:dyDescent="0.25">
      <c r="A911" t="s">
        <v>2471</v>
      </c>
      <c r="B911" t="s">
        <v>1282</v>
      </c>
      <c r="C911" s="1">
        <v>41662</v>
      </c>
      <c r="D911">
        <v>4</v>
      </c>
      <c r="E911">
        <v>2</v>
      </c>
      <c r="F911">
        <v>5</v>
      </c>
      <c r="G911">
        <v>1</v>
      </c>
      <c r="H911">
        <v>2</v>
      </c>
      <c r="I911">
        <v>2</v>
      </c>
      <c r="J911">
        <v>5</v>
      </c>
      <c r="K911">
        <v>4</v>
      </c>
    </row>
    <row r="912" spans="1:11" x14ac:dyDescent="0.25">
      <c r="A912" t="s">
        <v>2472</v>
      </c>
      <c r="B912" t="s">
        <v>676</v>
      </c>
      <c r="C912" s="1">
        <v>42953</v>
      </c>
      <c r="D912">
        <v>3</v>
      </c>
      <c r="E912">
        <v>2</v>
      </c>
      <c r="F912">
        <v>3</v>
      </c>
      <c r="G912">
        <v>1</v>
      </c>
      <c r="H912">
        <v>1</v>
      </c>
      <c r="I912">
        <v>2</v>
      </c>
      <c r="J912">
        <v>3</v>
      </c>
      <c r="K912">
        <v>2</v>
      </c>
    </row>
    <row r="913" spans="1:11" x14ac:dyDescent="0.25">
      <c r="A913" t="s">
        <v>2473</v>
      </c>
      <c r="B913" t="s">
        <v>1157</v>
      </c>
      <c r="C913" s="1">
        <v>42953</v>
      </c>
      <c r="D913">
        <v>5</v>
      </c>
      <c r="E913">
        <v>3</v>
      </c>
      <c r="F913">
        <v>4</v>
      </c>
      <c r="G913">
        <v>3</v>
      </c>
      <c r="H913">
        <v>1</v>
      </c>
      <c r="I913">
        <v>4</v>
      </c>
      <c r="J913">
        <v>5</v>
      </c>
      <c r="K913">
        <v>4</v>
      </c>
    </row>
    <row r="914" spans="1:11" x14ac:dyDescent="0.25">
      <c r="A914" t="s">
        <v>2474</v>
      </c>
      <c r="B914" t="s">
        <v>594</v>
      </c>
      <c r="C914" s="1">
        <v>42956</v>
      </c>
      <c r="D914">
        <v>4</v>
      </c>
      <c r="E914">
        <v>5</v>
      </c>
      <c r="F914">
        <v>3</v>
      </c>
      <c r="G914">
        <v>3</v>
      </c>
      <c r="H914">
        <v>2</v>
      </c>
      <c r="I914">
        <v>3</v>
      </c>
      <c r="J914">
        <v>5</v>
      </c>
      <c r="K914">
        <v>4</v>
      </c>
    </row>
    <row r="915" spans="1:11" x14ac:dyDescent="0.25">
      <c r="A915" t="s">
        <v>2475</v>
      </c>
      <c r="B915" t="s">
        <v>313</v>
      </c>
      <c r="C915" s="1">
        <v>42957</v>
      </c>
      <c r="D915">
        <v>5</v>
      </c>
      <c r="E915">
        <v>3</v>
      </c>
      <c r="F915">
        <v>5</v>
      </c>
      <c r="G915">
        <v>1</v>
      </c>
      <c r="H915">
        <v>1</v>
      </c>
      <c r="I915">
        <v>2</v>
      </c>
      <c r="J915">
        <v>4</v>
      </c>
      <c r="K915">
        <v>4</v>
      </c>
    </row>
    <row r="916" spans="1:11" x14ac:dyDescent="0.25">
      <c r="A916" t="s">
        <v>2476</v>
      </c>
      <c r="B916" t="s">
        <v>928</v>
      </c>
      <c r="C916" s="1">
        <v>42959</v>
      </c>
      <c r="D916">
        <v>5</v>
      </c>
      <c r="E916">
        <v>3</v>
      </c>
      <c r="F916">
        <v>3</v>
      </c>
      <c r="G916">
        <v>1</v>
      </c>
      <c r="H916">
        <v>0</v>
      </c>
      <c r="I916">
        <v>3</v>
      </c>
      <c r="J916">
        <v>5</v>
      </c>
      <c r="K916">
        <v>4</v>
      </c>
    </row>
    <row r="917" spans="1:11" x14ac:dyDescent="0.25">
      <c r="A917" t="s">
        <v>2477</v>
      </c>
      <c r="B917" t="s">
        <v>78</v>
      </c>
      <c r="C917" s="1">
        <v>42960</v>
      </c>
      <c r="D917">
        <v>4</v>
      </c>
      <c r="E917">
        <v>5</v>
      </c>
      <c r="F917">
        <v>3</v>
      </c>
      <c r="G917">
        <v>1</v>
      </c>
      <c r="H917">
        <v>0</v>
      </c>
      <c r="I917">
        <v>3</v>
      </c>
      <c r="J917">
        <v>3</v>
      </c>
      <c r="K917">
        <v>3</v>
      </c>
    </row>
    <row r="918" spans="1:11" x14ac:dyDescent="0.25">
      <c r="A918" t="s">
        <v>2478</v>
      </c>
      <c r="B918" t="s">
        <v>469</v>
      </c>
      <c r="C918" s="1">
        <v>42960</v>
      </c>
      <c r="D918">
        <v>5</v>
      </c>
      <c r="E918">
        <v>2</v>
      </c>
      <c r="F918">
        <v>4</v>
      </c>
      <c r="G918">
        <v>3</v>
      </c>
      <c r="H918">
        <v>3</v>
      </c>
      <c r="I918">
        <v>4</v>
      </c>
      <c r="J918">
        <v>4</v>
      </c>
      <c r="K918">
        <v>4</v>
      </c>
    </row>
    <row r="919" spans="1:11" x14ac:dyDescent="0.25">
      <c r="A919" t="s">
        <v>2479</v>
      </c>
      <c r="B919" t="s">
        <v>927</v>
      </c>
      <c r="C919" s="1">
        <v>42960</v>
      </c>
      <c r="D919">
        <v>3</v>
      </c>
      <c r="E919">
        <v>2</v>
      </c>
      <c r="F919">
        <v>5</v>
      </c>
      <c r="G919">
        <v>2</v>
      </c>
      <c r="H919">
        <v>1</v>
      </c>
      <c r="I919">
        <v>2</v>
      </c>
      <c r="J919">
        <v>5</v>
      </c>
      <c r="K919">
        <v>4</v>
      </c>
    </row>
    <row r="920" spans="1:11" x14ac:dyDescent="0.25">
      <c r="A920" t="s">
        <v>2480</v>
      </c>
      <c r="B920" t="s">
        <v>1062</v>
      </c>
      <c r="C920" s="1">
        <v>42961</v>
      </c>
      <c r="D920">
        <v>5</v>
      </c>
      <c r="E920">
        <v>3</v>
      </c>
      <c r="F920">
        <v>4</v>
      </c>
      <c r="G920">
        <v>3</v>
      </c>
      <c r="H920">
        <v>1</v>
      </c>
      <c r="I920">
        <v>2</v>
      </c>
      <c r="J920">
        <v>4</v>
      </c>
      <c r="K920">
        <v>3</v>
      </c>
    </row>
    <row r="921" spans="1:11" x14ac:dyDescent="0.25">
      <c r="A921" t="s">
        <v>2481</v>
      </c>
      <c r="B921" t="s">
        <v>626</v>
      </c>
      <c r="C921" s="1">
        <v>42962</v>
      </c>
      <c r="D921">
        <v>5</v>
      </c>
      <c r="E921">
        <v>3</v>
      </c>
      <c r="F921">
        <v>4</v>
      </c>
      <c r="G921">
        <v>1</v>
      </c>
      <c r="H921">
        <v>2</v>
      </c>
      <c r="I921">
        <v>2</v>
      </c>
      <c r="J921">
        <v>5</v>
      </c>
      <c r="K921">
        <v>4</v>
      </c>
    </row>
    <row r="922" spans="1:11" x14ac:dyDescent="0.25">
      <c r="A922" t="s">
        <v>2482</v>
      </c>
      <c r="B922" t="s">
        <v>948</v>
      </c>
      <c r="C922" s="1">
        <v>41662</v>
      </c>
      <c r="D922">
        <v>4</v>
      </c>
      <c r="E922">
        <v>4</v>
      </c>
      <c r="F922">
        <v>3</v>
      </c>
      <c r="G922">
        <v>1</v>
      </c>
      <c r="H922">
        <v>3</v>
      </c>
      <c r="I922">
        <v>2</v>
      </c>
      <c r="J922">
        <v>4</v>
      </c>
      <c r="K922">
        <v>3</v>
      </c>
    </row>
    <row r="923" spans="1:11" x14ac:dyDescent="0.25">
      <c r="A923" t="s">
        <v>2483</v>
      </c>
      <c r="B923" t="s">
        <v>1261</v>
      </c>
      <c r="C923" s="1">
        <v>42962</v>
      </c>
      <c r="D923">
        <v>5</v>
      </c>
      <c r="E923">
        <v>4</v>
      </c>
      <c r="F923">
        <v>3</v>
      </c>
      <c r="G923">
        <v>2</v>
      </c>
      <c r="H923">
        <v>1</v>
      </c>
      <c r="I923">
        <v>4</v>
      </c>
      <c r="J923">
        <v>5</v>
      </c>
      <c r="K923">
        <v>5</v>
      </c>
    </row>
    <row r="924" spans="1:11" x14ac:dyDescent="0.25">
      <c r="A924" t="s">
        <v>2484</v>
      </c>
      <c r="B924" t="s">
        <v>1080</v>
      </c>
      <c r="C924" s="1">
        <v>42962</v>
      </c>
      <c r="D924">
        <v>3</v>
      </c>
      <c r="E924">
        <v>5</v>
      </c>
      <c r="F924">
        <v>4</v>
      </c>
      <c r="G924">
        <v>3</v>
      </c>
      <c r="H924">
        <v>2</v>
      </c>
      <c r="I924">
        <v>2</v>
      </c>
      <c r="J924">
        <v>3</v>
      </c>
      <c r="K924">
        <v>2</v>
      </c>
    </row>
    <row r="925" spans="1:11" x14ac:dyDescent="0.25">
      <c r="A925" t="s">
        <v>2485</v>
      </c>
      <c r="B925" t="s">
        <v>788</v>
      </c>
      <c r="C925" s="1">
        <v>42962</v>
      </c>
      <c r="D925">
        <v>3</v>
      </c>
      <c r="E925">
        <v>2</v>
      </c>
      <c r="F925">
        <v>3</v>
      </c>
      <c r="G925">
        <v>1</v>
      </c>
      <c r="H925">
        <v>1</v>
      </c>
      <c r="I925">
        <v>4</v>
      </c>
      <c r="J925">
        <v>4</v>
      </c>
      <c r="K925">
        <v>3</v>
      </c>
    </row>
    <row r="926" spans="1:11" x14ac:dyDescent="0.25">
      <c r="A926" t="s">
        <v>2486</v>
      </c>
      <c r="B926" t="s">
        <v>311</v>
      </c>
      <c r="C926" s="1">
        <v>42963</v>
      </c>
      <c r="D926">
        <v>4</v>
      </c>
      <c r="E926">
        <v>2</v>
      </c>
      <c r="F926">
        <v>4</v>
      </c>
      <c r="G926">
        <v>2</v>
      </c>
      <c r="H926">
        <v>0</v>
      </c>
      <c r="I926">
        <v>4</v>
      </c>
      <c r="J926">
        <v>4</v>
      </c>
      <c r="K926">
        <v>3</v>
      </c>
    </row>
    <row r="927" spans="1:11" x14ac:dyDescent="0.25">
      <c r="A927" t="s">
        <v>2487</v>
      </c>
      <c r="B927" t="s">
        <v>430</v>
      </c>
      <c r="C927" s="1">
        <v>42963</v>
      </c>
      <c r="D927">
        <v>3</v>
      </c>
      <c r="E927">
        <v>4</v>
      </c>
      <c r="F927">
        <v>5</v>
      </c>
      <c r="G927">
        <v>3</v>
      </c>
      <c r="H927">
        <v>2</v>
      </c>
      <c r="I927">
        <v>3</v>
      </c>
      <c r="J927">
        <v>4</v>
      </c>
      <c r="K927">
        <v>3</v>
      </c>
    </row>
    <row r="928" spans="1:11" x14ac:dyDescent="0.25">
      <c r="A928" t="s">
        <v>2488</v>
      </c>
      <c r="B928" t="s">
        <v>1220</v>
      </c>
      <c r="C928" s="1">
        <v>42963</v>
      </c>
      <c r="D928">
        <v>3</v>
      </c>
      <c r="E928">
        <v>3</v>
      </c>
      <c r="F928">
        <v>3</v>
      </c>
      <c r="G928">
        <v>3</v>
      </c>
      <c r="H928">
        <v>1</v>
      </c>
      <c r="I928">
        <v>2</v>
      </c>
      <c r="J928">
        <v>3</v>
      </c>
      <c r="K928">
        <v>2</v>
      </c>
    </row>
    <row r="929" spans="1:11" x14ac:dyDescent="0.25">
      <c r="A929" t="s">
        <v>2489</v>
      </c>
      <c r="B929" t="s">
        <v>375</v>
      </c>
      <c r="C929" s="1">
        <v>42964</v>
      </c>
      <c r="D929">
        <v>4</v>
      </c>
      <c r="E929">
        <v>4</v>
      </c>
      <c r="F929">
        <v>5</v>
      </c>
      <c r="G929">
        <v>1</v>
      </c>
      <c r="H929">
        <v>0</v>
      </c>
      <c r="I929">
        <v>4</v>
      </c>
      <c r="J929">
        <v>3</v>
      </c>
      <c r="K929">
        <v>2</v>
      </c>
    </row>
    <row r="930" spans="1:11" x14ac:dyDescent="0.25">
      <c r="A930" t="s">
        <v>2490</v>
      </c>
      <c r="B930" t="s">
        <v>535</v>
      </c>
      <c r="C930" s="1">
        <v>42964</v>
      </c>
      <c r="D930">
        <v>5</v>
      </c>
      <c r="E930">
        <v>3</v>
      </c>
      <c r="F930">
        <v>5</v>
      </c>
      <c r="G930">
        <v>1</v>
      </c>
      <c r="H930">
        <v>0</v>
      </c>
      <c r="I930">
        <v>2</v>
      </c>
      <c r="J930">
        <v>3</v>
      </c>
      <c r="K930">
        <v>3</v>
      </c>
    </row>
    <row r="931" spans="1:11" x14ac:dyDescent="0.25">
      <c r="A931" t="s">
        <v>2491</v>
      </c>
      <c r="B931" t="s">
        <v>1117</v>
      </c>
      <c r="C931" s="1">
        <v>42965</v>
      </c>
      <c r="D931">
        <v>3</v>
      </c>
      <c r="E931">
        <v>4</v>
      </c>
      <c r="F931">
        <v>5</v>
      </c>
      <c r="G931">
        <v>2</v>
      </c>
      <c r="H931">
        <v>1</v>
      </c>
      <c r="I931">
        <v>2</v>
      </c>
      <c r="J931">
        <v>5</v>
      </c>
      <c r="K931">
        <v>5</v>
      </c>
    </row>
    <row r="932" spans="1:11" x14ac:dyDescent="0.25">
      <c r="A932" t="s">
        <v>2492</v>
      </c>
      <c r="B932" t="s">
        <v>1355</v>
      </c>
      <c r="C932" s="1">
        <v>42965</v>
      </c>
      <c r="D932">
        <v>3</v>
      </c>
      <c r="E932">
        <v>2</v>
      </c>
      <c r="F932">
        <v>4</v>
      </c>
      <c r="G932">
        <v>1</v>
      </c>
      <c r="H932">
        <v>2</v>
      </c>
      <c r="I932">
        <v>2</v>
      </c>
      <c r="J932">
        <v>3</v>
      </c>
      <c r="K932">
        <v>2</v>
      </c>
    </row>
    <row r="933" spans="1:11" x14ac:dyDescent="0.25">
      <c r="A933" t="s">
        <v>2493</v>
      </c>
      <c r="B933" t="s">
        <v>857</v>
      </c>
      <c r="C933" s="1">
        <v>41663</v>
      </c>
      <c r="D933">
        <v>5</v>
      </c>
      <c r="E933">
        <v>5</v>
      </c>
      <c r="F933">
        <v>2</v>
      </c>
      <c r="G933">
        <v>1</v>
      </c>
      <c r="H933">
        <v>1</v>
      </c>
      <c r="I933">
        <v>4</v>
      </c>
      <c r="J933">
        <v>5</v>
      </c>
      <c r="K933">
        <v>5</v>
      </c>
    </row>
    <row r="934" spans="1:11" x14ac:dyDescent="0.25">
      <c r="A934" t="s">
        <v>2494</v>
      </c>
      <c r="B934" t="s">
        <v>1498</v>
      </c>
      <c r="C934" s="1">
        <v>42968</v>
      </c>
      <c r="D934">
        <v>3</v>
      </c>
      <c r="E934">
        <v>3</v>
      </c>
      <c r="F934">
        <v>3</v>
      </c>
      <c r="G934">
        <v>1</v>
      </c>
      <c r="H934">
        <v>0</v>
      </c>
      <c r="I934">
        <v>5</v>
      </c>
      <c r="J934">
        <v>4</v>
      </c>
      <c r="K934">
        <v>4</v>
      </c>
    </row>
    <row r="935" spans="1:11" x14ac:dyDescent="0.25">
      <c r="A935" t="s">
        <v>2495</v>
      </c>
      <c r="B935" t="s">
        <v>304</v>
      </c>
      <c r="C935" s="1">
        <v>42968</v>
      </c>
      <c r="D935">
        <v>4</v>
      </c>
      <c r="E935">
        <v>5</v>
      </c>
      <c r="F935">
        <v>5</v>
      </c>
      <c r="G935">
        <v>1</v>
      </c>
      <c r="H935">
        <v>1</v>
      </c>
      <c r="I935">
        <v>4</v>
      </c>
      <c r="J935">
        <v>3</v>
      </c>
      <c r="K935">
        <v>2</v>
      </c>
    </row>
    <row r="936" spans="1:11" x14ac:dyDescent="0.25">
      <c r="A936" t="s">
        <v>2496</v>
      </c>
      <c r="B936" t="s">
        <v>624</v>
      </c>
      <c r="C936" s="1">
        <v>42968</v>
      </c>
      <c r="D936">
        <v>3</v>
      </c>
      <c r="E936">
        <v>5</v>
      </c>
      <c r="F936">
        <v>2</v>
      </c>
      <c r="G936">
        <v>3</v>
      </c>
      <c r="H936">
        <v>1</v>
      </c>
      <c r="I936">
        <v>5</v>
      </c>
      <c r="J936">
        <v>3</v>
      </c>
      <c r="K936">
        <v>2</v>
      </c>
    </row>
    <row r="937" spans="1:11" x14ac:dyDescent="0.25">
      <c r="A937" t="s">
        <v>2497</v>
      </c>
      <c r="B937" t="s">
        <v>210</v>
      </c>
      <c r="C937" s="1">
        <v>42970</v>
      </c>
      <c r="D937">
        <v>3</v>
      </c>
      <c r="E937">
        <v>4</v>
      </c>
      <c r="F937">
        <v>4</v>
      </c>
      <c r="G937">
        <v>3</v>
      </c>
      <c r="H937">
        <v>1</v>
      </c>
      <c r="I937">
        <v>5</v>
      </c>
      <c r="J937">
        <v>3</v>
      </c>
      <c r="K937">
        <v>2</v>
      </c>
    </row>
    <row r="938" spans="1:11" x14ac:dyDescent="0.25">
      <c r="A938" t="s">
        <v>2498</v>
      </c>
      <c r="B938" t="s">
        <v>216</v>
      </c>
      <c r="C938" s="1">
        <v>42971</v>
      </c>
      <c r="D938">
        <v>4</v>
      </c>
      <c r="E938">
        <v>5</v>
      </c>
      <c r="F938">
        <v>2</v>
      </c>
      <c r="G938">
        <v>3</v>
      </c>
      <c r="H938">
        <v>3</v>
      </c>
      <c r="I938">
        <v>3</v>
      </c>
      <c r="J938">
        <v>4</v>
      </c>
      <c r="K938">
        <v>4</v>
      </c>
    </row>
    <row r="939" spans="1:11" x14ac:dyDescent="0.25">
      <c r="A939" t="s">
        <v>2499</v>
      </c>
      <c r="B939" t="s">
        <v>1262</v>
      </c>
      <c r="C939" s="1">
        <v>42972</v>
      </c>
      <c r="D939">
        <v>4</v>
      </c>
      <c r="E939">
        <v>2</v>
      </c>
      <c r="F939">
        <v>5</v>
      </c>
      <c r="G939">
        <v>3</v>
      </c>
      <c r="H939">
        <v>1</v>
      </c>
      <c r="I939">
        <v>2</v>
      </c>
      <c r="J939">
        <v>3</v>
      </c>
      <c r="K939">
        <v>2</v>
      </c>
    </row>
    <row r="940" spans="1:11" x14ac:dyDescent="0.25">
      <c r="A940" t="s">
        <v>2500</v>
      </c>
      <c r="B940" t="s">
        <v>555</v>
      </c>
      <c r="C940" s="1">
        <v>42972</v>
      </c>
      <c r="D940">
        <v>5</v>
      </c>
      <c r="E940">
        <v>3</v>
      </c>
      <c r="F940">
        <v>2</v>
      </c>
      <c r="G940">
        <v>3</v>
      </c>
      <c r="H940">
        <v>0</v>
      </c>
      <c r="I940">
        <v>2</v>
      </c>
      <c r="J940">
        <v>3</v>
      </c>
      <c r="K940">
        <v>3</v>
      </c>
    </row>
    <row r="941" spans="1:11" x14ac:dyDescent="0.25">
      <c r="A941" t="s">
        <v>2501</v>
      </c>
      <c r="B941" t="s">
        <v>520</v>
      </c>
      <c r="C941" s="1">
        <v>42974</v>
      </c>
      <c r="D941">
        <v>3</v>
      </c>
      <c r="E941">
        <v>3</v>
      </c>
      <c r="F941">
        <v>3</v>
      </c>
      <c r="G941">
        <v>1</v>
      </c>
      <c r="H941">
        <v>0</v>
      </c>
      <c r="I941">
        <v>5</v>
      </c>
      <c r="J941">
        <v>5</v>
      </c>
      <c r="K941">
        <v>5</v>
      </c>
    </row>
    <row r="942" spans="1:11" x14ac:dyDescent="0.25">
      <c r="A942" t="s">
        <v>2502</v>
      </c>
      <c r="B942" t="s">
        <v>206</v>
      </c>
      <c r="C942" s="1">
        <v>42977</v>
      </c>
      <c r="D942">
        <v>5</v>
      </c>
      <c r="E942">
        <v>2</v>
      </c>
      <c r="F942">
        <v>3</v>
      </c>
      <c r="G942">
        <v>3</v>
      </c>
      <c r="H942">
        <v>0</v>
      </c>
      <c r="I942">
        <v>5</v>
      </c>
      <c r="J942">
        <v>3</v>
      </c>
      <c r="K942">
        <v>3</v>
      </c>
    </row>
    <row r="943" spans="1:11" x14ac:dyDescent="0.25">
      <c r="A943" t="s">
        <v>2503</v>
      </c>
      <c r="B943" t="s">
        <v>186</v>
      </c>
      <c r="C943" s="1">
        <v>42979</v>
      </c>
      <c r="D943">
        <v>4</v>
      </c>
      <c r="E943">
        <v>3</v>
      </c>
      <c r="F943">
        <v>4</v>
      </c>
      <c r="G943">
        <v>1</v>
      </c>
      <c r="H943">
        <v>2</v>
      </c>
      <c r="I943">
        <v>3</v>
      </c>
      <c r="J943">
        <v>4</v>
      </c>
      <c r="K943">
        <v>3</v>
      </c>
    </row>
    <row r="944" spans="1:11" x14ac:dyDescent="0.25">
      <c r="A944" t="s">
        <v>2504</v>
      </c>
      <c r="B944" t="s">
        <v>258</v>
      </c>
      <c r="C944" s="1">
        <v>41663</v>
      </c>
      <c r="D944">
        <v>4</v>
      </c>
      <c r="E944">
        <v>3</v>
      </c>
      <c r="F944">
        <v>2</v>
      </c>
      <c r="G944">
        <v>1</v>
      </c>
      <c r="H944">
        <v>1</v>
      </c>
      <c r="I944">
        <v>3</v>
      </c>
      <c r="J944">
        <v>4</v>
      </c>
      <c r="K944">
        <v>4</v>
      </c>
    </row>
    <row r="945" spans="1:11" x14ac:dyDescent="0.25">
      <c r="A945" t="s">
        <v>2505</v>
      </c>
      <c r="B945" t="s">
        <v>1147</v>
      </c>
      <c r="C945" s="1">
        <v>42979</v>
      </c>
      <c r="D945">
        <v>4</v>
      </c>
      <c r="E945">
        <v>2</v>
      </c>
      <c r="F945">
        <v>4</v>
      </c>
      <c r="G945">
        <v>3</v>
      </c>
      <c r="H945">
        <v>0</v>
      </c>
      <c r="I945">
        <v>4</v>
      </c>
      <c r="J945">
        <v>3</v>
      </c>
      <c r="K945">
        <v>3</v>
      </c>
    </row>
    <row r="946" spans="1:11" x14ac:dyDescent="0.25">
      <c r="A946" t="s">
        <v>2506</v>
      </c>
      <c r="B946" t="s">
        <v>328</v>
      </c>
      <c r="C946" s="1">
        <v>42980</v>
      </c>
      <c r="D946">
        <v>5</v>
      </c>
      <c r="E946">
        <v>2</v>
      </c>
      <c r="F946">
        <v>2</v>
      </c>
      <c r="G946">
        <v>3</v>
      </c>
      <c r="H946">
        <v>0</v>
      </c>
      <c r="I946">
        <v>5</v>
      </c>
      <c r="J946">
        <v>3</v>
      </c>
      <c r="K946">
        <v>2</v>
      </c>
    </row>
    <row r="947" spans="1:11" x14ac:dyDescent="0.25">
      <c r="A947" t="s">
        <v>2507</v>
      </c>
      <c r="B947" t="s">
        <v>1204</v>
      </c>
      <c r="C947" s="1">
        <v>42980</v>
      </c>
      <c r="D947">
        <v>5</v>
      </c>
      <c r="E947">
        <v>5</v>
      </c>
      <c r="F947">
        <v>2</v>
      </c>
      <c r="G947">
        <v>1</v>
      </c>
      <c r="H947">
        <v>2</v>
      </c>
      <c r="I947">
        <v>2</v>
      </c>
      <c r="J947">
        <v>3</v>
      </c>
      <c r="K947">
        <v>2</v>
      </c>
    </row>
    <row r="948" spans="1:11" x14ac:dyDescent="0.25">
      <c r="A948" t="s">
        <v>2508</v>
      </c>
      <c r="B948" t="s">
        <v>1296</v>
      </c>
      <c r="C948" s="1">
        <v>42981</v>
      </c>
      <c r="D948">
        <v>5</v>
      </c>
      <c r="E948">
        <v>4</v>
      </c>
      <c r="F948">
        <v>4</v>
      </c>
      <c r="G948">
        <v>1</v>
      </c>
      <c r="H948">
        <v>0</v>
      </c>
      <c r="I948">
        <v>4</v>
      </c>
      <c r="J948">
        <v>3</v>
      </c>
      <c r="K948">
        <v>3</v>
      </c>
    </row>
    <row r="949" spans="1:11" x14ac:dyDescent="0.25">
      <c r="A949" t="s">
        <v>2509</v>
      </c>
      <c r="B949" t="s">
        <v>335</v>
      </c>
      <c r="C949" s="1">
        <v>42981</v>
      </c>
      <c r="D949">
        <v>3</v>
      </c>
      <c r="E949">
        <v>2</v>
      </c>
      <c r="F949">
        <v>4</v>
      </c>
      <c r="G949">
        <v>2</v>
      </c>
      <c r="H949">
        <v>0</v>
      </c>
      <c r="I949">
        <v>2</v>
      </c>
      <c r="J949">
        <v>5</v>
      </c>
      <c r="K949">
        <v>5</v>
      </c>
    </row>
    <row r="950" spans="1:11" x14ac:dyDescent="0.25">
      <c r="A950" t="s">
        <v>2510</v>
      </c>
      <c r="B950" t="s">
        <v>383</v>
      </c>
      <c r="C950" s="1">
        <v>42982</v>
      </c>
      <c r="D950">
        <v>4</v>
      </c>
      <c r="E950">
        <v>5</v>
      </c>
      <c r="F950">
        <v>5</v>
      </c>
      <c r="G950">
        <v>3</v>
      </c>
      <c r="H950">
        <v>1</v>
      </c>
      <c r="I950">
        <v>5</v>
      </c>
      <c r="J950">
        <v>5</v>
      </c>
      <c r="K950">
        <v>4</v>
      </c>
    </row>
    <row r="951" spans="1:11" x14ac:dyDescent="0.25">
      <c r="A951" t="s">
        <v>2511</v>
      </c>
      <c r="B951" t="s">
        <v>1069</v>
      </c>
      <c r="C951" s="1">
        <v>42984</v>
      </c>
      <c r="D951">
        <v>3</v>
      </c>
      <c r="E951">
        <v>5</v>
      </c>
      <c r="F951">
        <v>2</v>
      </c>
      <c r="G951">
        <v>3</v>
      </c>
      <c r="H951">
        <v>0</v>
      </c>
      <c r="I951">
        <v>5</v>
      </c>
      <c r="J951">
        <v>5</v>
      </c>
      <c r="K951">
        <v>4</v>
      </c>
    </row>
    <row r="952" spans="1:11" x14ac:dyDescent="0.25">
      <c r="A952" t="s">
        <v>2512</v>
      </c>
      <c r="B952" t="s">
        <v>1255</v>
      </c>
      <c r="C952" s="1">
        <v>42986</v>
      </c>
      <c r="D952">
        <v>5</v>
      </c>
      <c r="E952">
        <v>5</v>
      </c>
      <c r="F952">
        <v>5</v>
      </c>
      <c r="G952">
        <v>2</v>
      </c>
      <c r="H952">
        <v>0</v>
      </c>
      <c r="I952">
        <v>5</v>
      </c>
      <c r="J952">
        <v>3</v>
      </c>
      <c r="K952">
        <v>2</v>
      </c>
    </row>
    <row r="953" spans="1:11" x14ac:dyDescent="0.25">
      <c r="A953" t="s">
        <v>2513</v>
      </c>
      <c r="B953" t="s">
        <v>1216</v>
      </c>
      <c r="C953" s="1">
        <v>42987</v>
      </c>
      <c r="D953">
        <v>3</v>
      </c>
      <c r="E953">
        <v>5</v>
      </c>
      <c r="F953">
        <v>5</v>
      </c>
      <c r="G953">
        <v>3</v>
      </c>
      <c r="H953">
        <v>2</v>
      </c>
      <c r="I953">
        <v>2</v>
      </c>
      <c r="J953">
        <v>4</v>
      </c>
      <c r="K953">
        <v>4</v>
      </c>
    </row>
    <row r="954" spans="1:11" x14ac:dyDescent="0.25">
      <c r="A954" t="s">
        <v>2514</v>
      </c>
      <c r="B954" t="s">
        <v>241</v>
      </c>
      <c r="C954" s="1">
        <v>42989</v>
      </c>
      <c r="D954">
        <v>5</v>
      </c>
      <c r="E954">
        <v>5</v>
      </c>
      <c r="F954">
        <v>5</v>
      </c>
      <c r="G954">
        <v>2</v>
      </c>
      <c r="H954">
        <v>2</v>
      </c>
      <c r="I954">
        <v>3</v>
      </c>
      <c r="J954">
        <v>5</v>
      </c>
      <c r="K954">
        <v>4</v>
      </c>
    </row>
    <row r="955" spans="1:11" x14ac:dyDescent="0.25">
      <c r="A955" t="s">
        <v>2515</v>
      </c>
      <c r="B955" t="s">
        <v>455</v>
      </c>
      <c r="C955" s="1">
        <v>41664</v>
      </c>
      <c r="D955">
        <v>4</v>
      </c>
      <c r="E955">
        <v>3</v>
      </c>
      <c r="F955">
        <v>4</v>
      </c>
      <c r="G955">
        <v>1</v>
      </c>
      <c r="H955">
        <v>0</v>
      </c>
      <c r="I955">
        <v>2</v>
      </c>
      <c r="J955">
        <v>3</v>
      </c>
      <c r="K955">
        <v>2</v>
      </c>
    </row>
    <row r="956" spans="1:11" x14ac:dyDescent="0.25">
      <c r="A956" t="s">
        <v>2516</v>
      </c>
      <c r="B956" t="s">
        <v>445</v>
      </c>
      <c r="C956" s="1">
        <v>42990</v>
      </c>
      <c r="D956">
        <v>3</v>
      </c>
      <c r="E956">
        <v>4</v>
      </c>
      <c r="F956">
        <v>3</v>
      </c>
      <c r="G956">
        <v>1</v>
      </c>
      <c r="H956">
        <v>0</v>
      </c>
      <c r="I956">
        <v>3</v>
      </c>
      <c r="J956">
        <v>4</v>
      </c>
      <c r="K956">
        <v>4</v>
      </c>
    </row>
    <row r="957" spans="1:11" x14ac:dyDescent="0.25">
      <c r="A957" t="s">
        <v>2517</v>
      </c>
      <c r="B957" t="s">
        <v>629</v>
      </c>
      <c r="C957" s="1">
        <v>42992</v>
      </c>
      <c r="D957">
        <v>4</v>
      </c>
      <c r="E957">
        <v>5</v>
      </c>
      <c r="F957">
        <v>5</v>
      </c>
      <c r="G957">
        <v>3</v>
      </c>
      <c r="H957">
        <v>3</v>
      </c>
      <c r="I957">
        <v>4</v>
      </c>
      <c r="J957">
        <v>5</v>
      </c>
      <c r="K957">
        <v>5</v>
      </c>
    </row>
    <row r="958" spans="1:11" x14ac:dyDescent="0.25">
      <c r="A958" t="s">
        <v>2518</v>
      </c>
      <c r="B958" t="s">
        <v>742</v>
      </c>
      <c r="C958" s="1">
        <v>42993</v>
      </c>
      <c r="D958">
        <v>3</v>
      </c>
      <c r="E958">
        <v>3</v>
      </c>
      <c r="F958">
        <v>3</v>
      </c>
      <c r="G958">
        <v>2</v>
      </c>
      <c r="H958">
        <v>1</v>
      </c>
      <c r="I958">
        <v>2</v>
      </c>
      <c r="J958">
        <v>3</v>
      </c>
      <c r="K958">
        <v>2</v>
      </c>
    </row>
    <row r="959" spans="1:11" x14ac:dyDescent="0.25">
      <c r="A959" t="s">
        <v>2519</v>
      </c>
      <c r="B959" t="s">
        <v>416</v>
      </c>
      <c r="C959" s="1">
        <v>42994</v>
      </c>
      <c r="D959">
        <v>4</v>
      </c>
      <c r="E959">
        <v>3</v>
      </c>
      <c r="F959">
        <v>3</v>
      </c>
      <c r="G959">
        <v>2</v>
      </c>
      <c r="H959">
        <v>1</v>
      </c>
      <c r="I959">
        <v>5</v>
      </c>
      <c r="J959">
        <v>5</v>
      </c>
      <c r="K959">
        <v>4</v>
      </c>
    </row>
    <row r="960" spans="1:11" x14ac:dyDescent="0.25">
      <c r="A960" t="s">
        <v>2520</v>
      </c>
      <c r="B960" t="s">
        <v>1003</v>
      </c>
      <c r="C960" s="1">
        <v>42994</v>
      </c>
      <c r="D960">
        <v>5</v>
      </c>
      <c r="E960">
        <v>5</v>
      </c>
      <c r="F960">
        <v>3</v>
      </c>
      <c r="G960">
        <v>3</v>
      </c>
      <c r="H960">
        <v>1</v>
      </c>
      <c r="I960">
        <v>4</v>
      </c>
      <c r="J960">
        <v>3</v>
      </c>
      <c r="K960">
        <v>2</v>
      </c>
    </row>
    <row r="961" spans="1:11" x14ac:dyDescent="0.25">
      <c r="A961" t="s">
        <v>2521</v>
      </c>
      <c r="B961" t="s">
        <v>342</v>
      </c>
      <c r="C961" s="1">
        <v>42998</v>
      </c>
      <c r="D961">
        <v>5</v>
      </c>
      <c r="E961">
        <v>3</v>
      </c>
      <c r="F961">
        <v>5</v>
      </c>
      <c r="G961">
        <v>1</v>
      </c>
      <c r="H961">
        <v>1</v>
      </c>
      <c r="I961">
        <v>2</v>
      </c>
      <c r="J961">
        <v>4</v>
      </c>
      <c r="K961">
        <v>3</v>
      </c>
    </row>
    <row r="962" spans="1:11" x14ac:dyDescent="0.25">
      <c r="A962" t="s">
        <v>2522</v>
      </c>
      <c r="B962" t="s">
        <v>362</v>
      </c>
      <c r="C962" s="1">
        <v>42999</v>
      </c>
      <c r="D962">
        <v>5</v>
      </c>
      <c r="E962">
        <v>3</v>
      </c>
      <c r="F962">
        <v>5</v>
      </c>
      <c r="G962">
        <v>2</v>
      </c>
      <c r="H962">
        <v>0</v>
      </c>
      <c r="I962">
        <v>2</v>
      </c>
      <c r="J962">
        <v>4</v>
      </c>
      <c r="K962">
        <v>3</v>
      </c>
    </row>
    <row r="963" spans="1:11" x14ac:dyDescent="0.25">
      <c r="A963" t="s">
        <v>2523</v>
      </c>
      <c r="B963" t="s">
        <v>805</v>
      </c>
      <c r="C963" s="1">
        <v>42999</v>
      </c>
      <c r="D963">
        <v>4</v>
      </c>
      <c r="E963">
        <v>5</v>
      </c>
      <c r="F963">
        <v>3</v>
      </c>
      <c r="G963">
        <v>1</v>
      </c>
      <c r="H963">
        <v>1</v>
      </c>
      <c r="I963">
        <v>5</v>
      </c>
      <c r="J963">
        <v>4</v>
      </c>
      <c r="K963">
        <v>4</v>
      </c>
    </row>
    <row r="964" spans="1:11" x14ac:dyDescent="0.25">
      <c r="A964" t="s">
        <v>2524</v>
      </c>
      <c r="B964" t="s">
        <v>111</v>
      </c>
      <c r="C964" s="1">
        <v>43000</v>
      </c>
      <c r="D964">
        <v>4</v>
      </c>
      <c r="E964">
        <v>4</v>
      </c>
      <c r="F964">
        <v>4</v>
      </c>
      <c r="G964">
        <v>2</v>
      </c>
      <c r="H964">
        <v>2</v>
      </c>
      <c r="I964">
        <v>4</v>
      </c>
      <c r="J964">
        <v>4</v>
      </c>
      <c r="K964">
        <v>3</v>
      </c>
    </row>
    <row r="965" spans="1:11" x14ac:dyDescent="0.25">
      <c r="A965" t="s">
        <v>2525</v>
      </c>
      <c r="B965" t="s">
        <v>467</v>
      </c>
      <c r="C965" s="1">
        <v>43001</v>
      </c>
      <c r="D965">
        <v>3</v>
      </c>
      <c r="E965">
        <v>3</v>
      </c>
      <c r="F965">
        <v>5</v>
      </c>
      <c r="G965">
        <v>1</v>
      </c>
      <c r="H965">
        <v>0</v>
      </c>
      <c r="I965">
        <v>4</v>
      </c>
      <c r="J965">
        <v>4</v>
      </c>
      <c r="K965">
        <v>3</v>
      </c>
    </row>
    <row r="966" spans="1:11" x14ac:dyDescent="0.25">
      <c r="A966" t="s">
        <v>2526</v>
      </c>
      <c r="B966" t="s">
        <v>1100</v>
      </c>
      <c r="C966" s="1">
        <v>41665</v>
      </c>
      <c r="D966">
        <v>4</v>
      </c>
      <c r="E966">
        <v>3</v>
      </c>
      <c r="F966">
        <v>2</v>
      </c>
      <c r="G966">
        <v>1</v>
      </c>
      <c r="H966">
        <v>0</v>
      </c>
      <c r="I966">
        <v>2</v>
      </c>
      <c r="J966">
        <v>5</v>
      </c>
      <c r="K966">
        <v>4</v>
      </c>
    </row>
    <row r="967" spans="1:11" x14ac:dyDescent="0.25">
      <c r="A967" t="s">
        <v>2527</v>
      </c>
      <c r="B967" t="s">
        <v>1405</v>
      </c>
      <c r="C967" s="1">
        <v>43002</v>
      </c>
      <c r="D967">
        <v>5</v>
      </c>
      <c r="E967">
        <v>2</v>
      </c>
      <c r="F967">
        <v>2</v>
      </c>
      <c r="G967">
        <v>2</v>
      </c>
      <c r="H967">
        <v>0</v>
      </c>
      <c r="I967">
        <v>3</v>
      </c>
      <c r="J967">
        <v>3</v>
      </c>
      <c r="K967">
        <v>2</v>
      </c>
    </row>
    <row r="968" spans="1:11" x14ac:dyDescent="0.25">
      <c r="A968" t="s">
        <v>2528</v>
      </c>
      <c r="B968" t="s">
        <v>1359</v>
      </c>
      <c r="C968" s="1">
        <v>43003</v>
      </c>
      <c r="D968">
        <v>3</v>
      </c>
      <c r="E968">
        <v>2</v>
      </c>
      <c r="F968">
        <v>3</v>
      </c>
      <c r="G968">
        <v>1</v>
      </c>
      <c r="H968">
        <v>0</v>
      </c>
      <c r="I968">
        <v>5</v>
      </c>
      <c r="J968">
        <v>3</v>
      </c>
      <c r="K968">
        <v>3</v>
      </c>
    </row>
    <row r="969" spans="1:11" x14ac:dyDescent="0.25">
      <c r="A969" t="s">
        <v>2529</v>
      </c>
      <c r="B969" t="s">
        <v>796</v>
      </c>
      <c r="C969" s="1">
        <v>43004</v>
      </c>
      <c r="D969">
        <v>5</v>
      </c>
      <c r="E969">
        <v>2</v>
      </c>
      <c r="F969">
        <v>3</v>
      </c>
      <c r="G969">
        <v>1</v>
      </c>
      <c r="H969">
        <v>2</v>
      </c>
      <c r="I969">
        <v>3</v>
      </c>
      <c r="J969">
        <v>3</v>
      </c>
      <c r="K969">
        <v>3</v>
      </c>
    </row>
    <row r="970" spans="1:11" x14ac:dyDescent="0.25">
      <c r="A970" t="s">
        <v>2530</v>
      </c>
      <c r="B970" t="s">
        <v>1425</v>
      </c>
      <c r="C970" s="1">
        <v>43004</v>
      </c>
      <c r="D970">
        <v>4</v>
      </c>
      <c r="E970">
        <v>3</v>
      </c>
      <c r="F970">
        <v>3</v>
      </c>
      <c r="G970">
        <v>3</v>
      </c>
      <c r="H970">
        <v>0</v>
      </c>
      <c r="I970">
        <v>2</v>
      </c>
      <c r="J970">
        <v>4</v>
      </c>
      <c r="K970">
        <v>3</v>
      </c>
    </row>
    <row r="971" spans="1:11" x14ac:dyDescent="0.25">
      <c r="A971" t="s">
        <v>2531</v>
      </c>
      <c r="B971" t="s">
        <v>465</v>
      </c>
      <c r="C971" s="1">
        <v>43005</v>
      </c>
      <c r="D971">
        <v>5</v>
      </c>
      <c r="E971">
        <v>2</v>
      </c>
      <c r="F971">
        <v>4</v>
      </c>
      <c r="G971">
        <v>2</v>
      </c>
      <c r="H971">
        <v>0</v>
      </c>
      <c r="I971">
        <v>4</v>
      </c>
      <c r="J971">
        <v>4</v>
      </c>
      <c r="K971">
        <v>4</v>
      </c>
    </row>
    <row r="972" spans="1:11" x14ac:dyDescent="0.25">
      <c r="A972" t="s">
        <v>2532</v>
      </c>
      <c r="B972" t="s">
        <v>239</v>
      </c>
      <c r="C972" s="1">
        <v>43006</v>
      </c>
      <c r="D972">
        <v>5</v>
      </c>
      <c r="E972">
        <v>2</v>
      </c>
      <c r="F972">
        <v>4</v>
      </c>
      <c r="G972">
        <v>1</v>
      </c>
      <c r="H972">
        <v>1</v>
      </c>
      <c r="I972">
        <v>4</v>
      </c>
      <c r="J972">
        <v>3</v>
      </c>
      <c r="K972">
        <v>2</v>
      </c>
    </row>
    <row r="973" spans="1:11" x14ac:dyDescent="0.25">
      <c r="A973" t="s">
        <v>2533</v>
      </c>
      <c r="B973" t="s">
        <v>886</v>
      </c>
      <c r="C973" s="1">
        <v>43006</v>
      </c>
      <c r="D973">
        <v>4</v>
      </c>
      <c r="E973">
        <v>5</v>
      </c>
      <c r="F973">
        <v>3</v>
      </c>
      <c r="G973">
        <v>2</v>
      </c>
      <c r="H973">
        <v>1</v>
      </c>
      <c r="I973">
        <v>4</v>
      </c>
      <c r="J973">
        <v>5</v>
      </c>
      <c r="K973">
        <v>5</v>
      </c>
    </row>
    <row r="974" spans="1:11" x14ac:dyDescent="0.25">
      <c r="A974" t="s">
        <v>2534</v>
      </c>
      <c r="B974" t="s">
        <v>1499</v>
      </c>
      <c r="C974" s="1">
        <v>43006</v>
      </c>
      <c r="D974">
        <v>5</v>
      </c>
      <c r="E974">
        <v>4</v>
      </c>
      <c r="F974">
        <v>3</v>
      </c>
      <c r="G974">
        <v>1</v>
      </c>
      <c r="H974">
        <v>0</v>
      </c>
      <c r="I974">
        <v>5</v>
      </c>
      <c r="J974">
        <v>5</v>
      </c>
      <c r="K974">
        <v>5</v>
      </c>
    </row>
    <row r="975" spans="1:11" x14ac:dyDescent="0.25">
      <c r="A975" t="s">
        <v>2535</v>
      </c>
      <c r="B975" t="s">
        <v>1127</v>
      </c>
      <c r="C975" s="1">
        <v>43007</v>
      </c>
      <c r="D975">
        <v>3</v>
      </c>
      <c r="E975">
        <v>5</v>
      </c>
      <c r="F975">
        <v>5</v>
      </c>
      <c r="G975">
        <v>3</v>
      </c>
      <c r="H975">
        <v>0</v>
      </c>
      <c r="I975">
        <v>3</v>
      </c>
      <c r="J975">
        <v>5</v>
      </c>
      <c r="K975">
        <v>5</v>
      </c>
    </row>
    <row r="976" spans="1:11" x14ac:dyDescent="0.25">
      <c r="A976" t="s">
        <v>2536</v>
      </c>
      <c r="B976" t="s">
        <v>603</v>
      </c>
      <c r="C976" s="1">
        <v>43008</v>
      </c>
      <c r="D976">
        <v>5</v>
      </c>
      <c r="E976">
        <v>5</v>
      </c>
      <c r="F976">
        <v>3</v>
      </c>
      <c r="G976">
        <v>1</v>
      </c>
      <c r="H976">
        <v>0</v>
      </c>
      <c r="I976">
        <v>2</v>
      </c>
      <c r="J976">
        <v>5</v>
      </c>
      <c r="K976">
        <v>5</v>
      </c>
    </row>
    <row r="977" spans="1:11" x14ac:dyDescent="0.25">
      <c r="A977" t="s">
        <v>2537</v>
      </c>
      <c r="B977" t="s">
        <v>628</v>
      </c>
      <c r="C977" s="1">
        <v>41666</v>
      </c>
      <c r="D977">
        <v>5</v>
      </c>
      <c r="E977">
        <v>4</v>
      </c>
      <c r="F977">
        <v>4</v>
      </c>
      <c r="G977">
        <v>3</v>
      </c>
      <c r="H977">
        <v>2</v>
      </c>
      <c r="I977">
        <v>3</v>
      </c>
      <c r="J977">
        <v>5</v>
      </c>
      <c r="K977">
        <v>4</v>
      </c>
    </row>
    <row r="978" spans="1:11" x14ac:dyDescent="0.25">
      <c r="A978" t="s">
        <v>2538</v>
      </c>
      <c r="B978" t="s">
        <v>184</v>
      </c>
      <c r="C978" s="1">
        <v>43009</v>
      </c>
      <c r="D978">
        <v>5</v>
      </c>
      <c r="E978">
        <v>2</v>
      </c>
      <c r="F978">
        <v>5</v>
      </c>
      <c r="G978">
        <v>1</v>
      </c>
      <c r="H978">
        <v>0</v>
      </c>
      <c r="I978">
        <v>5</v>
      </c>
      <c r="J978">
        <v>4</v>
      </c>
      <c r="K978">
        <v>3</v>
      </c>
    </row>
    <row r="979" spans="1:11" x14ac:dyDescent="0.25">
      <c r="A979" t="s">
        <v>2539</v>
      </c>
      <c r="B979" t="s">
        <v>1089</v>
      </c>
      <c r="C979" s="1">
        <v>43009</v>
      </c>
      <c r="D979">
        <v>3</v>
      </c>
      <c r="E979">
        <v>5</v>
      </c>
      <c r="F979">
        <v>5</v>
      </c>
      <c r="G979">
        <v>3</v>
      </c>
      <c r="H979">
        <v>3</v>
      </c>
      <c r="I979">
        <v>2</v>
      </c>
      <c r="J979">
        <v>5</v>
      </c>
      <c r="K979">
        <v>5</v>
      </c>
    </row>
    <row r="980" spans="1:11" x14ac:dyDescent="0.25">
      <c r="A980" t="s">
        <v>2540</v>
      </c>
      <c r="B980" t="s">
        <v>846</v>
      </c>
      <c r="C980" s="1">
        <v>43009</v>
      </c>
      <c r="D980">
        <v>5</v>
      </c>
      <c r="E980">
        <v>2</v>
      </c>
      <c r="F980">
        <v>4</v>
      </c>
      <c r="G980">
        <v>2</v>
      </c>
      <c r="H980">
        <v>3</v>
      </c>
      <c r="I980">
        <v>2</v>
      </c>
      <c r="J980">
        <v>5</v>
      </c>
      <c r="K980">
        <v>5</v>
      </c>
    </row>
    <row r="981" spans="1:11" x14ac:dyDescent="0.25">
      <c r="A981" t="s">
        <v>2541</v>
      </c>
      <c r="B981" t="s">
        <v>323</v>
      </c>
      <c r="C981" s="1">
        <v>43009</v>
      </c>
      <c r="D981">
        <v>5</v>
      </c>
      <c r="E981">
        <v>3</v>
      </c>
      <c r="F981">
        <v>3</v>
      </c>
      <c r="G981">
        <v>2</v>
      </c>
      <c r="H981">
        <v>0</v>
      </c>
      <c r="I981">
        <v>3</v>
      </c>
      <c r="J981">
        <v>5</v>
      </c>
      <c r="K981">
        <v>5</v>
      </c>
    </row>
    <row r="982" spans="1:11" x14ac:dyDescent="0.25">
      <c r="A982" t="s">
        <v>2542</v>
      </c>
      <c r="B982" t="s">
        <v>291</v>
      </c>
      <c r="C982" s="1">
        <v>43011</v>
      </c>
      <c r="D982">
        <v>3</v>
      </c>
      <c r="E982">
        <v>4</v>
      </c>
      <c r="F982">
        <v>3</v>
      </c>
      <c r="G982">
        <v>1</v>
      </c>
      <c r="H982">
        <v>0</v>
      </c>
      <c r="I982">
        <v>3</v>
      </c>
      <c r="J982">
        <v>3</v>
      </c>
      <c r="K982">
        <v>3</v>
      </c>
    </row>
    <row r="983" spans="1:11" x14ac:dyDescent="0.25">
      <c r="A983" t="s">
        <v>2543</v>
      </c>
      <c r="B983" t="s">
        <v>815</v>
      </c>
      <c r="C983" s="1">
        <v>43012</v>
      </c>
      <c r="D983">
        <v>5</v>
      </c>
      <c r="E983">
        <v>3</v>
      </c>
      <c r="F983">
        <v>5</v>
      </c>
      <c r="G983">
        <v>1</v>
      </c>
      <c r="H983">
        <v>0</v>
      </c>
      <c r="I983">
        <v>5</v>
      </c>
      <c r="J983">
        <v>5</v>
      </c>
      <c r="K983">
        <v>4</v>
      </c>
    </row>
    <row r="984" spans="1:11" x14ac:dyDescent="0.25">
      <c r="A984" t="s">
        <v>2544</v>
      </c>
      <c r="B984" t="s">
        <v>705</v>
      </c>
      <c r="C984" s="1">
        <v>43012</v>
      </c>
      <c r="D984">
        <v>4</v>
      </c>
      <c r="E984">
        <v>5</v>
      </c>
      <c r="F984">
        <v>3</v>
      </c>
      <c r="G984">
        <v>3</v>
      </c>
      <c r="H984">
        <v>2</v>
      </c>
      <c r="I984">
        <v>5</v>
      </c>
      <c r="J984">
        <v>5</v>
      </c>
      <c r="K984">
        <v>4</v>
      </c>
    </row>
    <row r="985" spans="1:11" x14ac:dyDescent="0.25">
      <c r="A985" t="s">
        <v>2545</v>
      </c>
      <c r="B985" t="s">
        <v>1283</v>
      </c>
      <c r="C985" s="1">
        <v>43012</v>
      </c>
      <c r="D985">
        <v>4</v>
      </c>
      <c r="E985">
        <v>5</v>
      </c>
      <c r="F985">
        <v>4</v>
      </c>
      <c r="G985">
        <v>3</v>
      </c>
      <c r="H985">
        <v>0</v>
      </c>
      <c r="I985">
        <v>2</v>
      </c>
      <c r="J985">
        <v>4</v>
      </c>
      <c r="K985">
        <v>3</v>
      </c>
    </row>
    <row r="986" spans="1:11" x14ac:dyDescent="0.25">
      <c r="A986" t="s">
        <v>2546</v>
      </c>
      <c r="B986" t="s">
        <v>161</v>
      </c>
      <c r="C986" s="1">
        <v>43012</v>
      </c>
      <c r="D986">
        <v>3</v>
      </c>
      <c r="E986">
        <v>4</v>
      </c>
      <c r="F986">
        <v>3</v>
      </c>
      <c r="G986">
        <v>2</v>
      </c>
      <c r="H986">
        <v>0</v>
      </c>
      <c r="I986">
        <v>2</v>
      </c>
      <c r="J986">
        <v>4</v>
      </c>
      <c r="K986">
        <v>4</v>
      </c>
    </row>
    <row r="987" spans="1:11" x14ac:dyDescent="0.25">
      <c r="A987" t="s">
        <v>2547</v>
      </c>
      <c r="B987" t="s">
        <v>1088</v>
      </c>
      <c r="C987" s="1">
        <v>43012</v>
      </c>
      <c r="D987">
        <v>3</v>
      </c>
      <c r="E987">
        <v>4</v>
      </c>
      <c r="F987">
        <v>5</v>
      </c>
      <c r="G987">
        <v>2</v>
      </c>
      <c r="H987">
        <v>2</v>
      </c>
      <c r="I987">
        <v>3</v>
      </c>
      <c r="J987">
        <v>5</v>
      </c>
      <c r="K987">
        <v>5</v>
      </c>
    </row>
    <row r="988" spans="1:11" x14ac:dyDescent="0.25">
      <c r="A988" t="s">
        <v>2548</v>
      </c>
      <c r="B988" t="s">
        <v>584</v>
      </c>
      <c r="C988" s="1">
        <v>41668</v>
      </c>
      <c r="D988">
        <v>3</v>
      </c>
      <c r="E988">
        <v>2</v>
      </c>
      <c r="F988">
        <v>4</v>
      </c>
      <c r="G988">
        <v>3</v>
      </c>
      <c r="H988">
        <v>0</v>
      </c>
      <c r="I988">
        <v>5</v>
      </c>
      <c r="J988">
        <v>5</v>
      </c>
      <c r="K988">
        <v>4</v>
      </c>
    </row>
    <row r="989" spans="1:11" x14ac:dyDescent="0.25">
      <c r="A989" t="s">
        <v>2549</v>
      </c>
      <c r="B989" t="s">
        <v>64</v>
      </c>
      <c r="C989" s="1">
        <v>43016</v>
      </c>
      <c r="D989">
        <v>4</v>
      </c>
      <c r="E989">
        <v>2</v>
      </c>
      <c r="F989">
        <v>5</v>
      </c>
      <c r="G989">
        <v>3</v>
      </c>
      <c r="H989">
        <v>3</v>
      </c>
      <c r="I989">
        <v>3</v>
      </c>
      <c r="J989">
        <v>3</v>
      </c>
      <c r="K989">
        <v>2</v>
      </c>
    </row>
    <row r="990" spans="1:11" x14ac:dyDescent="0.25">
      <c r="A990" t="s">
        <v>2550</v>
      </c>
      <c r="B990" t="s">
        <v>807</v>
      </c>
      <c r="C990" s="1">
        <v>43017</v>
      </c>
      <c r="D990">
        <v>3</v>
      </c>
      <c r="E990">
        <v>2</v>
      </c>
      <c r="F990">
        <v>3</v>
      </c>
      <c r="G990">
        <v>2</v>
      </c>
      <c r="H990">
        <v>0</v>
      </c>
      <c r="I990">
        <v>3</v>
      </c>
      <c r="J990">
        <v>4</v>
      </c>
      <c r="K990">
        <v>3</v>
      </c>
    </row>
    <row r="991" spans="1:11" x14ac:dyDescent="0.25">
      <c r="A991" t="s">
        <v>2551</v>
      </c>
      <c r="B991" t="s">
        <v>1430</v>
      </c>
      <c r="C991" s="1">
        <v>43017</v>
      </c>
      <c r="D991">
        <v>4</v>
      </c>
      <c r="E991">
        <v>5</v>
      </c>
      <c r="F991">
        <v>2</v>
      </c>
      <c r="G991">
        <v>3</v>
      </c>
      <c r="H991">
        <v>2</v>
      </c>
      <c r="I991">
        <v>5</v>
      </c>
      <c r="J991">
        <v>5</v>
      </c>
      <c r="K991">
        <v>5</v>
      </c>
    </row>
    <row r="992" spans="1:11" x14ac:dyDescent="0.25">
      <c r="A992" t="s">
        <v>2552</v>
      </c>
      <c r="B992" t="s">
        <v>820</v>
      </c>
      <c r="C992" s="1">
        <v>43017</v>
      </c>
      <c r="D992">
        <v>4</v>
      </c>
      <c r="E992">
        <v>4</v>
      </c>
      <c r="F992">
        <v>3</v>
      </c>
      <c r="G992">
        <v>2</v>
      </c>
      <c r="H992">
        <v>1</v>
      </c>
      <c r="I992">
        <v>5</v>
      </c>
      <c r="J992">
        <v>4</v>
      </c>
      <c r="K992">
        <v>3</v>
      </c>
    </row>
    <row r="993" spans="1:11" x14ac:dyDescent="0.25">
      <c r="A993" t="s">
        <v>2553</v>
      </c>
      <c r="B993" t="s">
        <v>740</v>
      </c>
      <c r="C993" s="1">
        <v>43018</v>
      </c>
      <c r="D993">
        <v>5</v>
      </c>
      <c r="E993">
        <v>5</v>
      </c>
      <c r="F993">
        <v>3</v>
      </c>
      <c r="G993">
        <v>3</v>
      </c>
      <c r="H993">
        <v>2</v>
      </c>
      <c r="I993">
        <v>5</v>
      </c>
      <c r="J993">
        <v>3</v>
      </c>
      <c r="K993">
        <v>3</v>
      </c>
    </row>
    <row r="994" spans="1:11" x14ac:dyDescent="0.25">
      <c r="A994" t="s">
        <v>2554</v>
      </c>
      <c r="B994" t="s">
        <v>180</v>
      </c>
      <c r="C994" s="1">
        <v>43018</v>
      </c>
      <c r="D994">
        <v>5</v>
      </c>
      <c r="E994">
        <v>2</v>
      </c>
      <c r="F994">
        <v>3</v>
      </c>
      <c r="G994">
        <v>3</v>
      </c>
      <c r="H994">
        <v>1</v>
      </c>
      <c r="I994">
        <v>3</v>
      </c>
      <c r="J994">
        <v>5</v>
      </c>
      <c r="K994">
        <v>5</v>
      </c>
    </row>
    <row r="995" spans="1:11" x14ac:dyDescent="0.25">
      <c r="A995" t="s">
        <v>2555</v>
      </c>
      <c r="B995" t="s">
        <v>1515</v>
      </c>
      <c r="C995" s="1">
        <v>43022</v>
      </c>
      <c r="D995">
        <v>4</v>
      </c>
      <c r="E995">
        <v>2</v>
      </c>
      <c r="F995">
        <v>5</v>
      </c>
      <c r="G995">
        <v>1</v>
      </c>
      <c r="H995">
        <v>0</v>
      </c>
      <c r="I995">
        <v>2</v>
      </c>
      <c r="J995">
        <v>3</v>
      </c>
      <c r="K995">
        <v>2</v>
      </c>
    </row>
    <row r="996" spans="1:11" x14ac:dyDescent="0.25">
      <c r="A996" t="s">
        <v>2556</v>
      </c>
      <c r="B996" t="s">
        <v>207</v>
      </c>
      <c r="C996" s="1">
        <v>43023</v>
      </c>
      <c r="D996">
        <v>3</v>
      </c>
      <c r="E996">
        <v>5</v>
      </c>
      <c r="F996">
        <v>5</v>
      </c>
      <c r="G996">
        <v>2</v>
      </c>
      <c r="H996">
        <v>1</v>
      </c>
      <c r="I996">
        <v>4</v>
      </c>
      <c r="J996">
        <v>5</v>
      </c>
      <c r="K996">
        <v>4</v>
      </c>
    </row>
    <row r="997" spans="1:11" x14ac:dyDescent="0.25">
      <c r="A997" t="s">
        <v>2557</v>
      </c>
      <c r="B997" t="s">
        <v>268</v>
      </c>
      <c r="C997" s="1">
        <v>43023</v>
      </c>
      <c r="D997">
        <v>4</v>
      </c>
      <c r="E997">
        <v>2</v>
      </c>
      <c r="F997">
        <v>3</v>
      </c>
      <c r="G997">
        <v>2</v>
      </c>
      <c r="H997">
        <v>1</v>
      </c>
      <c r="I997">
        <v>3</v>
      </c>
      <c r="J997">
        <v>3</v>
      </c>
      <c r="K997">
        <v>2</v>
      </c>
    </row>
    <row r="998" spans="1:11" x14ac:dyDescent="0.25">
      <c r="A998" t="s">
        <v>2558</v>
      </c>
      <c r="B998" t="s">
        <v>600</v>
      </c>
      <c r="C998" s="1">
        <v>43023</v>
      </c>
      <c r="D998">
        <v>5</v>
      </c>
      <c r="E998">
        <v>3</v>
      </c>
      <c r="F998">
        <v>3</v>
      </c>
      <c r="G998">
        <v>2</v>
      </c>
      <c r="H998">
        <v>2</v>
      </c>
      <c r="I998">
        <v>3</v>
      </c>
      <c r="J998">
        <v>4</v>
      </c>
      <c r="K998">
        <v>4</v>
      </c>
    </row>
    <row r="999" spans="1:11" x14ac:dyDescent="0.25">
      <c r="A999" t="s">
        <v>2559</v>
      </c>
      <c r="B999" t="s">
        <v>1388</v>
      </c>
      <c r="C999" s="1">
        <v>41668</v>
      </c>
      <c r="D999">
        <v>3</v>
      </c>
      <c r="E999">
        <v>4</v>
      </c>
      <c r="F999">
        <v>4</v>
      </c>
      <c r="G999">
        <v>1</v>
      </c>
      <c r="H999">
        <v>0</v>
      </c>
      <c r="I999">
        <v>3</v>
      </c>
      <c r="J999">
        <v>4</v>
      </c>
      <c r="K999">
        <v>3</v>
      </c>
    </row>
    <row r="1000" spans="1:11" x14ac:dyDescent="0.25">
      <c r="A1000" t="s">
        <v>2560</v>
      </c>
      <c r="B1000" t="s">
        <v>348</v>
      </c>
      <c r="C1000" s="1">
        <v>43024</v>
      </c>
      <c r="D1000">
        <v>4</v>
      </c>
      <c r="E1000">
        <v>4</v>
      </c>
      <c r="F1000">
        <v>4</v>
      </c>
      <c r="G1000">
        <v>3</v>
      </c>
      <c r="H1000">
        <v>3</v>
      </c>
      <c r="I1000">
        <v>3</v>
      </c>
      <c r="J1000">
        <v>4</v>
      </c>
      <c r="K1000">
        <v>4</v>
      </c>
    </row>
    <row r="1001" spans="1:11" x14ac:dyDescent="0.25">
      <c r="A1001" t="s">
        <v>2561</v>
      </c>
      <c r="B1001" t="s">
        <v>457</v>
      </c>
      <c r="C1001" s="1">
        <v>43025</v>
      </c>
      <c r="D1001">
        <v>3</v>
      </c>
      <c r="E1001">
        <v>4</v>
      </c>
      <c r="F1001">
        <v>3</v>
      </c>
      <c r="G1001">
        <v>2</v>
      </c>
      <c r="H1001">
        <v>1</v>
      </c>
      <c r="I1001">
        <v>3</v>
      </c>
      <c r="J1001">
        <v>5</v>
      </c>
      <c r="K1001">
        <v>5</v>
      </c>
    </row>
    <row r="1002" spans="1:11" x14ac:dyDescent="0.25">
      <c r="A1002" t="s">
        <v>2562</v>
      </c>
      <c r="B1002" t="s">
        <v>1019</v>
      </c>
      <c r="C1002" s="1">
        <v>43025</v>
      </c>
      <c r="D1002">
        <v>5</v>
      </c>
      <c r="E1002">
        <v>3</v>
      </c>
      <c r="F1002">
        <v>5</v>
      </c>
      <c r="G1002">
        <v>1</v>
      </c>
      <c r="H1002">
        <v>2</v>
      </c>
      <c r="I1002">
        <v>2</v>
      </c>
      <c r="J1002">
        <v>3</v>
      </c>
      <c r="K1002">
        <v>2</v>
      </c>
    </row>
    <row r="1003" spans="1:11" x14ac:dyDescent="0.25">
      <c r="A1003" t="s">
        <v>2563</v>
      </c>
      <c r="B1003" t="s">
        <v>726</v>
      </c>
      <c r="C1003" s="1">
        <v>43026</v>
      </c>
      <c r="D1003">
        <v>3</v>
      </c>
      <c r="E1003">
        <v>5</v>
      </c>
      <c r="F1003">
        <v>3</v>
      </c>
      <c r="G1003">
        <v>3</v>
      </c>
      <c r="H1003">
        <v>1</v>
      </c>
      <c r="I1003">
        <v>4</v>
      </c>
      <c r="J1003">
        <v>5</v>
      </c>
      <c r="K1003">
        <v>4</v>
      </c>
    </row>
    <row r="1004" spans="1:11" x14ac:dyDescent="0.25">
      <c r="A1004" t="s">
        <v>2564</v>
      </c>
      <c r="B1004" t="s">
        <v>461</v>
      </c>
      <c r="C1004" s="1">
        <v>43027</v>
      </c>
      <c r="D1004">
        <v>4</v>
      </c>
      <c r="E1004">
        <v>5</v>
      </c>
      <c r="F1004">
        <v>4</v>
      </c>
      <c r="G1004">
        <v>3</v>
      </c>
      <c r="H1004">
        <v>2</v>
      </c>
      <c r="I1004">
        <v>3</v>
      </c>
      <c r="J1004">
        <v>3</v>
      </c>
      <c r="K1004">
        <v>2</v>
      </c>
    </row>
    <row r="1005" spans="1:11" x14ac:dyDescent="0.25">
      <c r="A1005" t="s">
        <v>2565</v>
      </c>
      <c r="B1005" t="s">
        <v>717</v>
      </c>
      <c r="C1005" s="1">
        <v>43028</v>
      </c>
      <c r="D1005">
        <v>5</v>
      </c>
      <c r="E1005">
        <v>2</v>
      </c>
      <c r="F1005">
        <v>4</v>
      </c>
      <c r="G1005">
        <v>1</v>
      </c>
      <c r="H1005">
        <v>0</v>
      </c>
      <c r="I1005">
        <v>4</v>
      </c>
      <c r="J1005">
        <v>5</v>
      </c>
      <c r="K1005">
        <v>5</v>
      </c>
    </row>
    <row r="1006" spans="1:11" x14ac:dyDescent="0.25">
      <c r="A1006" t="s">
        <v>2566</v>
      </c>
      <c r="B1006" t="s">
        <v>1236</v>
      </c>
      <c r="C1006" s="1">
        <v>43028</v>
      </c>
      <c r="D1006">
        <v>5</v>
      </c>
      <c r="E1006">
        <v>3</v>
      </c>
      <c r="F1006">
        <v>3</v>
      </c>
      <c r="G1006">
        <v>3</v>
      </c>
      <c r="H1006">
        <v>0</v>
      </c>
      <c r="I1006">
        <v>3</v>
      </c>
      <c r="J1006">
        <v>4</v>
      </c>
      <c r="K1006">
        <v>3</v>
      </c>
    </row>
    <row r="1007" spans="1:11" x14ac:dyDescent="0.25">
      <c r="A1007" t="s">
        <v>2567</v>
      </c>
      <c r="B1007" t="s">
        <v>266</v>
      </c>
      <c r="C1007" s="1">
        <v>43030</v>
      </c>
      <c r="D1007">
        <v>3</v>
      </c>
      <c r="E1007">
        <v>4</v>
      </c>
      <c r="F1007">
        <v>3</v>
      </c>
      <c r="G1007">
        <v>1</v>
      </c>
      <c r="H1007">
        <v>0</v>
      </c>
      <c r="I1007">
        <v>2</v>
      </c>
      <c r="J1007">
        <v>5</v>
      </c>
      <c r="K1007">
        <v>4</v>
      </c>
    </row>
    <row r="1008" spans="1:11" x14ac:dyDescent="0.25">
      <c r="A1008" t="s">
        <v>2568</v>
      </c>
      <c r="B1008" t="s">
        <v>332</v>
      </c>
      <c r="C1008" s="1">
        <v>43033</v>
      </c>
      <c r="D1008">
        <v>5</v>
      </c>
      <c r="E1008">
        <v>2</v>
      </c>
      <c r="F1008">
        <v>5</v>
      </c>
      <c r="G1008">
        <v>2</v>
      </c>
      <c r="H1008">
        <v>1</v>
      </c>
      <c r="I1008">
        <v>5</v>
      </c>
      <c r="J1008">
        <v>3</v>
      </c>
      <c r="K1008">
        <v>2</v>
      </c>
    </row>
    <row r="1009" spans="1:11" x14ac:dyDescent="0.25">
      <c r="A1009" t="s">
        <v>2569</v>
      </c>
      <c r="B1009" t="s">
        <v>732</v>
      </c>
      <c r="C1009" s="1">
        <v>43033</v>
      </c>
      <c r="D1009">
        <v>4</v>
      </c>
      <c r="E1009">
        <v>5</v>
      </c>
      <c r="F1009">
        <v>5</v>
      </c>
      <c r="G1009">
        <v>1</v>
      </c>
      <c r="H1009">
        <v>0</v>
      </c>
      <c r="I1009">
        <v>2</v>
      </c>
      <c r="J1009">
        <v>3</v>
      </c>
      <c r="K1009">
        <v>2</v>
      </c>
    </row>
    <row r="1010" spans="1:11" x14ac:dyDescent="0.25">
      <c r="A1010" t="s">
        <v>2570</v>
      </c>
      <c r="B1010" t="s">
        <v>1097</v>
      </c>
      <c r="C1010" s="1">
        <v>41291</v>
      </c>
      <c r="D1010">
        <v>3</v>
      </c>
      <c r="E1010">
        <v>4</v>
      </c>
      <c r="F1010">
        <v>5</v>
      </c>
      <c r="G1010">
        <v>2</v>
      </c>
      <c r="H1010">
        <v>0</v>
      </c>
      <c r="I1010">
        <v>3</v>
      </c>
      <c r="J1010">
        <v>3</v>
      </c>
      <c r="K1010">
        <v>2</v>
      </c>
    </row>
    <row r="1011" spans="1:11" x14ac:dyDescent="0.25">
      <c r="A1011" t="s">
        <v>2571</v>
      </c>
      <c r="B1011" t="s">
        <v>930</v>
      </c>
      <c r="C1011" s="1">
        <v>41669</v>
      </c>
      <c r="D1011">
        <v>4</v>
      </c>
      <c r="E1011">
        <v>4</v>
      </c>
      <c r="F1011">
        <v>3</v>
      </c>
      <c r="G1011">
        <v>2</v>
      </c>
      <c r="H1011">
        <v>2</v>
      </c>
      <c r="I1011">
        <v>2</v>
      </c>
      <c r="J1011">
        <v>5</v>
      </c>
      <c r="K1011">
        <v>4</v>
      </c>
    </row>
    <row r="1012" spans="1:11" x14ac:dyDescent="0.25">
      <c r="A1012" t="s">
        <v>2572</v>
      </c>
      <c r="B1012" t="s">
        <v>1248</v>
      </c>
      <c r="C1012" s="1">
        <v>43033</v>
      </c>
      <c r="D1012">
        <v>5</v>
      </c>
      <c r="E1012">
        <v>3</v>
      </c>
      <c r="F1012">
        <v>4</v>
      </c>
      <c r="G1012">
        <v>3</v>
      </c>
      <c r="H1012">
        <v>2</v>
      </c>
      <c r="I1012">
        <v>4</v>
      </c>
      <c r="J1012">
        <v>5</v>
      </c>
      <c r="K1012">
        <v>4</v>
      </c>
    </row>
    <row r="1013" spans="1:11" x14ac:dyDescent="0.25">
      <c r="A1013" t="s">
        <v>2573</v>
      </c>
      <c r="B1013" t="s">
        <v>949</v>
      </c>
      <c r="C1013" s="1">
        <v>43034</v>
      </c>
      <c r="D1013">
        <v>4</v>
      </c>
      <c r="E1013">
        <v>3</v>
      </c>
      <c r="F1013">
        <v>2</v>
      </c>
      <c r="G1013">
        <v>3</v>
      </c>
      <c r="H1013">
        <v>1</v>
      </c>
      <c r="I1013">
        <v>2</v>
      </c>
      <c r="J1013">
        <v>5</v>
      </c>
      <c r="K1013">
        <v>4</v>
      </c>
    </row>
    <row r="1014" spans="1:11" x14ac:dyDescent="0.25">
      <c r="A1014" t="s">
        <v>2574</v>
      </c>
      <c r="B1014" t="s">
        <v>1264</v>
      </c>
      <c r="C1014" s="1">
        <v>43034</v>
      </c>
      <c r="D1014">
        <v>3</v>
      </c>
      <c r="E1014">
        <v>3</v>
      </c>
      <c r="F1014">
        <v>5</v>
      </c>
      <c r="G1014">
        <v>3</v>
      </c>
      <c r="H1014">
        <v>1</v>
      </c>
      <c r="I1014">
        <v>4</v>
      </c>
      <c r="J1014">
        <v>3</v>
      </c>
      <c r="K1014">
        <v>2</v>
      </c>
    </row>
    <row r="1015" spans="1:11" x14ac:dyDescent="0.25">
      <c r="A1015" t="s">
        <v>2575</v>
      </c>
      <c r="B1015" t="s">
        <v>797</v>
      </c>
      <c r="C1015" s="1">
        <v>43034</v>
      </c>
      <c r="D1015">
        <v>5</v>
      </c>
      <c r="E1015">
        <v>2</v>
      </c>
      <c r="F1015">
        <v>3</v>
      </c>
      <c r="G1015">
        <v>2</v>
      </c>
      <c r="H1015">
        <v>1</v>
      </c>
      <c r="I1015">
        <v>2</v>
      </c>
      <c r="J1015">
        <v>5</v>
      </c>
      <c r="K1015">
        <v>4</v>
      </c>
    </row>
    <row r="1016" spans="1:11" x14ac:dyDescent="0.25">
      <c r="A1016" t="s">
        <v>2576</v>
      </c>
      <c r="B1016" t="s">
        <v>1087</v>
      </c>
      <c r="C1016" s="1">
        <v>43034</v>
      </c>
      <c r="D1016">
        <v>4</v>
      </c>
      <c r="E1016">
        <v>2</v>
      </c>
      <c r="F1016">
        <v>5</v>
      </c>
      <c r="G1016">
        <v>2</v>
      </c>
      <c r="H1016">
        <v>1</v>
      </c>
      <c r="I1016">
        <v>5</v>
      </c>
      <c r="J1016">
        <v>3</v>
      </c>
      <c r="K1016">
        <v>3</v>
      </c>
    </row>
    <row r="1017" spans="1:11" x14ac:dyDescent="0.25">
      <c r="A1017" t="s">
        <v>2577</v>
      </c>
      <c r="B1017" t="s">
        <v>288</v>
      </c>
      <c r="C1017" s="1">
        <v>43035</v>
      </c>
      <c r="D1017">
        <v>3</v>
      </c>
      <c r="E1017">
        <v>5</v>
      </c>
      <c r="F1017">
        <v>5</v>
      </c>
      <c r="G1017">
        <v>3</v>
      </c>
      <c r="H1017">
        <v>1</v>
      </c>
      <c r="I1017">
        <v>4</v>
      </c>
      <c r="J1017">
        <v>5</v>
      </c>
      <c r="K1017">
        <v>4</v>
      </c>
    </row>
    <row r="1018" spans="1:11" x14ac:dyDescent="0.25">
      <c r="A1018" t="s">
        <v>2578</v>
      </c>
      <c r="B1018" t="s">
        <v>863</v>
      </c>
      <c r="C1018" s="1">
        <v>43036</v>
      </c>
      <c r="D1018">
        <v>5</v>
      </c>
      <c r="E1018">
        <v>2</v>
      </c>
      <c r="F1018">
        <v>3</v>
      </c>
      <c r="G1018">
        <v>3</v>
      </c>
      <c r="H1018">
        <v>1</v>
      </c>
      <c r="I1018">
        <v>2</v>
      </c>
      <c r="J1018">
        <v>3</v>
      </c>
      <c r="K1018">
        <v>3</v>
      </c>
    </row>
    <row r="1019" spans="1:11" x14ac:dyDescent="0.25">
      <c r="A1019" t="s">
        <v>2579</v>
      </c>
      <c r="B1019" t="s">
        <v>960</v>
      </c>
      <c r="C1019" s="1">
        <v>43037</v>
      </c>
      <c r="D1019">
        <v>4</v>
      </c>
      <c r="E1019">
        <v>5</v>
      </c>
      <c r="F1019">
        <v>5</v>
      </c>
      <c r="G1019">
        <v>2</v>
      </c>
      <c r="H1019">
        <v>1</v>
      </c>
      <c r="I1019">
        <v>5</v>
      </c>
      <c r="J1019">
        <v>4</v>
      </c>
      <c r="K1019">
        <v>4</v>
      </c>
    </row>
    <row r="1020" spans="1:11" x14ac:dyDescent="0.25">
      <c r="A1020" t="s">
        <v>2580</v>
      </c>
      <c r="B1020" t="s">
        <v>343</v>
      </c>
      <c r="C1020" s="1">
        <v>43038</v>
      </c>
      <c r="D1020">
        <v>4</v>
      </c>
      <c r="E1020">
        <v>4</v>
      </c>
      <c r="F1020">
        <v>5</v>
      </c>
      <c r="G1020">
        <v>3</v>
      </c>
      <c r="H1020">
        <v>1</v>
      </c>
      <c r="I1020">
        <v>2</v>
      </c>
      <c r="J1020">
        <v>3</v>
      </c>
      <c r="K1020">
        <v>2</v>
      </c>
    </row>
    <row r="1021" spans="1:11" x14ac:dyDescent="0.25">
      <c r="A1021" t="s">
        <v>2581</v>
      </c>
      <c r="B1021" t="s">
        <v>643</v>
      </c>
      <c r="C1021" s="1">
        <v>43039</v>
      </c>
      <c r="D1021">
        <v>4</v>
      </c>
      <c r="E1021">
        <v>5</v>
      </c>
      <c r="F1021">
        <v>5</v>
      </c>
      <c r="G1021">
        <v>1</v>
      </c>
      <c r="H1021">
        <v>0</v>
      </c>
      <c r="I1021">
        <v>3</v>
      </c>
      <c r="J1021">
        <v>5</v>
      </c>
      <c r="K1021">
        <v>4</v>
      </c>
    </row>
    <row r="1022" spans="1:11" x14ac:dyDescent="0.25">
      <c r="A1022" t="s">
        <v>2582</v>
      </c>
      <c r="B1022" t="s">
        <v>727</v>
      </c>
      <c r="C1022" s="1">
        <v>41670</v>
      </c>
      <c r="D1022">
        <v>3</v>
      </c>
      <c r="E1022">
        <v>3</v>
      </c>
      <c r="F1022">
        <v>3</v>
      </c>
      <c r="G1022">
        <v>2</v>
      </c>
      <c r="H1022">
        <v>1</v>
      </c>
      <c r="I1022">
        <v>3</v>
      </c>
      <c r="J1022">
        <v>5</v>
      </c>
      <c r="K1022">
        <v>5</v>
      </c>
    </row>
    <row r="1023" spans="1:11" x14ac:dyDescent="0.25">
      <c r="A1023" t="s">
        <v>2583</v>
      </c>
      <c r="B1023" t="s">
        <v>115</v>
      </c>
      <c r="C1023" s="1">
        <v>43039</v>
      </c>
      <c r="D1023">
        <v>5</v>
      </c>
      <c r="E1023">
        <v>4</v>
      </c>
      <c r="F1023">
        <v>3</v>
      </c>
      <c r="G1023">
        <v>1</v>
      </c>
      <c r="H1023">
        <v>1</v>
      </c>
      <c r="I1023">
        <v>2</v>
      </c>
      <c r="J1023">
        <v>4</v>
      </c>
      <c r="K1023">
        <v>3</v>
      </c>
    </row>
    <row r="1024" spans="1:11" x14ac:dyDescent="0.25">
      <c r="A1024" t="s">
        <v>2584</v>
      </c>
      <c r="B1024" t="s">
        <v>778</v>
      </c>
      <c r="C1024" s="1">
        <v>43039</v>
      </c>
      <c r="D1024">
        <v>3</v>
      </c>
      <c r="E1024">
        <v>5</v>
      </c>
      <c r="F1024">
        <v>2</v>
      </c>
      <c r="G1024">
        <v>1</v>
      </c>
      <c r="H1024">
        <v>0</v>
      </c>
      <c r="I1024">
        <v>4</v>
      </c>
      <c r="J1024">
        <v>5</v>
      </c>
      <c r="K1024">
        <v>4</v>
      </c>
    </row>
    <row r="1025" spans="1:11" x14ac:dyDescent="0.25">
      <c r="A1025" t="s">
        <v>2585</v>
      </c>
      <c r="B1025" t="s">
        <v>1170</v>
      </c>
      <c r="C1025" s="1">
        <v>43040</v>
      </c>
      <c r="D1025">
        <v>3</v>
      </c>
      <c r="E1025">
        <v>2</v>
      </c>
      <c r="F1025">
        <v>4</v>
      </c>
      <c r="G1025">
        <v>3</v>
      </c>
      <c r="H1025">
        <v>1</v>
      </c>
      <c r="I1025">
        <v>3</v>
      </c>
      <c r="J1025">
        <v>3</v>
      </c>
      <c r="K1025">
        <v>3</v>
      </c>
    </row>
    <row r="1026" spans="1:11" x14ac:dyDescent="0.25">
      <c r="A1026" t="s">
        <v>2586</v>
      </c>
      <c r="B1026" t="s">
        <v>1427</v>
      </c>
      <c r="C1026" s="1">
        <v>43041</v>
      </c>
      <c r="D1026">
        <v>5</v>
      </c>
      <c r="E1026">
        <v>4</v>
      </c>
      <c r="F1026">
        <v>2</v>
      </c>
      <c r="G1026">
        <v>2</v>
      </c>
      <c r="H1026">
        <v>0</v>
      </c>
      <c r="I1026">
        <v>3</v>
      </c>
      <c r="J1026">
        <v>4</v>
      </c>
      <c r="K1026">
        <v>4</v>
      </c>
    </row>
    <row r="1027" spans="1:11" x14ac:dyDescent="0.25">
      <c r="A1027" t="s">
        <v>2587</v>
      </c>
      <c r="B1027" t="s">
        <v>66</v>
      </c>
      <c r="C1027" s="1">
        <v>43041</v>
      </c>
      <c r="D1027">
        <v>5</v>
      </c>
      <c r="E1027">
        <v>5</v>
      </c>
      <c r="F1027">
        <v>3</v>
      </c>
      <c r="G1027">
        <v>2</v>
      </c>
      <c r="H1027">
        <v>1</v>
      </c>
      <c r="I1027">
        <v>3</v>
      </c>
      <c r="J1027">
        <v>3</v>
      </c>
      <c r="K1027">
        <v>3</v>
      </c>
    </row>
    <row r="1028" spans="1:11" x14ac:dyDescent="0.25">
      <c r="A1028" t="s">
        <v>2588</v>
      </c>
      <c r="B1028" t="s">
        <v>798</v>
      </c>
      <c r="C1028" s="1">
        <v>43042</v>
      </c>
      <c r="D1028">
        <v>4</v>
      </c>
      <c r="E1028">
        <v>2</v>
      </c>
      <c r="F1028">
        <v>5</v>
      </c>
      <c r="G1028">
        <v>2</v>
      </c>
      <c r="H1028">
        <v>3</v>
      </c>
      <c r="I1028">
        <v>2</v>
      </c>
      <c r="J1028">
        <v>5</v>
      </c>
      <c r="K1028">
        <v>4</v>
      </c>
    </row>
    <row r="1029" spans="1:11" x14ac:dyDescent="0.25">
      <c r="A1029" t="s">
        <v>2589</v>
      </c>
      <c r="B1029" t="s">
        <v>1345</v>
      </c>
      <c r="C1029" s="1">
        <v>43043</v>
      </c>
      <c r="D1029">
        <v>4</v>
      </c>
      <c r="E1029">
        <v>3</v>
      </c>
      <c r="F1029">
        <v>4</v>
      </c>
      <c r="G1029">
        <v>1</v>
      </c>
      <c r="H1029">
        <v>0</v>
      </c>
      <c r="I1029">
        <v>2</v>
      </c>
      <c r="J1029">
        <v>4</v>
      </c>
      <c r="K1029">
        <v>3</v>
      </c>
    </row>
    <row r="1030" spans="1:11" x14ac:dyDescent="0.25">
      <c r="A1030" t="s">
        <v>2590</v>
      </c>
      <c r="B1030" t="s">
        <v>1431</v>
      </c>
      <c r="C1030" s="1">
        <v>43044</v>
      </c>
      <c r="D1030">
        <v>5</v>
      </c>
      <c r="E1030">
        <v>2</v>
      </c>
      <c r="F1030">
        <v>3</v>
      </c>
      <c r="G1030">
        <v>2</v>
      </c>
      <c r="H1030">
        <v>0</v>
      </c>
      <c r="I1030">
        <v>4</v>
      </c>
      <c r="J1030">
        <v>4</v>
      </c>
      <c r="K1030">
        <v>4</v>
      </c>
    </row>
    <row r="1031" spans="1:11" x14ac:dyDescent="0.25">
      <c r="A1031" t="s">
        <v>2591</v>
      </c>
      <c r="B1031" t="s">
        <v>275</v>
      </c>
      <c r="C1031" s="1">
        <v>43044</v>
      </c>
      <c r="D1031">
        <v>5</v>
      </c>
      <c r="E1031">
        <v>4</v>
      </c>
      <c r="F1031">
        <v>3</v>
      </c>
      <c r="G1031">
        <v>2</v>
      </c>
      <c r="H1031">
        <v>1</v>
      </c>
      <c r="I1031">
        <v>3</v>
      </c>
      <c r="J1031">
        <v>4</v>
      </c>
      <c r="K1031">
        <v>3</v>
      </c>
    </row>
    <row r="1032" spans="1:11" x14ac:dyDescent="0.25">
      <c r="A1032" t="s">
        <v>2592</v>
      </c>
      <c r="B1032" t="s">
        <v>189</v>
      </c>
      <c r="C1032" s="1">
        <v>43045</v>
      </c>
      <c r="D1032">
        <v>3</v>
      </c>
      <c r="E1032">
        <v>5</v>
      </c>
      <c r="F1032">
        <v>4</v>
      </c>
      <c r="G1032">
        <v>1</v>
      </c>
      <c r="H1032">
        <v>1</v>
      </c>
      <c r="I1032">
        <v>5</v>
      </c>
      <c r="J1032">
        <v>4</v>
      </c>
      <c r="K1032">
        <v>4</v>
      </c>
    </row>
    <row r="1033" spans="1:11" x14ac:dyDescent="0.25">
      <c r="A1033" t="s">
        <v>2593</v>
      </c>
      <c r="B1033" t="s">
        <v>1448</v>
      </c>
      <c r="C1033" s="1">
        <v>41670</v>
      </c>
      <c r="D1033">
        <v>5</v>
      </c>
      <c r="E1033">
        <v>2</v>
      </c>
      <c r="F1033">
        <v>2</v>
      </c>
      <c r="G1033">
        <v>3</v>
      </c>
      <c r="H1033">
        <v>0</v>
      </c>
      <c r="I1033">
        <v>2</v>
      </c>
      <c r="J1033">
        <v>4</v>
      </c>
      <c r="K1033">
        <v>3</v>
      </c>
    </row>
    <row r="1034" spans="1:11" x14ac:dyDescent="0.25">
      <c r="A1034" t="s">
        <v>2594</v>
      </c>
      <c r="B1034" t="s">
        <v>233</v>
      </c>
      <c r="C1034" s="1">
        <v>43045</v>
      </c>
      <c r="D1034">
        <v>4</v>
      </c>
      <c r="E1034">
        <v>4</v>
      </c>
      <c r="F1034">
        <v>4</v>
      </c>
      <c r="G1034">
        <v>2</v>
      </c>
      <c r="H1034">
        <v>1</v>
      </c>
      <c r="I1034">
        <v>4</v>
      </c>
      <c r="J1034">
        <v>5</v>
      </c>
      <c r="K1034">
        <v>4</v>
      </c>
    </row>
    <row r="1035" spans="1:11" x14ac:dyDescent="0.25">
      <c r="A1035" t="s">
        <v>2595</v>
      </c>
      <c r="B1035" t="s">
        <v>677</v>
      </c>
      <c r="C1035" s="1">
        <v>43045</v>
      </c>
      <c r="D1035">
        <v>3</v>
      </c>
      <c r="E1035">
        <v>5</v>
      </c>
      <c r="F1035">
        <v>5</v>
      </c>
      <c r="G1035">
        <v>3</v>
      </c>
      <c r="H1035">
        <v>1</v>
      </c>
      <c r="I1035">
        <v>2</v>
      </c>
      <c r="J1035">
        <v>3</v>
      </c>
      <c r="K1035">
        <v>2</v>
      </c>
    </row>
    <row r="1036" spans="1:11" x14ac:dyDescent="0.25">
      <c r="A1036" t="s">
        <v>2596</v>
      </c>
      <c r="B1036" t="s">
        <v>1231</v>
      </c>
      <c r="C1036" s="1">
        <v>43045</v>
      </c>
      <c r="D1036">
        <v>3</v>
      </c>
      <c r="E1036">
        <v>3</v>
      </c>
      <c r="F1036">
        <v>3</v>
      </c>
      <c r="G1036">
        <v>2</v>
      </c>
      <c r="H1036">
        <v>2</v>
      </c>
      <c r="I1036">
        <v>4</v>
      </c>
      <c r="J1036">
        <v>4</v>
      </c>
      <c r="K1036">
        <v>3</v>
      </c>
    </row>
    <row r="1037" spans="1:11" x14ac:dyDescent="0.25">
      <c r="A1037" t="s">
        <v>2597</v>
      </c>
      <c r="B1037" t="s">
        <v>1533</v>
      </c>
      <c r="C1037" s="1">
        <v>43046</v>
      </c>
      <c r="D1037">
        <v>4</v>
      </c>
      <c r="E1037">
        <v>2</v>
      </c>
      <c r="F1037">
        <v>5</v>
      </c>
      <c r="G1037">
        <v>1</v>
      </c>
      <c r="H1037">
        <v>0</v>
      </c>
      <c r="I1037">
        <v>2</v>
      </c>
      <c r="J1037">
        <v>4</v>
      </c>
      <c r="K1037">
        <v>4</v>
      </c>
    </row>
    <row r="1038" spans="1:11" x14ac:dyDescent="0.25">
      <c r="A1038" t="s">
        <v>2598</v>
      </c>
      <c r="B1038" t="s">
        <v>495</v>
      </c>
      <c r="C1038" s="1">
        <v>43046</v>
      </c>
      <c r="D1038">
        <v>4</v>
      </c>
      <c r="E1038">
        <v>2</v>
      </c>
      <c r="F1038">
        <v>4</v>
      </c>
      <c r="G1038">
        <v>1</v>
      </c>
      <c r="H1038">
        <v>1</v>
      </c>
      <c r="I1038">
        <v>5</v>
      </c>
      <c r="J1038">
        <v>3</v>
      </c>
      <c r="K1038">
        <v>2</v>
      </c>
    </row>
    <row r="1039" spans="1:11" x14ac:dyDescent="0.25">
      <c r="A1039" t="s">
        <v>2599</v>
      </c>
      <c r="B1039" t="s">
        <v>1064</v>
      </c>
      <c r="C1039" s="1">
        <v>43047</v>
      </c>
      <c r="D1039">
        <v>3</v>
      </c>
      <c r="E1039">
        <v>4</v>
      </c>
      <c r="F1039">
        <v>2</v>
      </c>
      <c r="G1039">
        <v>1</v>
      </c>
      <c r="H1039">
        <v>1</v>
      </c>
      <c r="I1039">
        <v>2</v>
      </c>
      <c r="J1039">
        <v>4</v>
      </c>
      <c r="K1039">
        <v>3</v>
      </c>
    </row>
    <row r="1040" spans="1:11" x14ac:dyDescent="0.25">
      <c r="A1040" t="s">
        <v>2600</v>
      </c>
      <c r="B1040" t="s">
        <v>367</v>
      </c>
      <c r="C1040" s="1">
        <v>43047</v>
      </c>
      <c r="D1040">
        <v>5</v>
      </c>
      <c r="E1040">
        <v>2</v>
      </c>
      <c r="F1040">
        <v>5</v>
      </c>
      <c r="G1040">
        <v>2</v>
      </c>
      <c r="H1040">
        <v>0</v>
      </c>
      <c r="I1040">
        <v>5</v>
      </c>
      <c r="J1040">
        <v>5</v>
      </c>
      <c r="K1040">
        <v>5</v>
      </c>
    </row>
    <row r="1041" spans="1:11" x14ac:dyDescent="0.25">
      <c r="A1041" t="s">
        <v>2601</v>
      </c>
      <c r="B1041" t="s">
        <v>1130</v>
      </c>
      <c r="C1041" s="1">
        <v>43047</v>
      </c>
      <c r="D1041">
        <v>3</v>
      </c>
      <c r="E1041">
        <v>2</v>
      </c>
      <c r="F1041">
        <v>5</v>
      </c>
      <c r="G1041">
        <v>2</v>
      </c>
      <c r="H1041">
        <v>1</v>
      </c>
      <c r="I1041">
        <v>3</v>
      </c>
      <c r="J1041">
        <v>4</v>
      </c>
      <c r="K1041">
        <v>4</v>
      </c>
    </row>
    <row r="1042" spans="1:11" x14ac:dyDescent="0.25">
      <c r="A1042" t="s">
        <v>2602</v>
      </c>
      <c r="B1042" t="s">
        <v>1158</v>
      </c>
      <c r="C1042" s="1">
        <v>43048</v>
      </c>
      <c r="D1042">
        <v>4</v>
      </c>
      <c r="E1042">
        <v>3</v>
      </c>
      <c r="F1042">
        <v>5</v>
      </c>
      <c r="G1042">
        <v>3</v>
      </c>
      <c r="H1042">
        <v>3</v>
      </c>
      <c r="I1042">
        <v>4</v>
      </c>
      <c r="J1042">
        <v>4</v>
      </c>
      <c r="K1042">
        <v>3</v>
      </c>
    </row>
    <row r="1043" spans="1:11" x14ac:dyDescent="0.25">
      <c r="A1043" t="s">
        <v>2603</v>
      </c>
      <c r="B1043" t="s">
        <v>1030</v>
      </c>
      <c r="C1043" s="1">
        <v>43048</v>
      </c>
      <c r="D1043">
        <v>4</v>
      </c>
      <c r="E1043">
        <v>4</v>
      </c>
      <c r="F1043">
        <v>3</v>
      </c>
      <c r="G1043">
        <v>3</v>
      </c>
      <c r="H1043">
        <v>3</v>
      </c>
      <c r="I1043">
        <v>5</v>
      </c>
      <c r="J1043">
        <v>4</v>
      </c>
      <c r="K1043">
        <v>4</v>
      </c>
    </row>
    <row r="1044" spans="1:11" x14ac:dyDescent="0.25">
      <c r="A1044" t="s">
        <v>2604</v>
      </c>
      <c r="B1044" t="s">
        <v>173</v>
      </c>
      <c r="C1044" s="1">
        <v>41671</v>
      </c>
      <c r="D1044">
        <v>5</v>
      </c>
      <c r="E1044">
        <v>3</v>
      </c>
      <c r="F1044">
        <v>4</v>
      </c>
      <c r="G1044">
        <v>2</v>
      </c>
      <c r="H1044">
        <v>2</v>
      </c>
      <c r="I1044">
        <v>5</v>
      </c>
      <c r="J1044">
        <v>4</v>
      </c>
      <c r="K1044">
        <v>4</v>
      </c>
    </row>
    <row r="1045" spans="1:11" x14ac:dyDescent="0.25">
      <c r="A1045" t="s">
        <v>2605</v>
      </c>
      <c r="B1045" t="s">
        <v>1311</v>
      </c>
      <c r="C1045" s="1">
        <v>43048</v>
      </c>
      <c r="D1045">
        <v>5</v>
      </c>
      <c r="E1045">
        <v>5</v>
      </c>
      <c r="F1045">
        <v>2</v>
      </c>
      <c r="G1045">
        <v>2</v>
      </c>
      <c r="H1045">
        <v>2</v>
      </c>
      <c r="I1045">
        <v>5</v>
      </c>
      <c r="J1045">
        <v>3</v>
      </c>
      <c r="K1045">
        <v>3</v>
      </c>
    </row>
    <row r="1046" spans="1:11" x14ac:dyDescent="0.25">
      <c r="A1046" t="s">
        <v>2606</v>
      </c>
      <c r="B1046" t="s">
        <v>518</v>
      </c>
      <c r="C1046" s="1">
        <v>43049</v>
      </c>
      <c r="D1046">
        <v>5</v>
      </c>
      <c r="E1046">
        <v>4</v>
      </c>
      <c r="F1046">
        <v>4</v>
      </c>
      <c r="G1046">
        <v>2</v>
      </c>
      <c r="H1046">
        <v>0</v>
      </c>
      <c r="I1046">
        <v>5</v>
      </c>
      <c r="J1046">
        <v>3</v>
      </c>
      <c r="K1046">
        <v>2</v>
      </c>
    </row>
    <row r="1047" spans="1:11" x14ac:dyDescent="0.25">
      <c r="A1047" t="s">
        <v>2607</v>
      </c>
      <c r="B1047" t="s">
        <v>768</v>
      </c>
      <c r="C1047" s="1">
        <v>43049</v>
      </c>
      <c r="D1047">
        <v>4</v>
      </c>
      <c r="E1047">
        <v>2</v>
      </c>
      <c r="F1047">
        <v>3</v>
      </c>
      <c r="G1047">
        <v>2</v>
      </c>
      <c r="H1047">
        <v>0</v>
      </c>
      <c r="I1047">
        <v>3</v>
      </c>
      <c r="J1047">
        <v>4</v>
      </c>
      <c r="K1047">
        <v>3</v>
      </c>
    </row>
    <row r="1048" spans="1:11" x14ac:dyDescent="0.25">
      <c r="A1048" t="s">
        <v>2608</v>
      </c>
      <c r="B1048" t="s">
        <v>410</v>
      </c>
      <c r="C1048" s="1">
        <v>43050</v>
      </c>
      <c r="D1048">
        <v>5</v>
      </c>
      <c r="E1048">
        <v>2</v>
      </c>
      <c r="F1048">
        <v>4</v>
      </c>
      <c r="G1048">
        <v>3</v>
      </c>
      <c r="H1048">
        <v>1</v>
      </c>
      <c r="I1048">
        <v>2</v>
      </c>
      <c r="J1048">
        <v>4</v>
      </c>
      <c r="K1048">
        <v>3</v>
      </c>
    </row>
    <row r="1049" spans="1:11" x14ac:dyDescent="0.25">
      <c r="A1049" t="s">
        <v>2609</v>
      </c>
      <c r="B1049" t="s">
        <v>1481</v>
      </c>
      <c r="C1049" s="1">
        <v>43050</v>
      </c>
      <c r="D1049">
        <v>4</v>
      </c>
      <c r="E1049">
        <v>2</v>
      </c>
      <c r="F1049">
        <v>3</v>
      </c>
      <c r="G1049">
        <v>2</v>
      </c>
      <c r="H1049">
        <v>0</v>
      </c>
      <c r="I1049">
        <v>5</v>
      </c>
      <c r="J1049">
        <v>5</v>
      </c>
      <c r="K1049">
        <v>5</v>
      </c>
    </row>
    <row r="1050" spans="1:11" x14ac:dyDescent="0.25">
      <c r="A1050" t="s">
        <v>2610</v>
      </c>
      <c r="B1050" t="s">
        <v>309</v>
      </c>
      <c r="C1050" s="1">
        <v>43050</v>
      </c>
      <c r="D1050">
        <v>5</v>
      </c>
      <c r="E1050">
        <v>3</v>
      </c>
      <c r="F1050">
        <v>4</v>
      </c>
      <c r="G1050">
        <v>3</v>
      </c>
      <c r="H1050">
        <v>1</v>
      </c>
      <c r="I1050">
        <v>5</v>
      </c>
      <c r="J1050">
        <v>3</v>
      </c>
      <c r="K1050">
        <v>2</v>
      </c>
    </row>
    <row r="1051" spans="1:11" x14ac:dyDescent="0.25">
      <c r="A1051" t="s">
        <v>2611</v>
      </c>
      <c r="B1051" t="s">
        <v>1512</v>
      </c>
      <c r="C1051" s="1">
        <v>43051</v>
      </c>
      <c r="D1051">
        <v>3</v>
      </c>
      <c r="E1051">
        <v>5</v>
      </c>
      <c r="F1051">
        <v>4</v>
      </c>
      <c r="G1051">
        <v>1</v>
      </c>
      <c r="H1051">
        <v>1</v>
      </c>
      <c r="I1051">
        <v>2</v>
      </c>
      <c r="J1051">
        <v>5</v>
      </c>
      <c r="K1051">
        <v>5</v>
      </c>
    </row>
    <row r="1052" spans="1:11" x14ac:dyDescent="0.25">
      <c r="A1052" t="s">
        <v>2612</v>
      </c>
      <c r="B1052" t="s">
        <v>1001</v>
      </c>
      <c r="C1052" s="1">
        <v>43052</v>
      </c>
      <c r="D1052">
        <v>3</v>
      </c>
      <c r="E1052">
        <v>2</v>
      </c>
      <c r="F1052">
        <v>5</v>
      </c>
      <c r="G1052">
        <v>3</v>
      </c>
      <c r="H1052">
        <v>3</v>
      </c>
      <c r="I1052">
        <v>2</v>
      </c>
      <c r="J1052">
        <v>4</v>
      </c>
      <c r="K1052">
        <v>3</v>
      </c>
    </row>
    <row r="1053" spans="1:11" x14ac:dyDescent="0.25">
      <c r="A1053" t="s">
        <v>2613</v>
      </c>
      <c r="B1053" t="s">
        <v>922</v>
      </c>
      <c r="C1053" s="1">
        <v>43053</v>
      </c>
      <c r="D1053">
        <v>5</v>
      </c>
      <c r="E1053">
        <v>3</v>
      </c>
      <c r="F1053">
        <v>4</v>
      </c>
      <c r="G1053">
        <v>2</v>
      </c>
      <c r="H1053">
        <v>0</v>
      </c>
      <c r="I1053">
        <v>5</v>
      </c>
      <c r="J1053">
        <v>4</v>
      </c>
      <c r="K1053">
        <v>3</v>
      </c>
    </row>
    <row r="1054" spans="1:11" x14ac:dyDescent="0.25">
      <c r="A1054" t="s">
        <v>2614</v>
      </c>
      <c r="B1054" t="s">
        <v>451</v>
      </c>
      <c r="C1054" s="1">
        <v>43054</v>
      </c>
      <c r="D1054">
        <v>5</v>
      </c>
      <c r="E1054">
        <v>5</v>
      </c>
      <c r="F1054">
        <v>5</v>
      </c>
      <c r="G1054">
        <v>2</v>
      </c>
      <c r="H1054">
        <v>1</v>
      </c>
      <c r="I1054">
        <v>5</v>
      </c>
      <c r="J1054">
        <v>5</v>
      </c>
      <c r="K1054">
        <v>4</v>
      </c>
    </row>
    <row r="1055" spans="1:11" x14ac:dyDescent="0.25">
      <c r="A1055" t="s">
        <v>2615</v>
      </c>
      <c r="B1055" t="s">
        <v>1441</v>
      </c>
      <c r="C1055" s="1">
        <v>41671</v>
      </c>
      <c r="D1055">
        <v>4</v>
      </c>
      <c r="E1055">
        <v>4</v>
      </c>
      <c r="F1055">
        <v>3</v>
      </c>
      <c r="G1055">
        <v>3</v>
      </c>
      <c r="H1055">
        <v>1</v>
      </c>
      <c r="I1055">
        <v>5</v>
      </c>
      <c r="J1055">
        <v>4</v>
      </c>
      <c r="K1055">
        <v>4</v>
      </c>
    </row>
    <row r="1056" spans="1:11" x14ac:dyDescent="0.25">
      <c r="A1056" t="s">
        <v>2616</v>
      </c>
      <c r="B1056" t="s">
        <v>1185</v>
      </c>
      <c r="C1056" s="1">
        <v>43056</v>
      </c>
      <c r="D1056">
        <v>5</v>
      </c>
      <c r="E1056">
        <v>5</v>
      </c>
      <c r="F1056">
        <v>3</v>
      </c>
      <c r="G1056">
        <v>1</v>
      </c>
      <c r="H1056">
        <v>3</v>
      </c>
      <c r="I1056">
        <v>3</v>
      </c>
      <c r="J1056">
        <v>5</v>
      </c>
      <c r="K1056">
        <v>4</v>
      </c>
    </row>
    <row r="1057" spans="1:11" x14ac:dyDescent="0.25">
      <c r="A1057" t="s">
        <v>2617</v>
      </c>
      <c r="B1057" t="s">
        <v>1068</v>
      </c>
      <c r="C1057" s="1">
        <v>43056</v>
      </c>
      <c r="D1057">
        <v>3</v>
      </c>
      <c r="E1057">
        <v>4</v>
      </c>
      <c r="F1057">
        <v>2</v>
      </c>
      <c r="G1057">
        <v>3</v>
      </c>
      <c r="H1057">
        <v>1</v>
      </c>
      <c r="I1057">
        <v>2</v>
      </c>
      <c r="J1057">
        <v>3</v>
      </c>
      <c r="K1057">
        <v>3</v>
      </c>
    </row>
    <row r="1058" spans="1:11" x14ac:dyDescent="0.25">
      <c r="A1058" t="s">
        <v>2618</v>
      </c>
      <c r="B1058" t="s">
        <v>1522</v>
      </c>
      <c r="C1058" s="1">
        <v>43056</v>
      </c>
      <c r="D1058">
        <v>4</v>
      </c>
      <c r="E1058">
        <v>2</v>
      </c>
      <c r="F1058">
        <v>2</v>
      </c>
      <c r="G1058">
        <v>3</v>
      </c>
      <c r="H1058">
        <v>1</v>
      </c>
      <c r="I1058">
        <v>3</v>
      </c>
      <c r="J1058">
        <v>5</v>
      </c>
      <c r="K1058">
        <v>5</v>
      </c>
    </row>
    <row r="1059" spans="1:11" x14ac:dyDescent="0.25">
      <c r="A1059" t="s">
        <v>2619</v>
      </c>
      <c r="B1059" t="s">
        <v>1176</v>
      </c>
      <c r="C1059" s="1">
        <v>43057</v>
      </c>
      <c r="D1059">
        <v>5</v>
      </c>
      <c r="E1059">
        <v>4</v>
      </c>
      <c r="F1059">
        <v>4</v>
      </c>
      <c r="G1059">
        <v>2</v>
      </c>
      <c r="H1059">
        <v>3</v>
      </c>
      <c r="I1059">
        <v>2</v>
      </c>
      <c r="J1059">
        <v>4</v>
      </c>
      <c r="K1059">
        <v>3</v>
      </c>
    </row>
    <row r="1060" spans="1:11" x14ac:dyDescent="0.25">
      <c r="A1060" t="s">
        <v>2620</v>
      </c>
      <c r="B1060" t="s">
        <v>507</v>
      </c>
      <c r="C1060" s="1">
        <v>43057</v>
      </c>
      <c r="D1060">
        <v>4</v>
      </c>
      <c r="E1060">
        <v>5</v>
      </c>
      <c r="F1060">
        <v>5</v>
      </c>
      <c r="G1060">
        <v>3</v>
      </c>
      <c r="H1060">
        <v>1</v>
      </c>
      <c r="I1060">
        <v>4</v>
      </c>
      <c r="J1060">
        <v>5</v>
      </c>
      <c r="K1060">
        <v>4</v>
      </c>
    </row>
    <row r="1061" spans="1:11" x14ac:dyDescent="0.25">
      <c r="A1061" t="s">
        <v>2621</v>
      </c>
      <c r="B1061" t="s">
        <v>787</v>
      </c>
      <c r="C1061" s="1">
        <v>43057</v>
      </c>
      <c r="D1061">
        <v>5</v>
      </c>
      <c r="E1061">
        <v>2</v>
      </c>
      <c r="F1061">
        <v>4</v>
      </c>
      <c r="G1061">
        <v>3</v>
      </c>
      <c r="H1061">
        <v>2</v>
      </c>
      <c r="I1061">
        <v>3</v>
      </c>
      <c r="J1061">
        <v>4</v>
      </c>
      <c r="K1061">
        <v>4</v>
      </c>
    </row>
    <row r="1062" spans="1:11" x14ac:dyDescent="0.25">
      <c r="A1062" t="s">
        <v>2622</v>
      </c>
      <c r="B1062" t="s">
        <v>54</v>
      </c>
      <c r="C1062" s="1">
        <v>43058</v>
      </c>
      <c r="D1062">
        <v>5</v>
      </c>
      <c r="E1062">
        <v>3</v>
      </c>
      <c r="F1062">
        <v>3</v>
      </c>
      <c r="G1062">
        <v>3</v>
      </c>
      <c r="H1062">
        <v>0</v>
      </c>
      <c r="I1062">
        <v>3</v>
      </c>
      <c r="J1062">
        <v>3</v>
      </c>
      <c r="K1062">
        <v>2</v>
      </c>
    </row>
    <row r="1063" spans="1:11" x14ac:dyDescent="0.25">
      <c r="A1063" t="s">
        <v>2623</v>
      </c>
      <c r="B1063" t="s">
        <v>114</v>
      </c>
      <c r="C1063" s="1">
        <v>43059</v>
      </c>
      <c r="D1063">
        <v>5</v>
      </c>
      <c r="E1063">
        <v>3</v>
      </c>
      <c r="F1063">
        <v>4</v>
      </c>
      <c r="G1063">
        <v>1</v>
      </c>
      <c r="H1063">
        <v>0</v>
      </c>
      <c r="I1063">
        <v>4</v>
      </c>
      <c r="J1063">
        <v>5</v>
      </c>
      <c r="K1063">
        <v>4</v>
      </c>
    </row>
    <row r="1064" spans="1:11" x14ac:dyDescent="0.25">
      <c r="A1064" t="s">
        <v>2624</v>
      </c>
      <c r="B1064" t="s">
        <v>799</v>
      </c>
      <c r="C1064" s="1">
        <v>43060</v>
      </c>
      <c r="D1064">
        <v>5</v>
      </c>
      <c r="E1064">
        <v>4</v>
      </c>
      <c r="F1064">
        <v>5</v>
      </c>
      <c r="G1064">
        <v>1</v>
      </c>
      <c r="H1064">
        <v>1</v>
      </c>
      <c r="I1064">
        <v>2</v>
      </c>
      <c r="J1064">
        <v>5</v>
      </c>
      <c r="K1064">
        <v>4</v>
      </c>
    </row>
    <row r="1065" spans="1:11" x14ac:dyDescent="0.25">
      <c r="A1065" t="s">
        <v>2625</v>
      </c>
      <c r="B1065" t="s">
        <v>1172</v>
      </c>
      <c r="C1065" s="1">
        <v>43061</v>
      </c>
      <c r="D1065">
        <v>5</v>
      </c>
      <c r="E1065">
        <v>5</v>
      </c>
      <c r="F1065">
        <v>2</v>
      </c>
      <c r="G1065">
        <v>1</v>
      </c>
      <c r="H1065">
        <v>2</v>
      </c>
      <c r="I1065">
        <v>4</v>
      </c>
      <c r="J1065">
        <v>5</v>
      </c>
      <c r="K1065">
        <v>4</v>
      </c>
    </row>
    <row r="1066" spans="1:11" x14ac:dyDescent="0.25">
      <c r="A1066" t="s">
        <v>2626</v>
      </c>
      <c r="B1066" t="s">
        <v>866</v>
      </c>
      <c r="C1066" s="1">
        <v>41673</v>
      </c>
      <c r="D1066">
        <v>4</v>
      </c>
      <c r="E1066">
        <v>5</v>
      </c>
      <c r="F1066">
        <v>5</v>
      </c>
      <c r="G1066">
        <v>3</v>
      </c>
      <c r="H1066">
        <v>3</v>
      </c>
      <c r="I1066">
        <v>2</v>
      </c>
      <c r="J1066">
        <v>5</v>
      </c>
      <c r="K1066">
        <v>4</v>
      </c>
    </row>
    <row r="1067" spans="1:11" x14ac:dyDescent="0.25">
      <c r="A1067" t="s">
        <v>2627</v>
      </c>
      <c r="B1067" t="s">
        <v>212</v>
      </c>
      <c r="C1067" s="1">
        <v>43062</v>
      </c>
      <c r="D1067">
        <v>3</v>
      </c>
      <c r="E1067">
        <v>4</v>
      </c>
      <c r="F1067">
        <v>4</v>
      </c>
      <c r="G1067">
        <v>2</v>
      </c>
      <c r="H1067">
        <v>1</v>
      </c>
      <c r="I1067">
        <v>4</v>
      </c>
      <c r="J1067">
        <v>5</v>
      </c>
      <c r="K1067">
        <v>5</v>
      </c>
    </row>
    <row r="1068" spans="1:11" x14ac:dyDescent="0.25">
      <c r="A1068" t="s">
        <v>2628</v>
      </c>
      <c r="B1068" t="s">
        <v>1173</v>
      </c>
      <c r="C1068" s="1">
        <v>43063</v>
      </c>
      <c r="D1068">
        <v>3</v>
      </c>
      <c r="E1068">
        <v>2</v>
      </c>
      <c r="F1068">
        <v>3</v>
      </c>
      <c r="G1068">
        <v>1</v>
      </c>
      <c r="H1068">
        <v>3</v>
      </c>
      <c r="I1068">
        <v>5</v>
      </c>
      <c r="J1068">
        <v>4</v>
      </c>
      <c r="K1068">
        <v>3</v>
      </c>
    </row>
    <row r="1069" spans="1:11" x14ac:dyDescent="0.25">
      <c r="A1069" t="s">
        <v>2629</v>
      </c>
      <c r="B1069" t="s">
        <v>595</v>
      </c>
      <c r="C1069" s="1">
        <v>43064</v>
      </c>
      <c r="D1069">
        <v>3</v>
      </c>
      <c r="E1069">
        <v>3</v>
      </c>
      <c r="F1069">
        <v>2</v>
      </c>
      <c r="G1069">
        <v>2</v>
      </c>
      <c r="H1069">
        <v>3</v>
      </c>
      <c r="I1069">
        <v>2</v>
      </c>
      <c r="J1069">
        <v>3</v>
      </c>
      <c r="K1069">
        <v>2</v>
      </c>
    </row>
    <row r="1070" spans="1:11" x14ac:dyDescent="0.25">
      <c r="A1070" t="s">
        <v>2630</v>
      </c>
      <c r="B1070" t="s">
        <v>692</v>
      </c>
      <c r="C1070" s="1">
        <v>43064</v>
      </c>
      <c r="D1070">
        <v>3</v>
      </c>
      <c r="E1070">
        <v>3</v>
      </c>
      <c r="F1070">
        <v>2</v>
      </c>
      <c r="G1070">
        <v>1</v>
      </c>
      <c r="H1070">
        <v>1</v>
      </c>
      <c r="I1070">
        <v>5</v>
      </c>
      <c r="J1070">
        <v>5</v>
      </c>
      <c r="K1070">
        <v>4</v>
      </c>
    </row>
    <row r="1071" spans="1:11" x14ac:dyDescent="0.25">
      <c r="A1071" t="s">
        <v>2631</v>
      </c>
      <c r="B1071" t="s">
        <v>1495</v>
      </c>
      <c r="C1071" s="1">
        <v>43064</v>
      </c>
      <c r="D1071">
        <v>4</v>
      </c>
      <c r="E1071">
        <v>5</v>
      </c>
      <c r="F1071">
        <v>2</v>
      </c>
      <c r="G1071">
        <v>2</v>
      </c>
      <c r="H1071">
        <v>1</v>
      </c>
      <c r="I1071">
        <v>3</v>
      </c>
      <c r="J1071">
        <v>5</v>
      </c>
      <c r="K1071">
        <v>5</v>
      </c>
    </row>
    <row r="1072" spans="1:11" x14ac:dyDescent="0.25">
      <c r="A1072" t="s">
        <v>2632</v>
      </c>
      <c r="B1072" t="s">
        <v>382</v>
      </c>
      <c r="C1072" s="1">
        <v>43065</v>
      </c>
      <c r="D1072">
        <v>4</v>
      </c>
      <c r="E1072">
        <v>2</v>
      </c>
      <c r="F1072">
        <v>2</v>
      </c>
      <c r="G1072">
        <v>2</v>
      </c>
      <c r="H1072">
        <v>1</v>
      </c>
      <c r="I1072">
        <v>3</v>
      </c>
      <c r="J1072">
        <v>3</v>
      </c>
      <c r="K1072">
        <v>2</v>
      </c>
    </row>
    <row r="1073" spans="1:11" x14ac:dyDescent="0.25">
      <c r="A1073" t="s">
        <v>2633</v>
      </c>
      <c r="B1073" t="s">
        <v>181</v>
      </c>
      <c r="C1073" s="1">
        <v>43066</v>
      </c>
      <c r="D1073">
        <v>5</v>
      </c>
      <c r="E1073">
        <v>2</v>
      </c>
      <c r="F1073">
        <v>5</v>
      </c>
      <c r="G1073">
        <v>1</v>
      </c>
      <c r="H1073">
        <v>1</v>
      </c>
      <c r="I1073">
        <v>5</v>
      </c>
      <c r="J1073">
        <v>4</v>
      </c>
      <c r="K1073">
        <v>4</v>
      </c>
    </row>
    <row r="1074" spans="1:11" x14ac:dyDescent="0.25">
      <c r="A1074" t="s">
        <v>2634</v>
      </c>
      <c r="B1074" t="s">
        <v>482</v>
      </c>
      <c r="C1074" s="1">
        <v>43067</v>
      </c>
      <c r="D1074">
        <v>4</v>
      </c>
      <c r="E1074">
        <v>2</v>
      </c>
      <c r="F1074">
        <v>4</v>
      </c>
      <c r="G1074">
        <v>3</v>
      </c>
      <c r="H1074">
        <v>0</v>
      </c>
      <c r="I1074">
        <v>3</v>
      </c>
      <c r="J1074">
        <v>5</v>
      </c>
      <c r="K1074">
        <v>5</v>
      </c>
    </row>
    <row r="1075" spans="1:11" x14ac:dyDescent="0.25">
      <c r="A1075" t="s">
        <v>2635</v>
      </c>
      <c r="B1075" t="s">
        <v>320</v>
      </c>
      <c r="C1075" s="1">
        <v>43067</v>
      </c>
      <c r="D1075">
        <v>5</v>
      </c>
      <c r="E1075">
        <v>2</v>
      </c>
      <c r="F1075">
        <v>2</v>
      </c>
      <c r="G1075">
        <v>1</v>
      </c>
      <c r="H1075">
        <v>1</v>
      </c>
      <c r="I1075">
        <v>4</v>
      </c>
      <c r="J1075">
        <v>5</v>
      </c>
      <c r="K1075">
        <v>4</v>
      </c>
    </row>
    <row r="1076" spans="1:11" x14ac:dyDescent="0.25">
      <c r="A1076" t="s">
        <v>2636</v>
      </c>
      <c r="B1076" t="s">
        <v>1193</v>
      </c>
      <c r="C1076" s="1">
        <v>43068</v>
      </c>
      <c r="D1076">
        <v>5</v>
      </c>
      <c r="E1076">
        <v>2</v>
      </c>
      <c r="F1076">
        <v>3</v>
      </c>
      <c r="G1076">
        <v>2</v>
      </c>
      <c r="H1076">
        <v>0</v>
      </c>
      <c r="I1076">
        <v>3</v>
      </c>
      <c r="J1076">
        <v>3</v>
      </c>
      <c r="K1076">
        <v>2</v>
      </c>
    </row>
    <row r="1077" spans="1:11" x14ac:dyDescent="0.25">
      <c r="A1077" t="s">
        <v>2637</v>
      </c>
      <c r="B1077" t="s">
        <v>1306</v>
      </c>
      <c r="C1077" s="1">
        <v>41673</v>
      </c>
      <c r="D1077">
        <v>4</v>
      </c>
      <c r="E1077">
        <v>4</v>
      </c>
      <c r="F1077">
        <v>5</v>
      </c>
      <c r="G1077">
        <v>1</v>
      </c>
      <c r="H1077">
        <v>1</v>
      </c>
      <c r="I1077">
        <v>2</v>
      </c>
      <c r="J1077">
        <v>4</v>
      </c>
      <c r="K1077">
        <v>3</v>
      </c>
    </row>
    <row r="1078" spans="1:11" x14ac:dyDescent="0.25">
      <c r="A1078" t="s">
        <v>2638</v>
      </c>
      <c r="B1078" t="s">
        <v>1084</v>
      </c>
      <c r="C1078" s="1">
        <v>43068</v>
      </c>
      <c r="D1078">
        <v>4</v>
      </c>
      <c r="E1078">
        <v>4</v>
      </c>
      <c r="F1078">
        <v>2</v>
      </c>
      <c r="G1078">
        <v>1</v>
      </c>
      <c r="H1078">
        <v>0</v>
      </c>
      <c r="I1078">
        <v>2</v>
      </c>
      <c r="J1078">
        <v>3</v>
      </c>
      <c r="K1078">
        <v>2</v>
      </c>
    </row>
    <row r="1079" spans="1:11" x14ac:dyDescent="0.25">
      <c r="A1079" t="s">
        <v>2639</v>
      </c>
      <c r="B1079" t="s">
        <v>968</v>
      </c>
      <c r="C1079" s="1">
        <v>43070</v>
      </c>
      <c r="D1079">
        <v>5</v>
      </c>
      <c r="E1079">
        <v>3</v>
      </c>
      <c r="F1079">
        <v>4</v>
      </c>
      <c r="G1079">
        <v>3</v>
      </c>
      <c r="H1079">
        <v>2</v>
      </c>
      <c r="I1079">
        <v>3</v>
      </c>
      <c r="J1079">
        <v>3</v>
      </c>
      <c r="K1079">
        <v>3</v>
      </c>
    </row>
    <row r="1080" spans="1:11" x14ac:dyDescent="0.25">
      <c r="A1080" t="s">
        <v>2640</v>
      </c>
      <c r="B1080" t="s">
        <v>1463</v>
      </c>
      <c r="C1080" s="1">
        <v>43070</v>
      </c>
      <c r="D1080">
        <v>3</v>
      </c>
      <c r="E1080">
        <v>5</v>
      </c>
      <c r="F1080">
        <v>5</v>
      </c>
      <c r="G1080">
        <v>3</v>
      </c>
      <c r="H1080">
        <v>0</v>
      </c>
      <c r="I1080">
        <v>2</v>
      </c>
      <c r="J1080">
        <v>4</v>
      </c>
      <c r="K1080">
        <v>4</v>
      </c>
    </row>
    <row r="1081" spans="1:11" x14ac:dyDescent="0.25">
      <c r="A1081" t="s">
        <v>2641</v>
      </c>
      <c r="B1081" t="s">
        <v>477</v>
      </c>
      <c r="C1081" s="1">
        <v>43071</v>
      </c>
      <c r="D1081">
        <v>3</v>
      </c>
      <c r="E1081">
        <v>2</v>
      </c>
      <c r="F1081">
        <v>5</v>
      </c>
      <c r="G1081">
        <v>2</v>
      </c>
      <c r="H1081">
        <v>0</v>
      </c>
      <c r="I1081">
        <v>2</v>
      </c>
      <c r="J1081">
        <v>4</v>
      </c>
      <c r="K1081">
        <v>4</v>
      </c>
    </row>
    <row r="1082" spans="1:11" x14ac:dyDescent="0.25">
      <c r="A1082" t="s">
        <v>2642</v>
      </c>
      <c r="B1082" t="s">
        <v>1145</v>
      </c>
      <c r="C1082" s="1">
        <v>43072</v>
      </c>
      <c r="D1082">
        <v>5</v>
      </c>
      <c r="E1082">
        <v>3</v>
      </c>
      <c r="F1082">
        <v>4</v>
      </c>
      <c r="G1082">
        <v>1</v>
      </c>
      <c r="H1082">
        <v>1</v>
      </c>
      <c r="I1082">
        <v>2</v>
      </c>
      <c r="J1082">
        <v>4</v>
      </c>
      <c r="K1082">
        <v>3</v>
      </c>
    </row>
    <row r="1083" spans="1:11" x14ac:dyDescent="0.25">
      <c r="A1083" t="s">
        <v>2643</v>
      </c>
      <c r="B1083" t="s">
        <v>1346</v>
      </c>
      <c r="C1083" s="1">
        <v>43072</v>
      </c>
      <c r="D1083">
        <v>4</v>
      </c>
      <c r="E1083">
        <v>5</v>
      </c>
      <c r="F1083">
        <v>4</v>
      </c>
      <c r="G1083">
        <v>1</v>
      </c>
      <c r="H1083">
        <v>1</v>
      </c>
      <c r="I1083">
        <v>3</v>
      </c>
      <c r="J1083">
        <v>3</v>
      </c>
      <c r="K1083">
        <v>2</v>
      </c>
    </row>
    <row r="1084" spans="1:11" x14ac:dyDescent="0.25">
      <c r="A1084" t="s">
        <v>2644</v>
      </c>
      <c r="B1084" t="s">
        <v>402</v>
      </c>
      <c r="C1084" s="1">
        <v>43074</v>
      </c>
      <c r="D1084">
        <v>3</v>
      </c>
      <c r="E1084">
        <v>2</v>
      </c>
      <c r="F1084">
        <v>3</v>
      </c>
      <c r="G1084">
        <v>3</v>
      </c>
      <c r="H1084">
        <v>1</v>
      </c>
      <c r="I1084">
        <v>5</v>
      </c>
      <c r="J1084">
        <v>3</v>
      </c>
      <c r="K1084">
        <v>2</v>
      </c>
    </row>
    <row r="1085" spans="1:11" x14ac:dyDescent="0.25">
      <c r="A1085" t="s">
        <v>2645</v>
      </c>
      <c r="B1085" t="s">
        <v>1016</v>
      </c>
      <c r="C1085" s="1">
        <v>43074</v>
      </c>
      <c r="D1085">
        <v>4</v>
      </c>
      <c r="E1085">
        <v>4</v>
      </c>
      <c r="F1085">
        <v>4</v>
      </c>
      <c r="G1085">
        <v>3</v>
      </c>
      <c r="H1085">
        <v>0</v>
      </c>
      <c r="I1085">
        <v>4</v>
      </c>
      <c r="J1085">
        <v>5</v>
      </c>
      <c r="K1085">
        <v>4</v>
      </c>
    </row>
    <row r="1086" spans="1:11" x14ac:dyDescent="0.25">
      <c r="A1086" t="s">
        <v>2646</v>
      </c>
      <c r="B1086" t="s">
        <v>1362</v>
      </c>
      <c r="C1086" s="1">
        <v>43074</v>
      </c>
      <c r="D1086">
        <v>4</v>
      </c>
      <c r="E1086">
        <v>2</v>
      </c>
      <c r="F1086">
        <v>4</v>
      </c>
      <c r="G1086">
        <v>2</v>
      </c>
      <c r="H1086">
        <v>1</v>
      </c>
      <c r="I1086">
        <v>4</v>
      </c>
      <c r="J1086">
        <v>5</v>
      </c>
      <c r="K1086">
        <v>4</v>
      </c>
    </row>
    <row r="1087" spans="1:11" x14ac:dyDescent="0.25">
      <c r="A1087" t="s">
        <v>2647</v>
      </c>
      <c r="B1087" t="s">
        <v>1275</v>
      </c>
      <c r="C1087" s="1">
        <v>43074</v>
      </c>
      <c r="D1087">
        <v>3</v>
      </c>
      <c r="E1087">
        <v>3</v>
      </c>
      <c r="F1087">
        <v>2</v>
      </c>
      <c r="G1087">
        <v>2</v>
      </c>
      <c r="H1087">
        <v>1</v>
      </c>
      <c r="I1087">
        <v>3</v>
      </c>
      <c r="J1087">
        <v>4</v>
      </c>
      <c r="K1087">
        <v>4</v>
      </c>
    </row>
    <row r="1088" spans="1:11" x14ac:dyDescent="0.25">
      <c r="A1088" t="s">
        <v>2648</v>
      </c>
      <c r="B1088" t="s">
        <v>644</v>
      </c>
      <c r="C1088" s="1">
        <v>41674</v>
      </c>
      <c r="D1088">
        <v>5</v>
      </c>
      <c r="E1088">
        <v>5</v>
      </c>
      <c r="F1088">
        <v>3</v>
      </c>
      <c r="G1088">
        <v>2</v>
      </c>
      <c r="H1088">
        <v>1</v>
      </c>
      <c r="I1088">
        <v>2</v>
      </c>
      <c r="J1088">
        <v>4</v>
      </c>
      <c r="K1088">
        <v>4</v>
      </c>
    </row>
    <row r="1089" spans="1:11" x14ac:dyDescent="0.25">
      <c r="A1089" t="s">
        <v>2649</v>
      </c>
      <c r="B1089" t="s">
        <v>487</v>
      </c>
      <c r="C1089" s="1">
        <v>43074</v>
      </c>
      <c r="D1089">
        <v>3</v>
      </c>
      <c r="E1089">
        <v>5</v>
      </c>
      <c r="F1089">
        <v>5</v>
      </c>
      <c r="G1089">
        <v>1</v>
      </c>
      <c r="H1089">
        <v>1</v>
      </c>
      <c r="I1089">
        <v>4</v>
      </c>
      <c r="J1089">
        <v>4</v>
      </c>
      <c r="K1089">
        <v>4</v>
      </c>
    </row>
    <row r="1090" spans="1:11" x14ac:dyDescent="0.25">
      <c r="A1090" t="s">
        <v>2650</v>
      </c>
      <c r="B1090" t="s">
        <v>1415</v>
      </c>
      <c r="C1090" s="1">
        <v>43075</v>
      </c>
      <c r="D1090">
        <v>3</v>
      </c>
      <c r="E1090">
        <v>3</v>
      </c>
      <c r="F1090">
        <v>5</v>
      </c>
      <c r="G1090">
        <v>3</v>
      </c>
      <c r="H1090">
        <v>2</v>
      </c>
      <c r="I1090">
        <v>3</v>
      </c>
      <c r="J1090">
        <v>5</v>
      </c>
      <c r="K1090">
        <v>5</v>
      </c>
    </row>
    <row r="1091" spans="1:11" x14ac:dyDescent="0.25">
      <c r="A1091" t="s">
        <v>2651</v>
      </c>
      <c r="B1091" t="s">
        <v>1202</v>
      </c>
      <c r="C1091" s="1">
        <v>43076</v>
      </c>
      <c r="D1091">
        <v>5</v>
      </c>
      <c r="E1091">
        <v>2</v>
      </c>
      <c r="F1091">
        <v>5</v>
      </c>
      <c r="G1091">
        <v>3</v>
      </c>
      <c r="H1091">
        <v>0</v>
      </c>
      <c r="I1091">
        <v>4</v>
      </c>
      <c r="J1091">
        <v>4</v>
      </c>
      <c r="K1091">
        <v>3</v>
      </c>
    </row>
    <row r="1092" spans="1:11" x14ac:dyDescent="0.25">
      <c r="A1092" t="s">
        <v>2652</v>
      </c>
      <c r="B1092" t="s">
        <v>580</v>
      </c>
      <c r="C1092" s="1">
        <v>43077</v>
      </c>
      <c r="D1092">
        <v>5</v>
      </c>
      <c r="E1092">
        <v>4</v>
      </c>
      <c r="F1092">
        <v>4</v>
      </c>
      <c r="G1092">
        <v>3</v>
      </c>
      <c r="H1092">
        <v>1</v>
      </c>
      <c r="I1092">
        <v>5</v>
      </c>
      <c r="J1092">
        <v>3</v>
      </c>
      <c r="K1092">
        <v>2</v>
      </c>
    </row>
    <row r="1093" spans="1:11" x14ac:dyDescent="0.25">
      <c r="A1093" t="s">
        <v>2653</v>
      </c>
      <c r="B1093" t="s">
        <v>1126</v>
      </c>
      <c r="C1093" s="1">
        <v>43077</v>
      </c>
      <c r="D1093">
        <v>4</v>
      </c>
      <c r="E1093">
        <v>3</v>
      </c>
      <c r="F1093">
        <v>5</v>
      </c>
      <c r="G1093">
        <v>2</v>
      </c>
      <c r="H1093">
        <v>1</v>
      </c>
      <c r="I1093">
        <v>4</v>
      </c>
      <c r="J1093">
        <v>3</v>
      </c>
      <c r="K1093">
        <v>2</v>
      </c>
    </row>
    <row r="1094" spans="1:11" x14ac:dyDescent="0.25">
      <c r="A1094" t="s">
        <v>2654</v>
      </c>
      <c r="B1094" t="s">
        <v>651</v>
      </c>
      <c r="C1094" s="1">
        <v>43078</v>
      </c>
      <c r="D1094">
        <v>3</v>
      </c>
      <c r="E1094">
        <v>3</v>
      </c>
      <c r="F1094">
        <v>2</v>
      </c>
      <c r="G1094">
        <v>3</v>
      </c>
      <c r="H1094">
        <v>2</v>
      </c>
      <c r="I1094">
        <v>5</v>
      </c>
      <c r="J1094">
        <v>5</v>
      </c>
      <c r="K1094">
        <v>5</v>
      </c>
    </row>
    <row r="1095" spans="1:11" x14ac:dyDescent="0.25">
      <c r="A1095" t="s">
        <v>2655</v>
      </c>
      <c r="B1095" t="s">
        <v>573</v>
      </c>
      <c r="C1095" s="1">
        <v>43078</v>
      </c>
      <c r="D1095">
        <v>5</v>
      </c>
      <c r="E1095">
        <v>4</v>
      </c>
      <c r="F1095">
        <v>3</v>
      </c>
      <c r="G1095">
        <v>2</v>
      </c>
      <c r="H1095">
        <v>1</v>
      </c>
      <c r="I1095">
        <v>4</v>
      </c>
      <c r="J1095">
        <v>3</v>
      </c>
      <c r="K1095">
        <v>2</v>
      </c>
    </row>
    <row r="1096" spans="1:11" x14ac:dyDescent="0.25">
      <c r="A1096" t="s">
        <v>2656</v>
      </c>
      <c r="B1096" t="s">
        <v>1253</v>
      </c>
      <c r="C1096" s="1">
        <v>43080</v>
      </c>
      <c r="D1096">
        <v>5</v>
      </c>
      <c r="E1096">
        <v>5</v>
      </c>
      <c r="F1096">
        <v>2</v>
      </c>
      <c r="G1096">
        <v>3</v>
      </c>
      <c r="H1096">
        <v>1</v>
      </c>
      <c r="I1096">
        <v>4</v>
      </c>
      <c r="J1096">
        <v>3</v>
      </c>
      <c r="K1096">
        <v>3</v>
      </c>
    </row>
    <row r="1097" spans="1:11" x14ac:dyDescent="0.25">
      <c r="A1097" t="s">
        <v>2657</v>
      </c>
      <c r="B1097" t="s">
        <v>1400</v>
      </c>
      <c r="C1097" s="1">
        <v>43082</v>
      </c>
      <c r="D1097">
        <v>5</v>
      </c>
      <c r="E1097">
        <v>2</v>
      </c>
      <c r="F1097">
        <v>4</v>
      </c>
      <c r="G1097">
        <v>2</v>
      </c>
      <c r="H1097">
        <v>3</v>
      </c>
      <c r="I1097">
        <v>4</v>
      </c>
      <c r="J1097">
        <v>5</v>
      </c>
      <c r="K1097">
        <v>4</v>
      </c>
    </row>
    <row r="1098" spans="1:11" x14ac:dyDescent="0.25">
      <c r="A1098" t="s">
        <v>2658</v>
      </c>
      <c r="B1098" t="s">
        <v>1394</v>
      </c>
      <c r="C1098" s="1">
        <v>43082</v>
      </c>
      <c r="D1098">
        <v>4</v>
      </c>
      <c r="E1098">
        <v>4</v>
      </c>
      <c r="F1098">
        <v>5</v>
      </c>
      <c r="G1098">
        <v>3</v>
      </c>
      <c r="H1098">
        <v>3</v>
      </c>
      <c r="I1098">
        <v>5</v>
      </c>
      <c r="J1098">
        <v>5</v>
      </c>
      <c r="K1098">
        <v>5</v>
      </c>
    </row>
    <row r="1099" spans="1:11" x14ac:dyDescent="0.25">
      <c r="A1099" t="s">
        <v>2659</v>
      </c>
      <c r="B1099" t="s">
        <v>1367</v>
      </c>
      <c r="C1099" s="1">
        <v>41674</v>
      </c>
      <c r="D1099">
        <v>4</v>
      </c>
      <c r="E1099">
        <v>3</v>
      </c>
      <c r="F1099">
        <v>2</v>
      </c>
      <c r="G1099">
        <v>1</v>
      </c>
      <c r="H1099">
        <v>0</v>
      </c>
      <c r="I1099">
        <v>4</v>
      </c>
      <c r="J1099">
        <v>3</v>
      </c>
      <c r="K1099">
        <v>2</v>
      </c>
    </row>
    <row r="1100" spans="1:11" x14ac:dyDescent="0.25">
      <c r="A1100" t="s">
        <v>2660</v>
      </c>
      <c r="B1100" t="s">
        <v>384</v>
      </c>
      <c r="C1100" s="1">
        <v>43082</v>
      </c>
      <c r="D1100">
        <v>4</v>
      </c>
      <c r="E1100">
        <v>5</v>
      </c>
      <c r="F1100">
        <v>5</v>
      </c>
      <c r="G1100">
        <v>3</v>
      </c>
      <c r="H1100">
        <v>0</v>
      </c>
      <c r="I1100">
        <v>4</v>
      </c>
      <c r="J1100">
        <v>5</v>
      </c>
      <c r="K1100">
        <v>4</v>
      </c>
    </row>
    <row r="1101" spans="1:11" x14ac:dyDescent="0.25">
      <c r="A1101" t="s">
        <v>2661</v>
      </c>
      <c r="B1101" t="s">
        <v>1393</v>
      </c>
      <c r="C1101" s="1">
        <v>43085</v>
      </c>
      <c r="D1101">
        <v>3</v>
      </c>
      <c r="E1101">
        <v>2</v>
      </c>
      <c r="F1101">
        <v>5</v>
      </c>
      <c r="G1101">
        <v>2</v>
      </c>
      <c r="H1101">
        <v>0</v>
      </c>
      <c r="I1101">
        <v>3</v>
      </c>
      <c r="J1101">
        <v>4</v>
      </c>
      <c r="K1101">
        <v>4</v>
      </c>
    </row>
    <row r="1102" spans="1:11" x14ac:dyDescent="0.25">
      <c r="A1102" t="s">
        <v>2662</v>
      </c>
      <c r="B1102" t="s">
        <v>1360</v>
      </c>
      <c r="C1102" s="1">
        <v>43086</v>
      </c>
      <c r="D1102">
        <v>4</v>
      </c>
      <c r="E1102">
        <v>5</v>
      </c>
      <c r="F1102">
        <v>2</v>
      </c>
      <c r="G1102">
        <v>3</v>
      </c>
      <c r="H1102">
        <v>0</v>
      </c>
      <c r="I1102">
        <v>2</v>
      </c>
      <c r="J1102">
        <v>5</v>
      </c>
      <c r="K1102">
        <v>4</v>
      </c>
    </row>
    <row r="1103" spans="1:11" x14ac:dyDescent="0.25">
      <c r="A1103" t="s">
        <v>2663</v>
      </c>
      <c r="B1103" t="s">
        <v>947</v>
      </c>
      <c r="C1103" s="1">
        <v>43087</v>
      </c>
      <c r="D1103">
        <v>5</v>
      </c>
      <c r="E1103">
        <v>4</v>
      </c>
      <c r="F1103">
        <v>2</v>
      </c>
      <c r="G1103">
        <v>2</v>
      </c>
      <c r="H1103">
        <v>0</v>
      </c>
      <c r="I1103">
        <v>2</v>
      </c>
      <c r="J1103">
        <v>5</v>
      </c>
      <c r="K1103">
        <v>4</v>
      </c>
    </row>
    <row r="1104" spans="1:11" x14ac:dyDescent="0.25">
      <c r="A1104" t="s">
        <v>2664</v>
      </c>
      <c r="B1104" t="s">
        <v>1060</v>
      </c>
      <c r="C1104" s="1">
        <v>43088</v>
      </c>
      <c r="D1104">
        <v>5</v>
      </c>
      <c r="E1104">
        <v>3</v>
      </c>
      <c r="F1104">
        <v>4</v>
      </c>
      <c r="G1104">
        <v>2</v>
      </c>
      <c r="H1104">
        <v>1</v>
      </c>
      <c r="I1104">
        <v>5</v>
      </c>
      <c r="J1104">
        <v>5</v>
      </c>
      <c r="K1104">
        <v>5</v>
      </c>
    </row>
    <row r="1105" spans="1:11" x14ac:dyDescent="0.25">
      <c r="A1105" t="s">
        <v>2665</v>
      </c>
      <c r="B1105" t="s">
        <v>1341</v>
      </c>
      <c r="C1105" s="1">
        <v>43088</v>
      </c>
      <c r="D1105">
        <v>3</v>
      </c>
      <c r="E1105">
        <v>4</v>
      </c>
      <c r="F1105">
        <v>3</v>
      </c>
      <c r="G1105">
        <v>2</v>
      </c>
      <c r="H1105">
        <v>1</v>
      </c>
      <c r="I1105">
        <v>2</v>
      </c>
      <c r="J1105">
        <v>5</v>
      </c>
      <c r="K1105">
        <v>5</v>
      </c>
    </row>
    <row r="1106" spans="1:11" x14ac:dyDescent="0.25">
      <c r="A1106" t="s">
        <v>2666</v>
      </c>
      <c r="B1106" t="s">
        <v>141</v>
      </c>
      <c r="C1106" s="1">
        <v>43089</v>
      </c>
      <c r="D1106">
        <v>4</v>
      </c>
      <c r="E1106">
        <v>2</v>
      </c>
      <c r="F1106">
        <v>3</v>
      </c>
      <c r="G1106">
        <v>1</v>
      </c>
      <c r="H1106">
        <v>1</v>
      </c>
      <c r="I1106">
        <v>3</v>
      </c>
      <c r="J1106">
        <v>3</v>
      </c>
      <c r="K1106">
        <v>3</v>
      </c>
    </row>
    <row r="1107" spans="1:11" x14ac:dyDescent="0.25">
      <c r="A1107" t="s">
        <v>2667</v>
      </c>
      <c r="B1107" t="s">
        <v>602</v>
      </c>
      <c r="C1107" s="1">
        <v>43089</v>
      </c>
      <c r="D1107">
        <v>5</v>
      </c>
      <c r="E1107">
        <v>5</v>
      </c>
      <c r="F1107">
        <v>2</v>
      </c>
      <c r="G1107">
        <v>1</v>
      </c>
      <c r="H1107">
        <v>0</v>
      </c>
      <c r="I1107">
        <v>3</v>
      </c>
      <c r="J1107">
        <v>5</v>
      </c>
      <c r="K1107">
        <v>4</v>
      </c>
    </row>
    <row r="1108" spans="1:11" x14ac:dyDescent="0.25">
      <c r="A1108" t="s">
        <v>2668</v>
      </c>
      <c r="B1108" t="s">
        <v>193</v>
      </c>
      <c r="C1108" s="1">
        <v>43089</v>
      </c>
      <c r="D1108">
        <v>5</v>
      </c>
      <c r="E1108">
        <v>2</v>
      </c>
      <c r="F1108">
        <v>5</v>
      </c>
      <c r="G1108">
        <v>1</v>
      </c>
      <c r="H1108">
        <v>0</v>
      </c>
      <c r="I1108">
        <v>3</v>
      </c>
      <c r="J1108">
        <v>3</v>
      </c>
      <c r="K1108">
        <v>3</v>
      </c>
    </row>
    <row r="1109" spans="1:11" x14ac:dyDescent="0.25">
      <c r="A1109" t="s">
        <v>2669</v>
      </c>
      <c r="B1109" t="s">
        <v>984</v>
      </c>
      <c r="C1109" s="1">
        <v>43091</v>
      </c>
      <c r="D1109">
        <v>4</v>
      </c>
      <c r="E1109">
        <v>3</v>
      </c>
      <c r="F1109">
        <v>3</v>
      </c>
      <c r="G1109">
        <v>2</v>
      </c>
      <c r="H1109">
        <v>3</v>
      </c>
      <c r="I1109">
        <v>2</v>
      </c>
      <c r="J1109">
        <v>3</v>
      </c>
      <c r="K1109">
        <v>2</v>
      </c>
    </row>
    <row r="1110" spans="1:11" x14ac:dyDescent="0.25">
      <c r="A1110" t="s">
        <v>2670</v>
      </c>
      <c r="B1110" t="s">
        <v>876</v>
      </c>
      <c r="C1110" s="1">
        <v>41675</v>
      </c>
      <c r="D1110">
        <v>4</v>
      </c>
      <c r="E1110">
        <v>5</v>
      </c>
      <c r="F1110">
        <v>5</v>
      </c>
      <c r="G1110">
        <v>2</v>
      </c>
      <c r="H1110">
        <v>1</v>
      </c>
      <c r="I1110">
        <v>2</v>
      </c>
      <c r="J1110">
        <v>4</v>
      </c>
      <c r="K1110">
        <v>4</v>
      </c>
    </row>
    <row r="1111" spans="1:11" x14ac:dyDescent="0.25">
      <c r="A1111" t="s">
        <v>2671</v>
      </c>
      <c r="B1111" t="s">
        <v>1501</v>
      </c>
      <c r="C1111" s="1">
        <v>43091</v>
      </c>
      <c r="D1111">
        <v>4</v>
      </c>
      <c r="E1111">
        <v>5</v>
      </c>
      <c r="F1111">
        <v>5</v>
      </c>
      <c r="G1111">
        <v>1</v>
      </c>
      <c r="H1111">
        <v>2</v>
      </c>
      <c r="I1111">
        <v>3</v>
      </c>
      <c r="J1111">
        <v>5</v>
      </c>
      <c r="K1111">
        <v>4</v>
      </c>
    </row>
    <row r="1112" spans="1:11" x14ac:dyDescent="0.25">
      <c r="A1112" t="s">
        <v>2672</v>
      </c>
      <c r="B1112" t="s">
        <v>98</v>
      </c>
      <c r="C1112" s="1">
        <v>43091</v>
      </c>
      <c r="D1112">
        <v>4</v>
      </c>
      <c r="E1112">
        <v>4</v>
      </c>
      <c r="F1112">
        <v>4</v>
      </c>
      <c r="G1112">
        <v>2</v>
      </c>
      <c r="H1112">
        <v>1</v>
      </c>
      <c r="I1112">
        <v>3</v>
      </c>
      <c r="J1112">
        <v>3</v>
      </c>
      <c r="K1112">
        <v>2</v>
      </c>
    </row>
    <row r="1113" spans="1:11" x14ac:dyDescent="0.25">
      <c r="A1113" t="s">
        <v>2673</v>
      </c>
      <c r="B1113" t="s">
        <v>1398</v>
      </c>
      <c r="C1113" s="1">
        <v>43093</v>
      </c>
      <c r="D1113">
        <v>3</v>
      </c>
      <c r="E1113">
        <v>4</v>
      </c>
      <c r="F1113">
        <v>5</v>
      </c>
      <c r="G1113">
        <v>2</v>
      </c>
      <c r="H1113">
        <v>3</v>
      </c>
      <c r="I1113">
        <v>5</v>
      </c>
      <c r="J1113">
        <v>5</v>
      </c>
      <c r="K1113">
        <v>5</v>
      </c>
    </row>
    <row r="1114" spans="1:11" x14ac:dyDescent="0.25">
      <c r="A1114" t="s">
        <v>2674</v>
      </c>
      <c r="B1114" t="s">
        <v>648</v>
      </c>
      <c r="C1114" s="1">
        <v>43093</v>
      </c>
      <c r="D1114">
        <v>5</v>
      </c>
      <c r="E1114">
        <v>4</v>
      </c>
      <c r="F1114">
        <v>2</v>
      </c>
      <c r="G1114">
        <v>2</v>
      </c>
      <c r="H1114">
        <v>0</v>
      </c>
      <c r="I1114">
        <v>3</v>
      </c>
      <c r="J1114">
        <v>4</v>
      </c>
      <c r="K1114">
        <v>4</v>
      </c>
    </row>
    <row r="1115" spans="1:11" x14ac:dyDescent="0.25">
      <c r="A1115" t="s">
        <v>2675</v>
      </c>
      <c r="B1115" t="s">
        <v>1309</v>
      </c>
      <c r="C1115" s="1">
        <v>43093</v>
      </c>
      <c r="D1115">
        <v>5</v>
      </c>
      <c r="E1115">
        <v>2</v>
      </c>
      <c r="F1115">
        <v>4</v>
      </c>
      <c r="G1115">
        <v>2</v>
      </c>
      <c r="H1115">
        <v>3</v>
      </c>
      <c r="I1115">
        <v>4</v>
      </c>
      <c r="J1115">
        <v>3</v>
      </c>
      <c r="K1115">
        <v>3</v>
      </c>
    </row>
    <row r="1116" spans="1:11" x14ac:dyDescent="0.25">
      <c r="A1116" t="s">
        <v>2676</v>
      </c>
      <c r="B1116" t="s">
        <v>703</v>
      </c>
      <c r="C1116" s="1">
        <v>43094</v>
      </c>
      <c r="D1116">
        <v>3</v>
      </c>
      <c r="E1116">
        <v>2</v>
      </c>
      <c r="F1116">
        <v>2</v>
      </c>
      <c r="G1116">
        <v>3</v>
      </c>
      <c r="H1116">
        <v>1</v>
      </c>
      <c r="I1116">
        <v>4</v>
      </c>
      <c r="J1116">
        <v>4</v>
      </c>
      <c r="K1116">
        <v>4</v>
      </c>
    </row>
    <row r="1117" spans="1:11" x14ac:dyDescent="0.25">
      <c r="A1117" t="s">
        <v>2677</v>
      </c>
      <c r="B1117" t="s">
        <v>1018</v>
      </c>
      <c r="C1117" s="1">
        <v>43094</v>
      </c>
      <c r="D1117">
        <v>5</v>
      </c>
      <c r="E1117">
        <v>3</v>
      </c>
      <c r="F1117">
        <v>2</v>
      </c>
      <c r="G1117">
        <v>2</v>
      </c>
      <c r="H1117">
        <v>0</v>
      </c>
      <c r="I1117">
        <v>4</v>
      </c>
      <c r="J1117">
        <v>5</v>
      </c>
      <c r="K1117">
        <v>5</v>
      </c>
    </row>
    <row r="1118" spans="1:11" x14ac:dyDescent="0.25">
      <c r="A1118" t="s">
        <v>2678</v>
      </c>
      <c r="B1118" t="s">
        <v>500</v>
      </c>
      <c r="C1118" s="1">
        <v>43095</v>
      </c>
      <c r="D1118">
        <v>4</v>
      </c>
      <c r="E1118">
        <v>4</v>
      </c>
      <c r="F1118">
        <v>3</v>
      </c>
      <c r="G1118">
        <v>3</v>
      </c>
      <c r="H1118">
        <v>2</v>
      </c>
      <c r="I1118">
        <v>5</v>
      </c>
      <c r="J1118">
        <v>4</v>
      </c>
      <c r="K1118">
        <v>4</v>
      </c>
    </row>
    <row r="1119" spans="1:11" x14ac:dyDescent="0.25">
      <c r="A1119" t="s">
        <v>2679</v>
      </c>
      <c r="B1119" t="s">
        <v>649</v>
      </c>
      <c r="C1119" s="1">
        <v>43096</v>
      </c>
      <c r="D1119">
        <v>5</v>
      </c>
      <c r="E1119">
        <v>2</v>
      </c>
      <c r="F1119">
        <v>5</v>
      </c>
      <c r="G1119">
        <v>1</v>
      </c>
      <c r="H1119">
        <v>0</v>
      </c>
      <c r="I1119">
        <v>4</v>
      </c>
      <c r="J1119">
        <v>3</v>
      </c>
      <c r="K1119">
        <v>2</v>
      </c>
    </row>
    <row r="1120" spans="1:11" x14ac:dyDescent="0.25">
      <c r="A1120" t="s">
        <v>2680</v>
      </c>
      <c r="B1120" t="s">
        <v>208</v>
      </c>
      <c r="C1120" s="1">
        <v>43097</v>
      </c>
      <c r="D1120">
        <v>5</v>
      </c>
      <c r="E1120">
        <v>2</v>
      </c>
      <c r="F1120">
        <v>5</v>
      </c>
      <c r="G1120">
        <v>1</v>
      </c>
      <c r="H1120">
        <v>1</v>
      </c>
      <c r="I1120">
        <v>5</v>
      </c>
      <c r="J1120">
        <v>5</v>
      </c>
      <c r="K1120">
        <v>5</v>
      </c>
    </row>
    <row r="1121" spans="1:11" x14ac:dyDescent="0.25">
      <c r="A1121" t="s">
        <v>2681</v>
      </c>
      <c r="B1121" t="s">
        <v>358</v>
      </c>
      <c r="C1121" s="1">
        <v>41292</v>
      </c>
      <c r="D1121">
        <v>4</v>
      </c>
      <c r="E1121">
        <v>3</v>
      </c>
      <c r="F1121">
        <v>2</v>
      </c>
      <c r="G1121">
        <v>3</v>
      </c>
      <c r="H1121">
        <v>0</v>
      </c>
      <c r="I1121">
        <v>5</v>
      </c>
      <c r="J1121">
        <v>5</v>
      </c>
      <c r="K1121">
        <v>4</v>
      </c>
    </row>
    <row r="1122" spans="1:11" x14ac:dyDescent="0.25">
      <c r="A1122" t="s">
        <v>2682</v>
      </c>
      <c r="B1122" t="s">
        <v>1469</v>
      </c>
      <c r="C1122" s="1">
        <v>41675</v>
      </c>
      <c r="D1122">
        <v>5</v>
      </c>
      <c r="E1122">
        <v>5</v>
      </c>
      <c r="F1122">
        <v>5</v>
      </c>
      <c r="G1122">
        <v>3</v>
      </c>
      <c r="H1122">
        <v>0</v>
      </c>
      <c r="I1122">
        <v>4</v>
      </c>
      <c r="J1122">
        <v>3</v>
      </c>
      <c r="K1122">
        <v>3</v>
      </c>
    </row>
    <row r="1123" spans="1:11" x14ac:dyDescent="0.25">
      <c r="A1123" t="s">
        <v>2683</v>
      </c>
      <c r="B1123" t="s">
        <v>505</v>
      </c>
      <c r="C1123" s="1">
        <v>43097</v>
      </c>
      <c r="D1123">
        <v>3</v>
      </c>
      <c r="E1123">
        <v>4</v>
      </c>
      <c r="F1123">
        <v>2</v>
      </c>
      <c r="G1123">
        <v>3</v>
      </c>
      <c r="H1123">
        <v>1</v>
      </c>
      <c r="I1123">
        <v>5</v>
      </c>
      <c r="J1123">
        <v>3</v>
      </c>
      <c r="K1123">
        <v>3</v>
      </c>
    </row>
    <row r="1124" spans="1:11" x14ac:dyDescent="0.25">
      <c r="A1124" t="s">
        <v>2684</v>
      </c>
      <c r="B1124" t="s">
        <v>77</v>
      </c>
      <c r="C1124" s="1">
        <v>43098</v>
      </c>
      <c r="D1124">
        <v>5</v>
      </c>
      <c r="E1124">
        <v>3</v>
      </c>
      <c r="F1124">
        <v>3</v>
      </c>
      <c r="G1124">
        <v>2</v>
      </c>
      <c r="H1124">
        <v>0</v>
      </c>
      <c r="I1124">
        <v>5</v>
      </c>
      <c r="J1124">
        <v>5</v>
      </c>
      <c r="K1124">
        <v>4</v>
      </c>
    </row>
    <row r="1125" spans="1:11" x14ac:dyDescent="0.25">
      <c r="A1125" t="s">
        <v>2685</v>
      </c>
      <c r="B1125" t="s">
        <v>736</v>
      </c>
      <c r="C1125" s="1">
        <v>43099</v>
      </c>
      <c r="D1125">
        <v>3</v>
      </c>
      <c r="E1125">
        <v>2</v>
      </c>
      <c r="F1125">
        <v>4</v>
      </c>
      <c r="G1125">
        <v>2</v>
      </c>
      <c r="H1125">
        <v>0</v>
      </c>
      <c r="I1125">
        <v>5</v>
      </c>
      <c r="J1125">
        <v>4</v>
      </c>
      <c r="K1125">
        <v>4</v>
      </c>
    </row>
    <row r="1126" spans="1:11" x14ac:dyDescent="0.25">
      <c r="A1126" t="s">
        <v>2686</v>
      </c>
      <c r="B1126" t="s">
        <v>1040</v>
      </c>
      <c r="C1126" s="1">
        <v>43099</v>
      </c>
      <c r="D1126">
        <v>5</v>
      </c>
      <c r="E1126">
        <v>4</v>
      </c>
      <c r="F1126">
        <v>5</v>
      </c>
      <c r="G1126">
        <v>3</v>
      </c>
      <c r="H1126">
        <v>1</v>
      </c>
      <c r="I1126">
        <v>2</v>
      </c>
      <c r="J1126">
        <v>5</v>
      </c>
      <c r="K1126">
        <v>5</v>
      </c>
    </row>
    <row r="1127" spans="1:11" x14ac:dyDescent="0.25">
      <c r="A1127" t="s">
        <v>2687</v>
      </c>
      <c r="B1127" t="s">
        <v>261</v>
      </c>
      <c r="C1127" s="1">
        <v>43099</v>
      </c>
      <c r="D1127">
        <v>3</v>
      </c>
      <c r="E1127">
        <v>4</v>
      </c>
      <c r="F1127">
        <v>3</v>
      </c>
      <c r="G1127">
        <v>2</v>
      </c>
      <c r="H1127">
        <v>3</v>
      </c>
      <c r="I1127">
        <v>4</v>
      </c>
      <c r="J1127">
        <v>5</v>
      </c>
      <c r="K1127">
        <v>5</v>
      </c>
    </row>
    <row r="1128" spans="1:11" x14ac:dyDescent="0.25">
      <c r="A1128" t="s">
        <v>2688</v>
      </c>
      <c r="B1128" t="s">
        <v>425</v>
      </c>
      <c r="C1128" s="1">
        <v>43100</v>
      </c>
      <c r="D1128">
        <v>5</v>
      </c>
      <c r="E1128">
        <v>4</v>
      </c>
      <c r="F1128">
        <v>5</v>
      </c>
      <c r="G1128">
        <v>2</v>
      </c>
      <c r="H1128">
        <v>1</v>
      </c>
      <c r="I1128">
        <v>3</v>
      </c>
      <c r="J1128">
        <v>3</v>
      </c>
      <c r="K1128">
        <v>3</v>
      </c>
    </row>
    <row r="1129" spans="1:11" x14ac:dyDescent="0.25">
      <c r="A1129" t="s">
        <v>2689</v>
      </c>
      <c r="B1129" t="s">
        <v>764</v>
      </c>
      <c r="C1129" s="1">
        <v>43100</v>
      </c>
      <c r="D1129">
        <v>4</v>
      </c>
      <c r="E1129">
        <v>4</v>
      </c>
      <c r="F1129">
        <v>4</v>
      </c>
      <c r="G1129">
        <v>2</v>
      </c>
      <c r="H1129">
        <v>1</v>
      </c>
      <c r="I1129">
        <v>5</v>
      </c>
      <c r="J1129">
        <v>3</v>
      </c>
      <c r="K1129">
        <v>3</v>
      </c>
    </row>
    <row r="1130" spans="1:11" x14ac:dyDescent="0.25">
      <c r="A1130" t="s">
        <v>2690</v>
      </c>
      <c r="B1130" t="s">
        <v>765</v>
      </c>
      <c r="C1130" s="1">
        <v>43101</v>
      </c>
      <c r="D1130">
        <v>5</v>
      </c>
      <c r="E1130">
        <v>2</v>
      </c>
      <c r="F1130">
        <v>5</v>
      </c>
      <c r="G1130">
        <v>1</v>
      </c>
      <c r="H1130">
        <v>1</v>
      </c>
      <c r="I1130">
        <v>2</v>
      </c>
      <c r="J1130">
        <v>4</v>
      </c>
      <c r="K1130">
        <v>3</v>
      </c>
    </row>
    <row r="1131" spans="1:11" x14ac:dyDescent="0.25">
      <c r="A1131" t="s">
        <v>2691</v>
      </c>
      <c r="B1131" t="s">
        <v>431</v>
      </c>
      <c r="C1131" s="1">
        <v>43101</v>
      </c>
      <c r="D1131">
        <v>5</v>
      </c>
      <c r="E1131">
        <v>5</v>
      </c>
      <c r="F1131">
        <v>3</v>
      </c>
      <c r="G1131">
        <v>2</v>
      </c>
      <c r="H1131">
        <v>2</v>
      </c>
      <c r="I1131">
        <v>3</v>
      </c>
      <c r="J1131">
        <v>4</v>
      </c>
      <c r="K1131">
        <v>3</v>
      </c>
    </row>
    <row r="1132" spans="1:11" x14ac:dyDescent="0.25">
      <c r="A1132" t="s">
        <v>2692</v>
      </c>
      <c r="B1132" t="s">
        <v>1109</v>
      </c>
      <c r="C1132" s="1">
        <v>43102</v>
      </c>
      <c r="D1132">
        <v>4</v>
      </c>
      <c r="E1132">
        <v>4</v>
      </c>
      <c r="F1132">
        <v>2</v>
      </c>
      <c r="G1132">
        <v>2</v>
      </c>
      <c r="H1132">
        <v>1</v>
      </c>
      <c r="I1132">
        <v>4</v>
      </c>
      <c r="J1132">
        <v>4</v>
      </c>
      <c r="K1132">
        <v>3</v>
      </c>
    </row>
    <row r="1133" spans="1:11" x14ac:dyDescent="0.25">
      <c r="A1133" t="s">
        <v>2693</v>
      </c>
      <c r="B1133" t="s">
        <v>1044</v>
      </c>
      <c r="C1133" s="1">
        <v>41675</v>
      </c>
      <c r="D1133">
        <v>5</v>
      </c>
      <c r="E1133">
        <v>4</v>
      </c>
      <c r="F1133">
        <v>2</v>
      </c>
      <c r="G1133">
        <v>3</v>
      </c>
      <c r="H1133">
        <v>1</v>
      </c>
      <c r="I1133">
        <v>4</v>
      </c>
      <c r="J1133">
        <v>4</v>
      </c>
      <c r="K1133">
        <v>3</v>
      </c>
    </row>
    <row r="1134" spans="1:11" x14ac:dyDescent="0.25">
      <c r="A1134" t="s">
        <v>2694</v>
      </c>
      <c r="B1134" t="s">
        <v>1486</v>
      </c>
      <c r="C1134" s="1">
        <v>43102</v>
      </c>
      <c r="D1134">
        <v>4</v>
      </c>
      <c r="E1134">
        <v>2</v>
      </c>
      <c r="F1134">
        <v>4</v>
      </c>
      <c r="G1134">
        <v>1</v>
      </c>
      <c r="H1134">
        <v>2</v>
      </c>
      <c r="I1134">
        <v>3</v>
      </c>
      <c r="J1134">
        <v>3</v>
      </c>
      <c r="K1134">
        <v>3</v>
      </c>
    </row>
    <row r="1135" spans="1:11" x14ac:dyDescent="0.25">
      <c r="A1135" t="s">
        <v>2695</v>
      </c>
      <c r="B1135" t="s">
        <v>1181</v>
      </c>
      <c r="C1135" s="1">
        <v>43102</v>
      </c>
      <c r="D1135">
        <v>4</v>
      </c>
      <c r="E1135">
        <v>4</v>
      </c>
      <c r="F1135">
        <v>3</v>
      </c>
      <c r="G1135">
        <v>1</v>
      </c>
      <c r="H1135">
        <v>0</v>
      </c>
      <c r="I1135">
        <v>3</v>
      </c>
      <c r="J1135">
        <v>4</v>
      </c>
      <c r="K1135">
        <v>4</v>
      </c>
    </row>
    <row r="1136" spans="1:11" x14ac:dyDescent="0.25">
      <c r="A1136" t="s">
        <v>2696</v>
      </c>
      <c r="B1136" t="s">
        <v>1358</v>
      </c>
      <c r="C1136" s="1">
        <v>43102</v>
      </c>
      <c r="D1136">
        <v>3</v>
      </c>
      <c r="E1136">
        <v>3</v>
      </c>
      <c r="F1136">
        <v>3</v>
      </c>
      <c r="G1136">
        <v>2</v>
      </c>
      <c r="H1136">
        <v>2</v>
      </c>
      <c r="I1136">
        <v>2</v>
      </c>
      <c r="J1136">
        <v>3</v>
      </c>
      <c r="K1136">
        <v>3</v>
      </c>
    </row>
    <row r="1137" spans="1:11" x14ac:dyDescent="0.25">
      <c r="A1137" t="s">
        <v>2697</v>
      </c>
      <c r="B1137" t="s">
        <v>95</v>
      </c>
      <c r="C1137" s="1">
        <v>43103</v>
      </c>
      <c r="D1137">
        <v>4</v>
      </c>
      <c r="E1137">
        <v>2</v>
      </c>
      <c r="F1137">
        <v>4</v>
      </c>
      <c r="G1137">
        <v>3</v>
      </c>
      <c r="H1137">
        <v>2</v>
      </c>
      <c r="I1137">
        <v>5</v>
      </c>
      <c r="J1137">
        <v>4</v>
      </c>
      <c r="K1137">
        <v>3</v>
      </c>
    </row>
    <row r="1138" spans="1:11" x14ac:dyDescent="0.25">
      <c r="A1138" t="s">
        <v>2698</v>
      </c>
      <c r="B1138" t="s">
        <v>541</v>
      </c>
      <c r="C1138" s="1">
        <v>43103</v>
      </c>
      <c r="D1138">
        <v>4</v>
      </c>
      <c r="E1138">
        <v>4</v>
      </c>
      <c r="F1138">
        <v>2</v>
      </c>
      <c r="G1138">
        <v>1</v>
      </c>
      <c r="H1138">
        <v>0</v>
      </c>
      <c r="I1138">
        <v>4</v>
      </c>
      <c r="J1138">
        <v>3</v>
      </c>
      <c r="K1138">
        <v>2</v>
      </c>
    </row>
    <row r="1139" spans="1:11" x14ac:dyDescent="0.25">
      <c r="A1139" t="s">
        <v>2699</v>
      </c>
      <c r="B1139" t="s">
        <v>1502</v>
      </c>
      <c r="C1139" s="1">
        <v>43103</v>
      </c>
      <c r="D1139">
        <v>5</v>
      </c>
      <c r="E1139">
        <v>4</v>
      </c>
      <c r="F1139">
        <v>4</v>
      </c>
      <c r="G1139">
        <v>2</v>
      </c>
      <c r="H1139">
        <v>3</v>
      </c>
      <c r="I1139">
        <v>5</v>
      </c>
      <c r="J1139">
        <v>5</v>
      </c>
      <c r="K1139">
        <v>4</v>
      </c>
    </row>
    <row r="1140" spans="1:11" x14ac:dyDescent="0.25">
      <c r="A1140" t="s">
        <v>2700</v>
      </c>
      <c r="B1140" t="s">
        <v>1163</v>
      </c>
      <c r="C1140" s="1">
        <v>43104</v>
      </c>
      <c r="D1140">
        <v>5</v>
      </c>
      <c r="E1140">
        <v>4</v>
      </c>
      <c r="F1140">
        <v>5</v>
      </c>
      <c r="G1140">
        <v>1</v>
      </c>
      <c r="H1140">
        <v>0</v>
      </c>
      <c r="I1140">
        <v>4</v>
      </c>
      <c r="J1140">
        <v>4</v>
      </c>
      <c r="K1140">
        <v>4</v>
      </c>
    </row>
    <row r="1141" spans="1:11" x14ac:dyDescent="0.25">
      <c r="A1141" t="s">
        <v>2701</v>
      </c>
      <c r="B1141" t="s">
        <v>187</v>
      </c>
      <c r="C1141" s="1">
        <v>43105</v>
      </c>
      <c r="D1141">
        <v>5</v>
      </c>
      <c r="E1141">
        <v>2</v>
      </c>
      <c r="F1141">
        <v>2</v>
      </c>
      <c r="G1141">
        <v>1</v>
      </c>
      <c r="H1141">
        <v>1</v>
      </c>
      <c r="I1141">
        <v>3</v>
      </c>
      <c r="J1141">
        <v>3</v>
      </c>
      <c r="K1141">
        <v>3</v>
      </c>
    </row>
    <row r="1142" spans="1:11" x14ac:dyDescent="0.25">
      <c r="A1142" t="s">
        <v>2702</v>
      </c>
      <c r="B1142" t="s">
        <v>1291</v>
      </c>
      <c r="C1142" s="1">
        <v>43106</v>
      </c>
      <c r="D1142">
        <v>5</v>
      </c>
      <c r="E1142">
        <v>3</v>
      </c>
      <c r="F1142">
        <v>3</v>
      </c>
      <c r="G1142">
        <v>2</v>
      </c>
      <c r="H1142">
        <v>1</v>
      </c>
      <c r="I1142">
        <v>3</v>
      </c>
      <c r="J1142">
        <v>3</v>
      </c>
      <c r="K1142">
        <v>2</v>
      </c>
    </row>
    <row r="1143" spans="1:11" x14ac:dyDescent="0.25">
      <c r="A1143" t="s">
        <v>2703</v>
      </c>
      <c r="B1143" t="s">
        <v>961</v>
      </c>
      <c r="C1143" s="1">
        <v>43107</v>
      </c>
      <c r="D1143">
        <v>3</v>
      </c>
      <c r="E1143">
        <v>2</v>
      </c>
      <c r="F1143">
        <v>5</v>
      </c>
      <c r="G1143">
        <v>1</v>
      </c>
      <c r="H1143">
        <v>1</v>
      </c>
      <c r="I1143">
        <v>2</v>
      </c>
      <c r="J1143">
        <v>5</v>
      </c>
      <c r="K1143">
        <v>5</v>
      </c>
    </row>
    <row r="1144" spans="1:11" x14ac:dyDescent="0.25">
      <c r="A1144" t="s">
        <v>2704</v>
      </c>
      <c r="B1144" t="s">
        <v>1312</v>
      </c>
      <c r="C1144" s="1">
        <v>41675</v>
      </c>
      <c r="D1144">
        <v>4</v>
      </c>
      <c r="E1144">
        <v>2</v>
      </c>
      <c r="F1144">
        <v>3</v>
      </c>
      <c r="G1144">
        <v>3</v>
      </c>
      <c r="H1144">
        <v>2</v>
      </c>
      <c r="I1144">
        <v>3</v>
      </c>
      <c r="J1144">
        <v>3</v>
      </c>
      <c r="K1144">
        <v>3</v>
      </c>
    </row>
    <row r="1145" spans="1:11" x14ac:dyDescent="0.25">
      <c r="A1145" t="s">
        <v>2705</v>
      </c>
      <c r="B1145" t="s">
        <v>574</v>
      </c>
      <c r="C1145" s="1">
        <v>43107</v>
      </c>
      <c r="D1145">
        <v>5</v>
      </c>
      <c r="E1145">
        <v>4</v>
      </c>
      <c r="F1145">
        <v>2</v>
      </c>
      <c r="G1145">
        <v>3</v>
      </c>
      <c r="H1145">
        <v>0</v>
      </c>
      <c r="I1145">
        <v>4</v>
      </c>
      <c r="J1145">
        <v>5</v>
      </c>
      <c r="K1145">
        <v>5</v>
      </c>
    </row>
    <row r="1146" spans="1:11" x14ac:dyDescent="0.25">
      <c r="A1146" t="s">
        <v>2706</v>
      </c>
      <c r="B1146" t="s">
        <v>1175</v>
      </c>
      <c r="C1146" s="1">
        <v>43108</v>
      </c>
      <c r="D1146">
        <v>5</v>
      </c>
      <c r="E1146">
        <v>3</v>
      </c>
      <c r="F1146">
        <v>4</v>
      </c>
      <c r="G1146">
        <v>1</v>
      </c>
      <c r="H1146">
        <v>0</v>
      </c>
      <c r="I1146">
        <v>3</v>
      </c>
      <c r="J1146">
        <v>4</v>
      </c>
      <c r="K1146">
        <v>4</v>
      </c>
    </row>
    <row r="1147" spans="1:11" x14ac:dyDescent="0.25">
      <c r="A1147" t="s">
        <v>2707</v>
      </c>
      <c r="B1147" t="s">
        <v>90</v>
      </c>
      <c r="C1147" s="1">
        <v>43109</v>
      </c>
      <c r="D1147">
        <v>5</v>
      </c>
      <c r="E1147">
        <v>4</v>
      </c>
      <c r="F1147">
        <v>3</v>
      </c>
      <c r="G1147">
        <v>3</v>
      </c>
      <c r="H1147">
        <v>0</v>
      </c>
      <c r="I1147">
        <v>5</v>
      </c>
      <c r="J1147">
        <v>4</v>
      </c>
      <c r="K1147">
        <v>3</v>
      </c>
    </row>
    <row r="1148" spans="1:11" x14ac:dyDescent="0.25">
      <c r="A1148" t="s">
        <v>2708</v>
      </c>
      <c r="B1148" t="s">
        <v>1491</v>
      </c>
      <c r="C1148" s="1">
        <v>43109</v>
      </c>
      <c r="D1148">
        <v>3</v>
      </c>
      <c r="E1148">
        <v>5</v>
      </c>
      <c r="F1148">
        <v>4</v>
      </c>
      <c r="G1148">
        <v>2</v>
      </c>
      <c r="H1148">
        <v>1</v>
      </c>
      <c r="I1148">
        <v>4</v>
      </c>
      <c r="J1148">
        <v>3</v>
      </c>
      <c r="K1148">
        <v>2</v>
      </c>
    </row>
    <row r="1149" spans="1:11" x14ac:dyDescent="0.25">
      <c r="A1149" t="s">
        <v>2709</v>
      </c>
      <c r="B1149" t="s">
        <v>380</v>
      </c>
      <c r="C1149" s="1">
        <v>43109</v>
      </c>
      <c r="D1149">
        <v>3</v>
      </c>
      <c r="E1149">
        <v>2</v>
      </c>
      <c r="F1149">
        <v>4</v>
      </c>
      <c r="G1149">
        <v>3</v>
      </c>
      <c r="H1149">
        <v>2</v>
      </c>
      <c r="I1149">
        <v>4</v>
      </c>
      <c r="J1149">
        <v>4</v>
      </c>
      <c r="K1149">
        <v>4</v>
      </c>
    </row>
    <row r="1150" spans="1:11" x14ac:dyDescent="0.25">
      <c r="A1150" t="s">
        <v>2710</v>
      </c>
      <c r="B1150" t="s">
        <v>1260</v>
      </c>
      <c r="C1150" s="1">
        <v>43109</v>
      </c>
      <c r="D1150">
        <v>5</v>
      </c>
      <c r="E1150">
        <v>5</v>
      </c>
      <c r="F1150">
        <v>3</v>
      </c>
      <c r="G1150">
        <v>2</v>
      </c>
      <c r="H1150">
        <v>2</v>
      </c>
      <c r="I1150">
        <v>4</v>
      </c>
      <c r="J1150">
        <v>3</v>
      </c>
      <c r="K1150">
        <v>2</v>
      </c>
    </row>
    <row r="1151" spans="1:11" x14ac:dyDescent="0.25">
      <c r="A1151" t="s">
        <v>2711</v>
      </c>
      <c r="B1151" t="s">
        <v>450</v>
      </c>
      <c r="C1151" s="1">
        <v>43109</v>
      </c>
      <c r="D1151">
        <v>4</v>
      </c>
      <c r="E1151">
        <v>5</v>
      </c>
      <c r="F1151">
        <v>3</v>
      </c>
      <c r="G1151">
        <v>3</v>
      </c>
      <c r="H1151">
        <v>2</v>
      </c>
      <c r="I1151">
        <v>3</v>
      </c>
      <c r="J1151">
        <v>5</v>
      </c>
      <c r="K1151">
        <v>4</v>
      </c>
    </row>
    <row r="1152" spans="1:11" x14ac:dyDescent="0.25">
      <c r="A1152" t="s">
        <v>2712</v>
      </c>
      <c r="B1152" t="s">
        <v>748</v>
      </c>
      <c r="C1152" s="1">
        <v>43110</v>
      </c>
      <c r="D1152">
        <v>4</v>
      </c>
      <c r="E1152">
        <v>5</v>
      </c>
      <c r="F1152">
        <v>4</v>
      </c>
      <c r="G1152">
        <v>2</v>
      </c>
      <c r="H1152">
        <v>0</v>
      </c>
      <c r="I1152">
        <v>2</v>
      </c>
      <c r="J1152">
        <v>4</v>
      </c>
      <c r="K1152">
        <v>3</v>
      </c>
    </row>
    <row r="1153" spans="1:11" x14ac:dyDescent="0.25">
      <c r="A1153" t="s">
        <v>2713</v>
      </c>
      <c r="B1153" t="s">
        <v>933</v>
      </c>
      <c r="C1153" s="1">
        <v>43110</v>
      </c>
      <c r="D1153">
        <v>4</v>
      </c>
      <c r="E1153">
        <v>2</v>
      </c>
      <c r="F1153">
        <v>2</v>
      </c>
      <c r="G1153">
        <v>2</v>
      </c>
      <c r="H1153">
        <v>2</v>
      </c>
      <c r="I1153">
        <v>4</v>
      </c>
      <c r="J1153">
        <v>5</v>
      </c>
      <c r="K1153">
        <v>5</v>
      </c>
    </row>
    <row r="1154" spans="1:11" x14ac:dyDescent="0.25">
      <c r="A1154" t="s">
        <v>2714</v>
      </c>
      <c r="B1154" t="s">
        <v>1238</v>
      </c>
      <c r="C1154" s="1">
        <v>43110</v>
      </c>
      <c r="D1154">
        <v>3</v>
      </c>
      <c r="E1154">
        <v>5</v>
      </c>
      <c r="F1154">
        <v>5</v>
      </c>
      <c r="G1154">
        <v>2</v>
      </c>
      <c r="H1154">
        <v>2</v>
      </c>
      <c r="I1154">
        <v>4</v>
      </c>
      <c r="J1154">
        <v>4</v>
      </c>
      <c r="K1154">
        <v>3</v>
      </c>
    </row>
    <row r="1155" spans="1:11" x14ac:dyDescent="0.25">
      <c r="A1155" t="s">
        <v>2715</v>
      </c>
      <c r="B1155" t="s">
        <v>203</v>
      </c>
      <c r="C1155" s="1">
        <v>41676</v>
      </c>
      <c r="D1155">
        <v>4</v>
      </c>
      <c r="E1155">
        <v>5</v>
      </c>
      <c r="F1155">
        <v>4</v>
      </c>
      <c r="G1155">
        <v>2</v>
      </c>
      <c r="H1155">
        <v>0</v>
      </c>
      <c r="I1155">
        <v>3</v>
      </c>
      <c r="J1155">
        <v>4</v>
      </c>
      <c r="K1155">
        <v>3</v>
      </c>
    </row>
    <row r="1156" spans="1:11" x14ac:dyDescent="0.25">
      <c r="A1156" t="s">
        <v>2716</v>
      </c>
      <c r="B1156" t="s">
        <v>756</v>
      </c>
      <c r="C1156" s="1">
        <v>43111</v>
      </c>
      <c r="D1156">
        <v>3</v>
      </c>
      <c r="E1156">
        <v>5</v>
      </c>
      <c r="F1156">
        <v>2</v>
      </c>
      <c r="G1156">
        <v>3</v>
      </c>
      <c r="H1156">
        <v>0</v>
      </c>
      <c r="I1156">
        <v>4</v>
      </c>
      <c r="J1156">
        <v>5</v>
      </c>
      <c r="K1156">
        <v>4</v>
      </c>
    </row>
    <row r="1157" spans="1:11" x14ac:dyDescent="0.25">
      <c r="A1157" t="s">
        <v>2717</v>
      </c>
      <c r="B1157" t="s">
        <v>1424</v>
      </c>
      <c r="C1157" s="1">
        <v>43111</v>
      </c>
      <c r="D1157">
        <v>4</v>
      </c>
      <c r="E1157">
        <v>4</v>
      </c>
      <c r="F1157">
        <v>3</v>
      </c>
      <c r="G1157">
        <v>1</v>
      </c>
      <c r="H1157">
        <v>1</v>
      </c>
      <c r="I1157">
        <v>5</v>
      </c>
      <c r="J1157">
        <v>3</v>
      </c>
      <c r="K1157">
        <v>2</v>
      </c>
    </row>
    <row r="1158" spans="1:11" x14ac:dyDescent="0.25">
      <c r="A1158" t="s">
        <v>2718</v>
      </c>
      <c r="B1158" t="s">
        <v>743</v>
      </c>
      <c r="C1158" s="1">
        <v>43112</v>
      </c>
      <c r="D1158">
        <v>3</v>
      </c>
      <c r="E1158">
        <v>4</v>
      </c>
      <c r="F1158">
        <v>2</v>
      </c>
      <c r="G1158">
        <v>1</v>
      </c>
      <c r="H1158">
        <v>0</v>
      </c>
      <c r="I1158">
        <v>2</v>
      </c>
      <c r="J1158">
        <v>3</v>
      </c>
      <c r="K1158">
        <v>3</v>
      </c>
    </row>
    <row r="1159" spans="1:11" x14ac:dyDescent="0.25">
      <c r="A1159" t="s">
        <v>2719</v>
      </c>
      <c r="B1159" t="s">
        <v>183</v>
      </c>
      <c r="C1159" s="1">
        <v>43113</v>
      </c>
      <c r="D1159">
        <v>3</v>
      </c>
      <c r="E1159">
        <v>3</v>
      </c>
      <c r="F1159">
        <v>4</v>
      </c>
      <c r="G1159">
        <v>3</v>
      </c>
      <c r="H1159">
        <v>0</v>
      </c>
      <c r="I1159">
        <v>5</v>
      </c>
      <c r="J1159">
        <v>3</v>
      </c>
      <c r="K1159">
        <v>2</v>
      </c>
    </row>
    <row r="1160" spans="1:11" x14ac:dyDescent="0.25">
      <c r="A1160" t="s">
        <v>2720</v>
      </c>
      <c r="B1160" t="s">
        <v>1256</v>
      </c>
      <c r="C1160" s="1">
        <v>43113</v>
      </c>
      <c r="D1160">
        <v>3</v>
      </c>
      <c r="E1160">
        <v>5</v>
      </c>
      <c r="F1160">
        <v>3</v>
      </c>
      <c r="G1160">
        <v>1</v>
      </c>
      <c r="H1160">
        <v>0</v>
      </c>
      <c r="I1160">
        <v>4</v>
      </c>
      <c r="J1160">
        <v>4</v>
      </c>
      <c r="K1160">
        <v>3</v>
      </c>
    </row>
    <row r="1161" spans="1:11" x14ac:dyDescent="0.25">
      <c r="A1161" t="s">
        <v>2721</v>
      </c>
      <c r="B1161" t="s">
        <v>1086</v>
      </c>
      <c r="C1161" s="1">
        <v>43113</v>
      </c>
      <c r="D1161">
        <v>5</v>
      </c>
      <c r="E1161">
        <v>5</v>
      </c>
      <c r="F1161">
        <v>2</v>
      </c>
      <c r="G1161">
        <v>2</v>
      </c>
      <c r="H1161">
        <v>3</v>
      </c>
      <c r="I1161">
        <v>5</v>
      </c>
      <c r="J1161">
        <v>4</v>
      </c>
      <c r="K1161">
        <v>4</v>
      </c>
    </row>
    <row r="1162" spans="1:11" x14ac:dyDescent="0.25">
      <c r="A1162" t="s">
        <v>2722</v>
      </c>
      <c r="B1162" t="s">
        <v>1537</v>
      </c>
      <c r="C1162" s="1">
        <v>43114</v>
      </c>
      <c r="D1162">
        <v>5</v>
      </c>
      <c r="E1162">
        <v>3</v>
      </c>
      <c r="F1162">
        <v>2</v>
      </c>
      <c r="G1162">
        <v>1</v>
      </c>
      <c r="H1162">
        <v>0</v>
      </c>
      <c r="I1162">
        <v>2</v>
      </c>
      <c r="J1162">
        <v>3</v>
      </c>
      <c r="K1162">
        <v>3</v>
      </c>
    </row>
    <row r="1163" spans="1:11" x14ac:dyDescent="0.25">
      <c r="A1163" t="s">
        <v>2723</v>
      </c>
      <c r="B1163" t="s">
        <v>67</v>
      </c>
      <c r="C1163" s="1">
        <v>43115</v>
      </c>
      <c r="D1163">
        <v>3</v>
      </c>
      <c r="E1163">
        <v>3</v>
      </c>
      <c r="F1163">
        <v>3</v>
      </c>
      <c r="G1163">
        <v>3</v>
      </c>
      <c r="H1163">
        <v>2</v>
      </c>
      <c r="I1163">
        <v>2</v>
      </c>
      <c r="J1163">
        <v>3</v>
      </c>
      <c r="K1163">
        <v>2</v>
      </c>
    </row>
    <row r="1164" spans="1:11" x14ac:dyDescent="0.25">
      <c r="A1164" t="s">
        <v>2724</v>
      </c>
      <c r="B1164" t="s">
        <v>299</v>
      </c>
      <c r="C1164" s="1">
        <v>43115</v>
      </c>
      <c r="D1164">
        <v>3</v>
      </c>
      <c r="E1164">
        <v>3</v>
      </c>
      <c r="F1164">
        <v>4</v>
      </c>
      <c r="G1164">
        <v>3</v>
      </c>
      <c r="H1164">
        <v>2</v>
      </c>
      <c r="I1164">
        <v>4</v>
      </c>
      <c r="J1164">
        <v>4</v>
      </c>
      <c r="K1164">
        <v>4</v>
      </c>
    </row>
    <row r="1165" spans="1:11" x14ac:dyDescent="0.25">
      <c r="A1165" t="s">
        <v>2725</v>
      </c>
      <c r="B1165" t="s">
        <v>1227</v>
      </c>
      <c r="C1165" s="1">
        <v>43115</v>
      </c>
      <c r="D1165">
        <v>4</v>
      </c>
      <c r="E1165">
        <v>3</v>
      </c>
      <c r="F1165">
        <v>5</v>
      </c>
      <c r="G1165">
        <v>3</v>
      </c>
      <c r="H1165">
        <v>2</v>
      </c>
      <c r="I1165">
        <v>3</v>
      </c>
      <c r="J1165">
        <v>4</v>
      </c>
      <c r="K1165">
        <v>3</v>
      </c>
    </row>
    <row r="1166" spans="1:11" x14ac:dyDescent="0.25">
      <c r="A1166" t="s">
        <v>2726</v>
      </c>
      <c r="B1166" t="s">
        <v>545</v>
      </c>
      <c r="C1166" s="1">
        <v>41676</v>
      </c>
      <c r="D1166">
        <v>3</v>
      </c>
      <c r="E1166">
        <v>5</v>
      </c>
      <c r="F1166">
        <v>3</v>
      </c>
      <c r="G1166">
        <v>2</v>
      </c>
      <c r="H1166">
        <v>1</v>
      </c>
      <c r="I1166">
        <v>5</v>
      </c>
      <c r="J1166">
        <v>3</v>
      </c>
      <c r="K1166">
        <v>2</v>
      </c>
    </row>
    <row r="1167" spans="1:11" x14ac:dyDescent="0.25">
      <c r="A1167" t="s">
        <v>2727</v>
      </c>
      <c r="B1167" t="s">
        <v>1182</v>
      </c>
      <c r="C1167" s="1">
        <v>43115</v>
      </c>
      <c r="D1167">
        <v>4</v>
      </c>
      <c r="E1167">
        <v>2</v>
      </c>
      <c r="F1167">
        <v>5</v>
      </c>
      <c r="G1167">
        <v>2</v>
      </c>
      <c r="H1167">
        <v>1</v>
      </c>
      <c r="I1167">
        <v>5</v>
      </c>
      <c r="J1167">
        <v>5</v>
      </c>
      <c r="K1167">
        <v>4</v>
      </c>
    </row>
    <row r="1168" spans="1:11" x14ac:dyDescent="0.25">
      <c r="A1168" t="s">
        <v>2728</v>
      </c>
      <c r="B1168" t="s">
        <v>1097</v>
      </c>
      <c r="C1168" s="1">
        <v>43116</v>
      </c>
      <c r="D1168">
        <v>3</v>
      </c>
      <c r="E1168">
        <v>2</v>
      </c>
      <c r="F1168">
        <v>5</v>
      </c>
      <c r="G1168">
        <v>1</v>
      </c>
      <c r="H1168">
        <v>1</v>
      </c>
      <c r="I1168">
        <v>4</v>
      </c>
      <c r="J1168">
        <v>3</v>
      </c>
      <c r="K1168">
        <v>3</v>
      </c>
    </row>
    <row r="1169" spans="1:11" x14ac:dyDescent="0.25">
      <c r="A1169" t="s">
        <v>2729</v>
      </c>
      <c r="B1169" t="s">
        <v>710</v>
      </c>
      <c r="C1169" s="1">
        <v>43116</v>
      </c>
      <c r="D1169">
        <v>4</v>
      </c>
      <c r="E1169">
        <v>4</v>
      </c>
      <c r="F1169">
        <v>4</v>
      </c>
      <c r="G1169">
        <v>1</v>
      </c>
      <c r="H1169">
        <v>0</v>
      </c>
      <c r="I1169">
        <v>3</v>
      </c>
      <c r="J1169">
        <v>4</v>
      </c>
      <c r="K1169">
        <v>4</v>
      </c>
    </row>
    <row r="1170" spans="1:11" x14ac:dyDescent="0.25">
      <c r="A1170" t="s">
        <v>2730</v>
      </c>
      <c r="B1170" t="s">
        <v>358</v>
      </c>
      <c r="C1170" s="1">
        <v>43117</v>
      </c>
      <c r="D1170">
        <v>3</v>
      </c>
      <c r="E1170">
        <v>3</v>
      </c>
      <c r="F1170">
        <v>4</v>
      </c>
      <c r="G1170">
        <v>2</v>
      </c>
      <c r="H1170">
        <v>1</v>
      </c>
      <c r="I1170">
        <v>3</v>
      </c>
      <c r="J1170">
        <v>3</v>
      </c>
      <c r="K1170">
        <v>2</v>
      </c>
    </row>
    <row r="1171" spans="1:11" x14ac:dyDescent="0.25">
      <c r="A1171" t="s">
        <v>2731</v>
      </c>
      <c r="B1171" t="s">
        <v>856</v>
      </c>
      <c r="C1171" s="1">
        <v>43117</v>
      </c>
      <c r="D1171">
        <v>5</v>
      </c>
      <c r="E1171">
        <v>5</v>
      </c>
      <c r="F1171">
        <v>5</v>
      </c>
      <c r="G1171">
        <v>1</v>
      </c>
      <c r="H1171">
        <v>1</v>
      </c>
      <c r="I1171">
        <v>3</v>
      </c>
      <c r="J1171">
        <v>4</v>
      </c>
      <c r="K1171">
        <v>3</v>
      </c>
    </row>
    <row r="1172" spans="1:11" x14ac:dyDescent="0.25">
      <c r="A1172" t="s">
        <v>2732</v>
      </c>
      <c r="B1172" t="s">
        <v>867</v>
      </c>
      <c r="C1172" s="1">
        <v>43117</v>
      </c>
      <c r="D1172">
        <v>5</v>
      </c>
      <c r="E1172">
        <v>3</v>
      </c>
      <c r="F1172">
        <v>2</v>
      </c>
      <c r="G1172">
        <v>3</v>
      </c>
      <c r="H1172">
        <v>0</v>
      </c>
      <c r="I1172">
        <v>4</v>
      </c>
      <c r="J1172">
        <v>3</v>
      </c>
      <c r="K1172">
        <v>2</v>
      </c>
    </row>
    <row r="1173" spans="1:11" x14ac:dyDescent="0.25">
      <c r="A1173" t="s">
        <v>2733</v>
      </c>
      <c r="B1173" t="s">
        <v>861</v>
      </c>
      <c r="C1173" s="1">
        <v>43117</v>
      </c>
      <c r="D1173">
        <v>5</v>
      </c>
      <c r="E1173">
        <v>5</v>
      </c>
      <c r="F1173">
        <v>3</v>
      </c>
      <c r="G1173">
        <v>2</v>
      </c>
      <c r="H1173">
        <v>0</v>
      </c>
      <c r="I1173">
        <v>5</v>
      </c>
      <c r="J1173">
        <v>5</v>
      </c>
      <c r="K1173">
        <v>4</v>
      </c>
    </row>
    <row r="1174" spans="1:11" x14ac:dyDescent="0.25">
      <c r="A1174" t="s">
        <v>2734</v>
      </c>
      <c r="B1174" t="s">
        <v>721</v>
      </c>
      <c r="C1174" s="1">
        <v>43118</v>
      </c>
      <c r="D1174">
        <v>3</v>
      </c>
      <c r="E1174">
        <v>3</v>
      </c>
      <c r="F1174">
        <v>3</v>
      </c>
      <c r="G1174">
        <v>3</v>
      </c>
      <c r="H1174">
        <v>2</v>
      </c>
      <c r="I1174">
        <v>2</v>
      </c>
      <c r="J1174">
        <v>4</v>
      </c>
      <c r="K1174">
        <v>4</v>
      </c>
    </row>
    <row r="1175" spans="1:11" x14ac:dyDescent="0.25">
      <c r="A1175" t="s">
        <v>2735</v>
      </c>
      <c r="B1175" t="s">
        <v>1426</v>
      </c>
      <c r="C1175" s="1">
        <v>43118</v>
      </c>
      <c r="D1175">
        <v>3</v>
      </c>
      <c r="E1175">
        <v>4</v>
      </c>
      <c r="F1175">
        <v>4</v>
      </c>
      <c r="G1175">
        <v>2</v>
      </c>
      <c r="H1175">
        <v>1</v>
      </c>
      <c r="I1175">
        <v>4</v>
      </c>
      <c r="J1175">
        <v>3</v>
      </c>
      <c r="K1175">
        <v>2</v>
      </c>
    </row>
    <row r="1176" spans="1:11" x14ac:dyDescent="0.25">
      <c r="A1176" t="s">
        <v>2736</v>
      </c>
      <c r="B1176" t="s">
        <v>1318</v>
      </c>
      <c r="C1176" s="1">
        <v>43118</v>
      </c>
      <c r="D1176">
        <v>3</v>
      </c>
      <c r="E1176">
        <v>4</v>
      </c>
      <c r="F1176">
        <v>4</v>
      </c>
      <c r="G1176">
        <v>1</v>
      </c>
      <c r="H1176">
        <v>0</v>
      </c>
      <c r="I1176">
        <v>4</v>
      </c>
      <c r="J1176">
        <v>5</v>
      </c>
      <c r="K1176">
        <v>4</v>
      </c>
    </row>
    <row r="1177" spans="1:11" x14ac:dyDescent="0.25">
      <c r="A1177" t="s">
        <v>2737</v>
      </c>
      <c r="B1177" t="s">
        <v>146</v>
      </c>
      <c r="C1177" s="1">
        <v>41681</v>
      </c>
      <c r="D1177">
        <v>5</v>
      </c>
      <c r="E1177">
        <v>4</v>
      </c>
      <c r="F1177">
        <v>3</v>
      </c>
      <c r="G1177">
        <v>1</v>
      </c>
      <c r="H1177">
        <v>1</v>
      </c>
      <c r="I1177">
        <v>2</v>
      </c>
      <c r="J1177">
        <v>4</v>
      </c>
      <c r="K1177">
        <v>3</v>
      </c>
    </row>
    <row r="1178" spans="1:11" x14ac:dyDescent="0.25">
      <c r="A1178" t="s">
        <v>2738</v>
      </c>
      <c r="B1178" t="s">
        <v>695</v>
      </c>
      <c r="C1178" s="1">
        <v>43118</v>
      </c>
      <c r="D1178">
        <v>5</v>
      </c>
      <c r="E1178">
        <v>3</v>
      </c>
      <c r="F1178">
        <v>2</v>
      </c>
      <c r="G1178">
        <v>3</v>
      </c>
      <c r="H1178">
        <v>1</v>
      </c>
      <c r="I1178">
        <v>2</v>
      </c>
      <c r="J1178">
        <v>5</v>
      </c>
      <c r="K1178">
        <v>4</v>
      </c>
    </row>
    <row r="1179" spans="1:11" x14ac:dyDescent="0.25">
      <c r="A1179" t="s">
        <v>2739</v>
      </c>
      <c r="B1179" t="s">
        <v>622</v>
      </c>
      <c r="C1179" s="1">
        <v>43119</v>
      </c>
      <c r="D1179">
        <v>4</v>
      </c>
      <c r="E1179">
        <v>3</v>
      </c>
      <c r="F1179">
        <v>3</v>
      </c>
      <c r="G1179">
        <v>1</v>
      </c>
      <c r="H1179">
        <v>1</v>
      </c>
      <c r="I1179">
        <v>3</v>
      </c>
      <c r="J1179">
        <v>5</v>
      </c>
      <c r="K1179">
        <v>4</v>
      </c>
    </row>
    <row r="1180" spans="1:11" x14ac:dyDescent="0.25">
      <c r="A1180" t="s">
        <v>2740</v>
      </c>
      <c r="B1180" t="s">
        <v>271</v>
      </c>
      <c r="C1180" s="1">
        <v>43119</v>
      </c>
      <c r="D1180">
        <v>3</v>
      </c>
      <c r="E1180">
        <v>3</v>
      </c>
      <c r="F1180">
        <v>3</v>
      </c>
      <c r="G1180">
        <v>3</v>
      </c>
      <c r="H1180">
        <v>0</v>
      </c>
      <c r="I1180">
        <v>2</v>
      </c>
      <c r="J1180">
        <v>4</v>
      </c>
      <c r="K1180">
        <v>3</v>
      </c>
    </row>
    <row r="1181" spans="1:11" x14ac:dyDescent="0.25">
      <c r="A1181" t="s">
        <v>2741</v>
      </c>
      <c r="B1181" t="s">
        <v>87</v>
      </c>
      <c r="C1181" s="1">
        <v>43120</v>
      </c>
      <c r="D1181">
        <v>4</v>
      </c>
      <c r="E1181">
        <v>4</v>
      </c>
      <c r="F1181">
        <v>3</v>
      </c>
      <c r="G1181">
        <v>2</v>
      </c>
      <c r="H1181">
        <v>0</v>
      </c>
      <c r="I1181">
        <v>3</v>
      </c>
      <c r="J1181">
        <v>5</v>
      </c>
      <c r="K1181">
        <v>5</v>
      </c>
    </row>
    <row r="1182" spans="1:11" x14ac:dyDescent="0.25">
      <c r="A1182" t="s">
        <v>2742</v>
      </c>
      <c r="B1182" t="s">
        <v>454</v>
      </c>
      <c r="C1182" s="1">
        <v>43121</v>
      </c>
      <c r="D1182">
        <v>3</v>
      </c>
      <c r="E1182">
        <v>3</v>
      </c>
      <c r="F1182">
        <v>2</v>
      </c>
      <c r="G1182">
        <v>2</v>
      </c>
      <c r="H1182">
        <v>1</v>
      </c>
      <c r="I1182">
        <v>3</v>
      </c>
      <c r="J1182">
        <v>3</v>
      </c>
      <c r="K1182">
        <v>2</v>
      </c>
    </row>
    <row r="1183" spans="1:11" x14ac:dyDescent="0.25">
      <c r="A1183" t="s">
        <v>2743</v>
      </c>
      <c r="B1183" t="s">
        <v>793</v>
      </c>
      <c r="C1183" s="1">
        <v>43121</v>
      </c>
      <c r="D1183">
        <v>5</v>
      </c>
      <c r="E1183">
        <v>3</v>
      </c>
      <c r="F1183">
        <v>2</v>
      </c>
      <c r="G1183">
        <v>2</v>
      </c>
      <c r="H1183">
        <v>1</v>
      </c>
      <c r="I1183">
        <v>2</v>
      </c>
      <c r="J1183">
        <v>4</v>
      </c>
      <c r="K1183">
        <v>3</v>
      </c>
    </row>
    <row r="1184" spans="1:11" x14ac:dyDescent="0.25">
      <c r="A1184" t="s">
        <v>2744</v>
      </c>
      <c r="B1184" t="s">
        <v>1505</v>
      </c>
      <c r="C1184" s="1">
        <v>43121</v>
      </c>
      <c r="D1184">
        <v>3</v>
      </c>
      <c r="E1184">
        <v>2</v>
      </c>
      <c r="F1184">
        <v>2</v>
      </c>
      <c r="G1184">
        <v>3</v>
      </c>
      <c r="H1184">
        <v>1</v>
      </c>
      <c r="I1184">
        <v>4</v>
      </c>
      <c r="J1184">
        <v>3</v>
      </c>
      <c r="K1184">
        <v>2</v>
      </c>
    </row>
    <row r="1185" spans="1:11" x14ac:dyDescent="0.25">
      <c r="A1185" t="s">
        <v>2745</v>
      </c>
      <c r="B1185" t="s">
        <v>1282</v>
      </c>
      <c r="C1185" s="1">
        <v>43122</v>
      </c>
      <c r="D1185">
        <v>3</v>
      </c>
      <c r="E1185">
        <v>4</v>
      </c>
      <c r="F1185">
        <v>2</v>
      </c>
      <c r="G1185">
        <v>2</v>
      </c>
      <c r="H1185">
        <v>1</v>
      </c>
      <c r="I1185">
        <v>5</v>
      </c>
      <c r="J1185">
        <v>3</v>
      </c>
      <c r="K1185">
        <v>2</v>
      </c>
    </row>
    <row r="1186" spans="1:11" x14ac:dyDescent="0.25">
      <c r="A1186" t="s">
        <v>2746</v>
      </c>
      <c r="B1186" t="s">
        <v>948</v>
      </c>
      <c r="C1186" s="1">
        <v>43122</v>
      </c>
      <c r="D1186">
        <v>3</v>
      </c>
      <c r="E1186">
        <v>5</v>
      </c>
      <c r="F1186">
        <v>3</v>
      </c>
      <c r="G1186">
        <v>1</v>
      </c>
      <c r="H1186">
        <v>2</v>
      </c>
      <c r="I1186">
        <v>2</v>
      </c>
      <c r="J1186">
        <v>4</v>
      </c>
      <c r="K1186">
        <v>4</v>
      </c>
    </row>
    <row r="1187" spans="1:11" x14ac:dyDescent="0.25">
      <c r="A1187" t="s">
        <v>2747</v>
      </c>
      <c r="B1187" t="s">
        <v>857</v>
      </c>
      <c r="C1187" s="1">
        <v>43123</v>
      </c>
      <c r="D1187">
        <v>4</v>
      </c>
      <c r="E1187">
        <v>3</v>
      </c>
      <c r="F1187">
        <v>4</v>
      </c>
      <c r="G1187">
        <v>1</v>
      </c>
      <c r="H1187">
        <v>1</v>
      </c>
      <c r="I1187">
        <v>2</v>
      </c>
      <c r="J1187">
        <v>3</v>
      </c>
      <c r="K1187">
        <v>2</v>
      </c>
    </row>
    <row r="1188" spans="1:11" x14ac:dyDescent="0.25">
      <c r="A1188" t="s">
        <v>2748</v>
      </c>
      <c r="B1188" t="s">
        <v>1094</v>
      </c>
      <c r="C1188" s="1">
        <v>41681</v>
      </c>
      <c r="D1188">
        <v>3</v>
      </c>
      <c r="E1188">
        <v>3</v>
      </c>
      <c r="F1188">
        <v>5</v>
      </c>
      <c r="G1188">
        <v>2</v>
      </c>
      <c r="H1188">
        <v>1</v>
      </c>
      <c r="I1188">
        <v>4</v>
      </c>
      <c r="J1188">
        <v>5</v>
      </c>
      <c r="K1188">
        <v>4</v>
      </c>
    </row>
    <row r="1189" spans="1:11" x14ac:dyDescent="0.25">
      <c r="A1189" t="s">
        <v>2749</v>
      </c>
      <c r="B1189" t="s">
        <v>258</v>
      </c>
      <c r="C1189" s="1">
        <v>43123</v>
      </c>
      <c r="D1189">
        <v>3</v>
      </c>
      <c r="E1189">
        <v>2</v>
      </c>
      <c r="F1189">
        <v>5</v>
      </c>
      <c r="G1189">
        <v>1</v>
      </c>
      <c r="H1189">
        <v>1</v>
      </c>
      <c r="I1189">
        <v>2</v>
      </c>
      <c r="J1189">
        <v>5</v>
      </c>
      <c r="K1189">
        <v>4</v>
      </c>
    </row>
    <row r="1190" spans="1:11" x14ac:dyDescent="0.25">
      <c r="A1190" t="s">
        <v>2750</v>
      </c>
      <c r="B1190" t="s">
        <v>455</v>
      </c>
      <c r="C1190" s="1">
        <v>43124</v>
      </c>
      <c r="D1190">
        <v>5</v>
      </c>
      <c r="E1190">
        <v>5</v>
      </c>
      <c r="F1190">
        <v>2</v>
      </c>
      <c r="G1190">
        <v>2</v>
      </c>
      <c r="H1190">
        <v>1</v>
      </c>
      <c r="I1190">
        <v>3</v>
      </c>
      <c r="J1190">
        <v>5</v>
      </c>
      <c r="K1190">
        <v>5</v>
      </c>
    </row>
    <row r="1191" spans="1:11" x14ac:dyDescent="0.25">
      <c r="A1191" t="s">
        <v>2751</v>
      </c>
      <c r="B1191" t="s">
        <v>1028</v>
      </c>
      <c r="C1191" s="1">
        <v>43124</v>
      </c>
      <c r="D1191">
        <v>5</v>
      </c>
      <c r="E1191">
        <v>3</v>
      </c>
      <c r="F1191">
        <v>5</v>
      </c>
      <c r="G1191">
        <v>3</v>
      </c>
      <c r="H1191">
        <v>0</v>
      </c>
      <c r="I1191">
        <v>3</v>
      </c>
      <c r="J1191">
        <v>3</v>
      </c>
      <c r="K1191">
        <v>3</v>
      </c>
    </row>
    <row r="1192" spans="1:11" x14ac:dyDescent="0.25">
      <c r="A1192" t="s">
        <v>2752</v>
      </c>
      <c r="B1192" t="s">
        <v>1100</v>
      </c>
      <c r="C1192" s="1">
        <v>43125</v>
      </c>
      <c r="D1192">
        <v>5</v>
      </c>
      <c r="E1192">
        <v>4</v>
      </c>
      <c r="F1192">
        <v>2</v>
      </c>
      <c r="G1192">
        <v>3</v>
      </c>
      <c r="H1192">
        <v>0</v>
      </c>
      <c r="I1192">
        <v>4</v>
      </c>
      <c r="J1192">
        <v>4</v>
      </c>
      <c r="K1192">
        <v>4</v>
      </c>
    </row>
    <row r="1193" spans="1:11" x14ac:dyDescent="0.25">
      <c r="A1193" t="s">
        <v>2753</v>
      </c>
      <c r="B1193" t="s">
        <v>634</v>
      </c>
      <c r="C1193" s="1">
        <v>43126</v>
      </c>
      <c r="D1193">
        <v>5</v>
      </c>
      <c r="E1193">
        <v>2</v>
      </c>
      <c r="F1193">
        <v>5</v>
      </c>
      <c r="G1193">
        <v>3</v>
      </c>
      <c r="H1193">
        <v>0</v>
      </c>
      <c r="I1193">
        <v>4</v>
      </c>
      <c r="J1193">
        <v>5</v>
      </c>
      <c r="K1193">
        <v>4</v>
      </c>
    </row>
    <row r="1194" spans="1:11" x14ac:dyDescent="0.25">
      <c r="A1194" t="s">
        <v>2754</v>
      </c>
      <c r="B1194" t="s">
        <v>1526</v>
      </c>
      <c r="C1194" s="1">
        <v>43126</v>
      </c>
      <c r="D1194">
        <v>3</v>
      </c>
      <c r="E1194">
        <v>5</v>
      </c>
      <c r="F1194">
        <v>4</v>
      </c>
      <c r="G1194">
        <v>3</v>
      </c>
      <c r="H1194">
        <v>1</v>
      </c>
      <c r="I1194">
        <v>5</v>
      </c>
      <c r="J1194">
        <v>3</v>
      </c>
      <c r="K1194">
        <v>2</v>
      </c>
    </row>
    <row r="1195" spans="1:11" x14ac:dyDescent="0.25">
      <c r="A1195" t="s">
        <v>2755</v>
      </c>
      <c r="B1195" t="s">
        <v>640</v>
      </c>
      <c r="C1195" s="1">
        <v>43126</v>
      </c>
      <c r="D1195">
        <v>4</v>
      </c>
      <c r="E1195">
        <v>2</v>
      </c>
      <c r="F1195">
        <v>4</v>
      </c>
      <c r="G1195">
        <v>3</v>
      </c>
      <c r="H1195">
        <v>0</v>
      </c>
      <c r="I1195">
        <v>4</v>
      </c>
      <c r="J1195">
        <v>3</v>
      </c>
      <c r="K1195">
        <v>2</v>
      </c>
    </row>
    <row r="1196" spans="1:11" x14ac:dyDescent="0.25">
      <c r="A1196" t="s">
        <v>2756</v>
      </c>
      <c r="B1196" t="s">
        <v>584</v>
      </c>
      <c r="C1196" s="1">
        <v>43128</v>
      </c>
      <c r="D1196">
        <v>3</v>
      </c>
      <c r="E1196">
        <v>3</v>
      </c>
      <c r="F1196">
        <v>2</v>
      </c>
      <c r="G1196">
        <v>3</v>
      </c>
      <c r="H1196">
        <v>0</v>
      </c>
      <c r="I1196">
        <v>5</v>
      </c>
      <c r="J1196">
        <v>4</v>
      </c>
      <c r="K1196">
        <v>3</v>
      </c>
    </row>
    <row r="1197" spans="1:11" x14ac:dyDescent="0.25">
      <c r="A1197" t="s">
        <v>2757</v>
      </c>
      <c r="B1197" t="s">
        <v>1388</v>
      </c>
      <c r="C1197" s="1">
        <v>43128</v>
      </c>
      <c r="D1197">
        <v>5</v>
      </c>
      <c r="E1197">
        <v>2</v>
      </c>
      <c r="F1197">
        <v>4</v>
      </c>
      <c r="G1197">
        <v>2</v>
      </c>
      <c r="H1197">
        <v>0</v>
      </c>
      <c r="I1197">
        <v>3</v>
      </c>
      <c r="J1197">
        <v>4</v>
      </c>
      <c r="K1197">
        <v>4</v>
      </c>
    </row>
    <row r="1198" spans="1:11" x14ac:dyDescent="0.25">
      <c r="A1198" t="s">
        <v>2758</v>
      </c>
      <c r="B1198" t="s">
        <v>1083</v>
      </c>
      <c r="C1198" s="1">
        <v>43128</v>
      </c>
      <c r="D1198">
        <v>3</v>
      </c>
      <c r="E1198">
        <v>4</v>
      </c>
      <c r="F1198">
        <v>2</v>
      </c>
      <c r="G1198">
        <v>1</v>
      </c>
      <c r="H1198">
        <v>2</v>
      </c>
      <c r="I1198">
        <v>4</v>
      </c>
      <c r="J1198">
        <v>4</v>
      </c>
      <c r="K1198">
        <v>4</v>
      </c>
    </row>
    <row r="1199" spans="1:11" x14ac:dyDescent="0.25">
      <c r="A1199" t="s">
        <v>2759</v>
      </c>
      <c r="B1199" t="s">
        <v>1333</v>
      </c>
      <c r="C1199" s="1">
        <v>41682</v>
      </c>
      <c r="D1199">
        <v>3</v>
      </c>
      <c r="E1199">
        <v>2</v>
      </c>
      <c r="F1199">
        <v>3</v>
      </c>
      <c r="G1199">
        <v>2</v>
      </c>
      <c r="H1199">
        <v>1</v>
      </c>
      <c r="I1199">
        <v>3</v>
      </c>
      <c r="J1199">
        <v>5</v>
      </c>
      <c r="K1199">
        <v>5</v>
      </c>
    </row>
    <row r="1200" spans="1:11" x14ac:dyDescent="0.25">
      <c r="A1200" t="s">
        <v>2760</v>
      </c>
      <c r="B1200" t="s">
        <v>930</v>
      </c>
      <c r="C1200" s="1">
        <v>43129</v>
      </c>
      <c r="D1200">
        <v>5</v>
      </c>
      <c r="E1200">
        <v>4</v>
      </c>
      <c r="F1200">
        <v>2</v>
      </c>
      <c r="G1200">
        <v>3</v>
      </c>
      <c r="H1200">
        <v>0</v>
      </c>
      <c r="I1200">
        <v>5</v>
      </c>
      <c r="J1200">
        <v>3</v>
      </c>
      <c r="K1200">
        <v>2</v>
      </c>
    </row>
    <row r="1201" spans="1:11" x14ac:dyDescent="0.25">
      <c r="A1201" t="s">
        <v>2761</v>
      </c>
      <c r="B1201" t="s">
        <v>79</v>
      </c>
      <c r="C1201" s="1">
        <v>43129</v>
      </c>
      <c r="D1201">
        <v>4</v>
      </c>
      <c r="E1201">
        <v>4</v>
      </c>
      <c r="F1201">
        <v>2</v>
      </c>
      <c r="G1201">
        <v>1</v>
      </c>
      <c r="H1201">
        <v>2</v>
      </c>
      <c r="I1201">
        <v>3</v>
      </c>
      <c r="J1201">
        <v>3</v>
      </c>
      <c r="K1201">
        <v>2</v>
      </c>
    </row>
    <row r="1202" spans="1:11" x14ac:dyDescent="0.25">
      <c r="A1202" t="s">
        <v>2762</v>
      </c>
      <c r="B1202" t="s">
        <v>283</v>
      </c>
      <c r="C1202" s="1">
        <v>43129</v>
      </c>
      <c r="D1202">
        <v>3</v>
      </c>
      <c r="E1202">
        <v>4</v>
      </c>
      <c r="F1202">
        <v>2</v>
      </c>
      <c r="G1202">
        <v>3</v>
      </c>
      <c r="H1202">
        <v>0</v>
      </c>
      <c r="I1202">
        <v>3</v>
      </c>
      <c r="J1202">
        <v>5</v>
      </c>
      <c r="K1202">
        <v>4</v>
      </c>
    </row>
    <row r="1203" spans="1:11" x14ac:dyDescent="0.25">
      <c r="A1203" t="s">
        <v>2763</v>
      </c>
      <c r="B1203" t="s">
        <v>727</v>
      </c>
      <c r="C1203" s="1">
        <v>43130</v>
      </c>
      <c r="D1203">
        <v>4</v>
      </c>
      <c r="E1203">
        <v>4</v>
      </c>
      <c r="F1203">
        <v>2</v>
      </c>
      <c r="G1203">
        <v>3</v>
      </c>
      <c r="H1203">
        <v>0</v>
      </c>
      <c r="I1203">
        <v>4</v>
      </c>
      <c r="J1203">
        <v>4</v>
      </c>
      <c r="K1203">
        <v>3</v>
      </c>
    </row>
    <row r="1204" spans="1:11" x14ac:dyDescent="0.25">
      <c r="A1204" t="s">
        <v>2764</v>
      </c>
      <c r="B1204" t="s">
        <v>1448</v>
      </c>
      <c r="C1204" s="1">
        <v>43130</v>
      </c>
      <c r="D1204">
        <v>3</v>
      </c>
      <c r="E1204">
        <v>3</v>
      </c>
      <c r="F1204">
        <v>5</v>
      </c>
      <c r="G1204">
        <v>2</v>
      </c>
      <c r="H1204">
        <v>0</v>
      </c>
      <c r="I1204">
        <v>2</v>
      </c>
      <c r="J1204">
        <v>3</v>
      </c>
      <c r="K1204">
        <v>3</v>
      </c>
    </row>
    <row r="1205" spans="1:11" x14ac:dyDescent="0.25">
      <c r="A1205" t="s">
        <v>2765</v>
      </c>
      <c r="B1205" t="s">
        <v>331</v>
      </c>
      <c r="C1205" s="1">
        <v>43130</v>
      </c>
      <c r="D1205">
        <v>5</v>
      </c>
      <c r="E1205">
        <v>5</v>
      </c>
      <c r="F1205">
        <v>3</v>
      </c>
      <c r="G1205">
        <v>3</v>
      </c>
      <c r="H1205">
        <v>3</v>
      </c>
      <c r="I1205">
        <v>5</v>
      </c>
      <c r="J1205">
        <v>3</v>
      </c>
      <c r="K1205">
        <v>2</v>
      </c>
    </row>
    <row r="1206" spans="1:11" x14ac:dyDescent="0.25">
      <c r="A1206" t="s">
        <v>2766</v>
      </c>
      <c r="B1206" t="s">
        <v>173</v>
      </c>
      <c r="C1206" s="1">
        <v>43131</v>
      </c>
      <c r="D1206">
        <v>5</v>
      </c>
      <c r="E1206">
        <v>4</v>
      </c>
      <c r="F1206">
        <v>4</v>
      </c>
      <c r="G1206">
        <v>2</v>
      </c>
      <c r="H1206">
        <v>0</v>
      </c>
      <c r="I1206">
        <v>5</v>
      </c>
      <c r="J1206">
        <v>3</v>
      </c>
      <c r="K1206">
        <v>2</v>
      </c>
    </row>
    <row r="1207" spans="1:11" x14ac:dyDescent="0.25">
      <c r="A1207" t="s">
        <v>2767</v>
      </c>
      <c r="B1207" t="s">
        <v>1441</v>
      </c>
      <c r="C1207" s="1">
        <v>43131</v>
      </c>
      <c r="D1207">
        <v>3</v>
      </c>
      <c r="E1207">
        <v>5</v>
      </c>
      <c r="F1207">
        <v>3</v>
      </c>
      <c r="G1207">
        <v>3</v>
      </c>
      <c r="H1207">
        <v>1</v>
      </c>
      <c r="I1207">
        <v>5</v>
      </c>
      <c r="J1207">
        <v>4</v>
      </c>
      <c r="K1207">
        <v>3</v>
      </c>
    </row>
    <row r="1208" spans="1:11" x14ac:dyDescent="0.25">
      <c r="A1208" t="s">
        <v>2768</v>
      </c>
      <c r="B1208" t="s">
        <v>1101</v>
      </c>
      <c r="C1208" s="1">
        <v>43132</v>
      </c>
      <c r="D1208">
        <v>3</v>
      </c>
      <c r="E1208">
        <v>4</v>
      </c>
      <c r="F1208">
        <v>4</v>
      </c>
      <c r="G1208">
        <v>3</v>
      </c>
      <c r="H1208">
        <v>0</v>
      </c>
      <c r="I1208">
        <v>4</v>
      </c>
      <c r="J1208">
        <v>3</v>
      </c>
      <c r="K1208">
        <v>2</v>
      </c>
    </row>
    <row r="1209" spans="1:11" x14ac:dyDescent="0.25">
      <c r="A1209" t="s">
        <v>2769</v>
      </c>
      <c r="B1209" t="s">
        <v>1366</v>
      </c>
      <c r="C1209" s="1">
        <v>43132</v>
      </c>
      <c r="D1209">
        <v>3</v>
      </c>
      <c r="E1209">
        <v>3</v>
      </c>
      <c r="F1209">
        <v>2</v>
      </c>
      <c r="G1209">
        <v>1</v>
      </c>
      <c r="H1209">
        <v>2</v>
      </c>
      <c r="I1209">
        <v>3</v>
      </c>
      <c r="J1209">
        <v>5</v>
      </c>
      <c r="K1209">
        <v>4</v>
      </c>
    </row>
    <row r="1210" spans="1:11" x14ac:dyDescent="0.25">
      <c r="A1210" t="s">
        <v>2770</v>
      </c>
      <c r="B1210" t="s">
        <v>294</v>
      </c>
      <c r="C1210" s="1">
        <v>41683</v>
      </c>
      <c r="D1210">
        <v>4</v>
      </c>
      <c r="E1210">
        <v>3</v>
      </c>
      <c r="F1210">
        <v>5</v>
      </c>
      <c r="G1210">
        <v>2</v>
      </c>
      <c r="H1210">
        <v>0</v>
      </c>
      <c r="I1210">
        <v>3</v>
      </c>
      <c r="J1210">
        <v>4</v>
      </c>
      <c r="K1210">
        <v>4</v>
      </c>
    </row>
    <row r="1211" spans="1:11" x14ac:dyDescent="0.25">
      <c r="A1211" t="s">
        <v>2771</v>
      </c>
      <c r="B1211" t="s">
        <v>866</v>
      </c>
      <c r="C1211" s="1">
        <v>43133</v>
      </c>
      <c r="D1211">
        <v>4</v>
      </c>
      <c r="E1211">
        <v>4</v>
      </c>
      <c r="F1211">
        <v>3</v>
      </c>
      <c r="G1211">
        <v>1</v>
      </c>
      <c r="H1211">
        <v>2</v>
      </c>
      <c r="I1211">
        <v>3</v>
      </c>
      <c r="J1211">
        <v>3</v>
      </c>
      <c r="K1211">
        <v>3</v>
      </c>
    </row>
    <row r="1212" spans="1:11" x14ac:dyDescent="0.25">
      <c r="A1212" t="s">
        <v>2772</v>
      </c>
      <c r="B1212" t="s">
        <v>1306</v>
      </c>
      <c r="C1212" s="1">
        <v>43133</v>
      </c>
      <c r="D1212">
        <v>5</v>
      </c>
      <c r="E1212">
        <v>2</v>
      </c>
      <c r="F1212">
        <v>2</v>
      </c>
      <c r="G1212">
        <v>1</v>
      </c>
      <c r="H1212">
        <v>0</v>
      </c>
      <c r="I1212">
        <v>4</v>
      </c>
      <c r="J1212">
        <v>3</v>
      </c>
      <c r="K1212">
        <v>2</v>
      </c>
    </row>
    <row r="1213" spans="1:11" x14ac:dyDescent="0.25">
      <c r="A1213" t="s">
        <v>2773</v>
      </c>
      <c r="B1213" t="s">
        <v>253</v>
      </c>
      <c r="C1213" s="1">
        <v>43133</v>
      </c>
      <c r="D1213">
        <v>3</v>
      </c>
      <c r="E1213">
        <v>3</v>
      </c>
      <c r="F1213">
        <v>5</v>
      </c>
      <c r="G1213">
        <v>2</v>
      </c>
      <c r="H1213">
        <v>0</v>
      </c>
      <c r="I1213">
        <v>5</v>
      </c>
      <c r="J1213">
        <v>5</v>
      </c>
      <c r="K1213">
        <v>4</v>
      </c>
    </row>
    <row r="1214" spans="1:11" x14ac:dyDescent="0.25">
      <c r="A1214" t="s">
        <v>2774</v>
      </c>
      <c r="B1214" t="s">
        <v>917</v>
      </c>
      <c r="C1214" s="1">
        <v>43133</v>
      </c>
      <c r="D1214">
        <v>3</v>
      </c>
      <c r="E1214">
        <v>2</v>
      </c>
      <c r="F1214">
        <v>3</v>
      </c>
      <c r="G1214">
        <v>1</v>
      </c>
      <c r="H1214">
        <v>1</v>
      </c>
      <c r="I1214">
        <v>2</v>
      </c>
      <c r="J1214">
        <v>4</v>
      </c>
      <c r="K1214">
        <v>3</v>
      </c>
    </row>
    <row r="1215" spans="1:11" x14ac:dyDescent="0.25">
      <c r="A1215" t="s">
        <v>2775</v>
      </c>
      <c r="B1215" t="s">
        <v>1072</v>
      </c>
      <c r="C1215" s="1">
        <v>43133</v>
      </c>
      <c r="D1215">
        <v>3</v>
      </c>
      <c r="E1215">
        <v>4</v>
      </c>
      <c r="F1215">
        <v>2</v>
      </c>
      <c r="G1215">
        <v>2</v>
      </c>
      <c r="H1215">
        <v>1</v>
      </c>
      <c r="I1215">
        <v>4</v>
      </c>
      <c r="J1215">
        <v>3</v>
      </c>
      <c r="K1215">
        <v>2</v>
      </c>
    </row>
    <row r="1216" spans="1:11" x14ac:dyDescent="0.25">
      <c r="A1216" t="s">
        <v>2776</v>
      </c>
      <c r="B1216" t="s">
        <v>644</v>
      </c>
      <c r="C1216" s="1">
        <v>43134</v>
      </c>
      <c r="D1216">
        <v>3</v>
      </c>
      <c r="E1216">
        <v>3</v>
      </c>
      <c r="F1216">
        <v>2</v>
      </c>
      <c r="G1216">
        <v>3</v>
      </c>
      <c r="H1216">
        <v>3</v>
      </c>
      <c r="I1216">
        <v>2</v>
      </c>
      <c r="J1216">
        <v>5</v>
      </c>
      <c r="K1216">
        <v>5</v>
      </c>
    </row>
    <row r="1217" spans="1:11" x14ac:dyDescent="0.25">
      <c r="A1217" t="s">
        <v>2777</v>
      </c>
      <c r="B1217" t="s">
        <v>572</v>
      </c>
      <c r="C1217" s="1">
        <v>43134</v>
      </c>
      <c r="D1217">
        <v>5</v>
      </c>
      <c r="E1217">
        <v>4</v>
      </c>
      <c r="F1217">
        <v>3</v>
      </c>
      <c r="G1217">
        <v>3</v>
      </c>
      <c r="H1217">
        <v>0</v>
      </c>
      <c r="I1217">
        <v>5</v>
      </c>
      <c r="J1217">
        <v>3</v>
      </c>
      <c r="K1217">
        <v>2</v>
      </c>
    </row>
    <row r="1218" spans="1:11" x14ac:dyDescent="0.25">
      <c r="A1218" t="s">
        <v>2778</v>
      </c>
      <c r="B1218" t="s">
        <v>876</v>
      </c>
      <c r="C1218" s="1">
        <v>43135</v>
      </c>
      <c r="D1218">
        <v>3</v>
      </c>
      <c r="E1218">
        <v>4</v>
      </c>
      <c r="F1218">
        <v>3</v>
      </c>
      <c r="G1218">
        <v>3</v>
      </c>
      <c r="H1218">
        <v>1</v>
      </c>
      <c r="I1218">
        <v>5</v>
      </c>
      <c r="J1218">
        <v>5</v>
      </c>
      <c r="K1218">
        <v>4</v>
      </c>
    </row>
    <row r="1219" spans="1:11" x14ac:dyDescent="0.25">
      <c r="A1219" t="s">
        <v>2779</v>
      </c>
      <c r="B1219" t="s">
        <v>1469</v>
      </c>
      <c r="C1219" s="1">
        <v>43135</v>
      </c>
      <c r="D1219">
        <v>4</v>
      </c>
      <c r="E1219">
        <v>5</v>
      </c>
      <c r="F1219">
        <v>4</v>
      </c>
      <c r="G1219">
        <v>2</v>
      </c>
      <c r="H1219">
        <v>0</v>
      </c>
      <c r="I1219">
        <v>4</v>
      </c>
      <c r="J1219">
        <v>3</v>
      </c>
      <c r="K1219">
        <v>2</v>
      </c>
    </row>
    <row r="1220" spans="1:11" x14ac:dyDescent="0.25">
      <c r="A1220" t="s">
        <v>2780</v>
      </c>
      <c r="B1220" t="s">
        <v>1044</v>
      </c>
      <c r="C1220" s="1">
        <v>43135</v>
      </c>
      <c r="D1220">
        <v>4</v>
      </c>
      <c r="E1220">
        <v>5</v>
      </c>
      <c r="F1220">
        <v>5</v>
      </c>
      <c r="G1220">
        <v>1</v>
      </c>
      <c r="H1220">
        <v>1</v>
      </c>
      <c r="I1220">
        <v>5</v>
      </c>
      <c r="J1220">
        <v>5</v>
      </c>
      <c r="K1220">
        <v>4</v>
      </c>
    </row>
    <row r="1221" spans="1:11" x14ac:dyDescent="0.25">
      <c r="A1221" t="s">
        <v>2781</v>
      </c>
      <c r="B1221" t="s">
        <v>823</v>
      </c>
      <c r="C1221" s="1">
        <v>41683</v>
      </c>
      <c r="D1221">
        <v>5</v>
      </c>
      <c r="E1221">
        <v>4</v>
      </c>
      <c r="F1221">
        <v>4</v>
      </c>
      <c r="G1221">
        <v>1</v>
      </c>
      <c r="H1221">
        <v>3</v>
      </c>
      <c r="I1221">
        <v>5</v>
      </c>
      <c r="J1221">
        <v>4</v>
      </c>
      <c r="K1221">
        <v>3</v>
      </c>
    </row>
    <row r="1222" spans="1:11" x14ac:dyDescent="0.25">
      <c r="A1222" t="s">
        <v>2782</v>
      </c>
      <c r="B1222" t="s">
        <v>1312</v>
      </c>
      <c r="C1222" s="1">
        <v>43135</v>
      </c>
      <c r="D1222">
        <v>4</v>
      </c>
      <c r="E1222">
        <v>4</v>
      </c>
      <c r="F1222">
        <v>2</v>
      </c>
      <c r="G1222">
        <v>2</v>
      </c>
      <c r="H1222">
        <v>0</v>
      </c>
      <c r="I1222">
        <v>5</v>
      </c>
      <c r="J1222">
        <v>4</v>
      </c>
      <c r="K1222">
        <v>3</v>
      </c>
    </row>
    <row r="1223" spans="1:11" x14ac:dyDescent="0.25">
      <c r="A1223" t="s">
        <v>2783</v>
      </c>
      <c r="B1223" t="s">
        <v>1124</v>
      </c>
      <c r="C1223" s="1">
        <v>43135</v>
      </c>
      <c r="D1223">
        <v>5</v>
      </c>
      <c r="E1223">
        <v>4</v>
      </c>
      <c r="F1223">
        <v>2</v>
      </c>
      <c r="G1223">
        <v>1</v>
      </c>
      <c r="H1223">
        <v>1</v>
      </c>
      <c r="I1223">
        <v>2</v>
      </c>
      <c r="J1223">
        <v>5</v>
      </c>
      <c r="K1223">
        <v>4</v>
      </c>
    </row>
    <row r="1224" spans="1:11" x14ac:dyDescent="0.25">
      <c r="A1224" t="s">
        <v>2784</v>
      </c>
      <c r="B1224" t="s">
        <v>1174</v>
      </c>
      <c r="C1224" s="1">
        <v>43135</v>
      </c>
      <c r="D1224">
        <v>5</v>
      </c>
      <c r="E1224">
        <v>3</v>
      </c>
      <c r="F1224">
        <v>4</v>
      </c>
      <c r="G1224">
        <v>2</v>
      </c>
      <c r="H1224">
        <v>2</v>
      </c>
      <c r="I1224">
        <v>4</v>
      </c>
      <c r="J1224">
        <v>5</v>
      </c>
      <c r="K1224">
        <v>4</v>
      </c>
    </row>
    <row r="1225" spans="1:11" x14ac:dyDescent="0.25">
      <c r="A1225" t="s">
        <v>2785</v>
      </c>
      <c r="B1225" t="s">
        <v>203</v>
      </c>
      <c r="C1225" s="1">
        <v>43136</v>
      </c>
      <c r="D1225">
        <v>3</v>
      </c>
      <c r="E1225">
        <v>3</v>
      </c>
      <c r="F1225">
        <v>3</v>
      </c>
      <c r="G1225">
        <v>2</v>
      </c>
      <c r="H1225">
        <v>3</v>
      </c>
      <c r="I1225">
        <v>2</v>
      </c>
      <c r="J1225">
        <v>5</v>
      </c>
      <c r="K1225">
        <v>4</v>
      </c>
    </row>
    <row r="1226" spans="1:11" x14ac:dyDescent="0.25">
      <c r="A1226" t="s">
        <v>2786</v>
      </c>
      <c r="B1226" t="s">
        <v>545</v>
      </c>
      <c r="C1226" s="1">
        <v>43136</v>
      </c>
      <c r="D1226">
        <v>4</v>
      </c>
      <c r="E1226">
        <v>3</v>
      </c>
      <c r="F1226">
        <v>5</v>
      </c>
      <c r="G1226">
        <v>2</v>
      </c>
      <c r="H1226">
        <v>0</v>
      </c>
      <c r="I1226">
        <v>5</v>
      </c>
      <c r="J1226">
        <v>4</v>
      </c>
      <c r="K1226">
        <v>3</v>
      </c>
    </row>
    <row r="1227" spans="1:11" x14ac:dyDescent="0.25">
      <c r="A1227" t="s">
        <v>2787</v>
      </c>
      <c r="B1227" t="s">
        <v>1294</v>
      </c>
      <c r="C1227" s="1">
        <v>43136</v>
      </c>
      <c r="D1227">
        <v>4</v>
      </c>
      <c r="E1227">
        <v>5</v>
      </c>
      <c r="F1227">
        <v>3</v>
      </c>
      <c r="G1227">
        <v>3</v>
      </c>
      <c r="H1227">
        <v>0</v>
      </c>
      <c r="I1227">
        <v>2</v>
      </c>
      <c r="J1227">
        <v>3</v>
      </c>
      <c r="K1227">
        <v>3</v>
      </c>
    </row>
    <row r="1228" spans="1:11" x14ac:dyDescent="0.25">
      <c r="A1228" t="s">
        <v>2788</v>
      </c>
      <c r="B1228" t="s">
        <v>198</v>
      </c>
      <c r="C1228" s="1">
        <v>43137</v>
      </c>
      <c r="D1228">
        <v>4</v>
      </c>
      <c r="E1228">
        <v>5</v>
      </c>
      <c r="F1228">
        <v>2</v>
      </c>
      <c r="G1228">
        <v>3</v>
      </c>
      <c r="H1228">
        <v>1</v>
      </c>
      <c r="I1228">
        <v>5</v>
      </c>
      <c r="J1228">
        <v>5</v>
      </c>
      <c r="K1228">
        <v>4</v>
      </c>
    </row>
    <row r="1229" spans="1:11" x14ac:dyDescent="0.25">
      <c r="A1229" t="s">
        <v>2789</v>
      </c>
      <c r="B1229" t="s">
        <v>1215</v>
      </c>
      <c r="C1229" s="1">
        <v>43139</v>
      </c>
      <c r="D1229">
        <v>3</v>
      </c>
      <c r="E1229">
        <v>4</v>
      </c>
      <c r="F1229">
        <v>5</v>
      </c>
      <c r="G1229">
        <v>2</v>
      </c>
      <c r="H1229">
        <v>2</v>
      </c>
      <c r="I1229">
        <v>4</v>
      </c>
      <c r="J1229">
        <v>4</v>
      </c>
      <c r="K1229">
        <v>3</v>
      </c>
    </row>
    <row r="1230" spans="1:11" x14ac:dyDescent="0.25">
      <c r="A1230" t="s">
        <v>2790</v>
      </c>
      <c r="B1230" t="s">
        <v>1443</v>
      </c>
      <c r="C1230" s="1">
        <v>43139</v>
      </c>
      <c r="D1230">
        <v>3</v>
      </c>
      <c r="E1230">
        <v>3</v>
      </c>
      <c r="F1230">
        <v>4</v>
      </c>
      <c r="G1230">
        <v>1</v>
      </c>
      <c r="H1230">
        <v>2</v>
      </c>
      <c r="I1230">
        <v>5</v>
      </c>
      <c r="J1230">
        <v>5</v>
      </c>
      <c r="K1230">
        <v>4</v>
      </c>
    </row>
    <row r="1231" spans="1:11" x14ac:dyDescent="0.25">
      <c r="A1231" t="s">
        <v>2791</v>
      </c>
      <c r="B1231" t="s">
        <v>1357</v>
      </c>
      <c r="C1231" s="1">
        <v>43139</v>
      </c>
      <c r="D1231">
        <v>5</v>
      </c>
      <c r="E1231">
        <v>3</v>
      </c>
      <c r="F1231">
        <v>2</v>
      </c>
      <c r="G1231">
        <v>3</v>
      </c>
      <c r="H1231">
        <v>1</v>
      </c>
      <c r="I1231">
        <v>5</v>
      </c>
      <c r="J1231">
        <v>3</v>
      </c>
      <c r="K1231">
        <v>3</v>
      </c>
    </row>
    <row r="1232" spans="1:11" x14ac:dyDescent="0.25">
      <c r="A1232" t="s">
        <v>2792</v>
      </c>
      <c r="B1232" t="s">
        <v>856</v>
      </c>
      <c r="C1232" s="1">
        <v>41292</v>
      </c>
      <c r="D1232">
        <v>3</v>
      </c>
      <c r="E1232">
        <v>3</v>
      </c>
      <c r="F1232">
        <v>2</v>
      </c>
      <c r="G1232">
        <v>3</v>
      </c>
      <c r="H1232">
        <v>2</v>
      </c>
      <c r="I1232">
        <v>5</v>
      </c>
      <c r="J1232">
        <v>4</v>
      </c>
      <c r="K1232">
        <v>4</v>
      </c>
    </row>
    <row r="1233" spans="1:11" x14ac:dyDescent="0.25">
      <c r="A1233" t="s">
        <v>2793</v>
      </c>
      <c r="B1233" t="s">
        <v>641</v>
      </c>
      <c r="C1233" s="1">
        <v>41684</v>
      </c>
      <c r="D1233">
        <v>5</v>
      </c>
      <c r="E1233">
        <v>4</v>
      </c>
      <c r="F1233">
        <v>2</v>
      </c>
      <c r="G1233">
        <v>1</v>
      </c>
      <c r="H1233">
        <v>1</v>
      </c>
      <c r="I1233">
        <v>2</v>
      </c>
      <c r="J1233">
        <v>4</v>
      </c>
      <c r="K1233">
        <v>3</v>
      </c>
    </row>
    <row r="1234" spans="1:11" x14ac:dyDescent="0.25">
      <c r="A1234" t="s">
        <v>2794</v>
      </c>
      <c r="B1234" t="s">
        <v>1128</v>
      </c>
      <c r="C1234" s="1">
        <v>43139</v>
      </c>
      <c r="D1234">
        <v>5</v>
      </c>
      <c r="E1234">
        <v>4</v>
      </c>
      <c r="F1234">
        <v>4</v>
      </c>
      <c r="G1234">
        <v>2</v>
      </c>
      <c r="H1234">
        <v>3</v>
      </c>
      <c r="I1234">
        <v>4</v>
      </c>
      <c r="J1234">
        <v>3</v>
      </c>
      <c r="K1234">
        <v>3</v>
      </c>
    </row>
    <row r="1235" spans="1:11" x14ac:dyDescent="0.25">
      <c r="A1235" t="s">
        <v>2795</v>
      </c>
      <c r="B1235" t="s">
        <v>959</v>
      </c>
      <c r="C1235" s="1">
        <v>43140</v>
      </c>
      <c r="D1235">
        <v>3</v>
      </c>
      <c r="E1235">
        <v>4</v>
      </c>
      <c r="F1235">
        <v>3</v>
      </c>
      <c r="G1235">
        <v>1</v>
      </c>
      <c r="H1235">
        <v>0</v>
      </c>
      <c r="I1235">
        <v>3</v>
      </c>
      <c r="J1235">
        <v>5</v>
      </c>
      <c r="K1235">
        <v>4</v>
      </c>
    </row>
    <row r="1236" spans="1:11" x14ac:dyDescent="0.25">
      <c r="A1236" t="s">
        <v>2796</v>
      </c>
      <c r="B1236" t="s">
        <v>146</v>
      </c>
      <c r="C1236" s="1">
        <v>43141</v>
      </c>
      <c r="D1236">
        <v>3</v>
      </c>
      <c r="E1236">
        <v>2</v>
      </c>
      <c r="F1236">
        <v>2</v>
      </c>
      <c r="G1236">
        <v>1</v>
      </c>
      <c r="H1236">
        <v>3</v>
      </c>
      <c r="I1236">
        <v>5</v>
      </c>
      <c r="J1236">
        <v>5</v>
      </c>
      <c r="K1236">
        <v>5</v>
      </c>
    </row>
    <row r="1237" spans="1:11" x14ac:dyDescent="0.25">
      <c r="A1237" t="s">
        <v>2797</v>
      </c>
      <c r="B1237" t="s">
        <v>1094</v>
      </c>
      <c r="C1237" s="1">
        <v>43141</v>
      </c>
      <c r="D1237">
        <v>3</v>
      </c>
      <c r="E1237">
        <v>5</v>
      </c>
      <c r="F1237">
        <v>3</v>
      </c>
      <c r="G1237">
        <v>3</v>
      </c>
      <c r="H1237">
        <v>1</v>
      </c>
      <c r="I1237">
        <v>4</v>
      </c>
      <c r="J1237">
        <v>5</v>
      </c>
      <c r="K1237">
        <v>4</v>
      </c>
    </row>
    <row r="1238" spans="1:11" x14ac:dyDescent="0.25">
      <c r="A1238" t="s">
        <v>2798</v>
      </c>
      <c r="B1238" t="s">
        <v>570</v>
      </c>
      <c r="C1238" s="1">
        <v>43141</v>
      </c>
      <c r="D1238">
        <v>3</v>
      </c>
      <c r="E1238">
        <v>3</v>
      </c>
      <c r="F1238">
        <v>3</v>
      </c>
      <c r="G1238">
        <v>2</v>
      </c>
      <c r="H1238">
        <v>1</v>
      </c>
      <c r="I1238">
        <v>5</v>
      </c>
      <c r="J1238">
        <v>3</v>
      </c>
      <c r="K1238">
        <v>2</v>
      </c>
    </row>
    <row r="1239" spans="1:11" x14ac:dyDescent="0.25">
      <c r="A1239" t="s">
        <v>2799</v>
      </c>
      <c r="B1239" t="s">
        <v>1333</v>
      </c>
      <c r="C1239" s="1">
        <v>43142</v>
      </c>
      <c r="D1239">
        <v>5</v>
      </c>
      <c r="E1239">
        <v>2</v>
      </c>
      <c r="F1239">
        <v>5</v>
      </c>
      <c r="G1239">
        <v>2</v>
      </c>
      <c r="H1239">
        <v>0</v>
      </c>
      <c r="I1239">
        <v>5</v>
      </c>
      <c r="J1239">
        <v>5</v>
      </c>
      <c r="K1239">
        <v>4</v>
      </c>
    </row>
    <row r="1240" spans="1:11" x14ac:dyDescent="0.25">
      <c r="A1240" t="s">
        <v>2800</v>
      </c>
      <c r="B1240" t="s">
        <v>875</v>
      </c>
      <c r="C1240" s="1">
        <v>43142</v>
      </c>
      <c r="D1240">
        <v>5</v>
      </c>
      <c r="E1240">
        <v>2</v>
      </c>
      <c r="F1240">
        <v>3</v>
      </c>
      <c r="G1240">
        <v>1</v>
      </c>
      <c r="H1240">
        <v>0</v>
      </c>
      <c r="I1240">
        <v>2</v>
      </c>
      <c r="J1240">
        <v>5</v>
      </c>
      <c r="K1240">
        <v>5</v>
      </c>
    </row>
    <row r="1241" spans="1:11" x14ac:dyDescent="0.25">
      <c r="A1241" t="s">
        <v>2801</v>
      </c>
      <c r="B1241" t="s">
        <v>294</v>
      </c>
      <c r="C1241" s="1">
        <v>43143</v>
      </c>
      <c r="D1241">
        <v>5</v>
      </c>
      <c r="E1241">
        <v>2</v>
      </c>
      <c r="F1241">
        <v>5</v>
      </c>
      <c r="G1241">
        <v>2</v>
      </c>
      <c r="H1241">
        <v>2</v>
      </c>
      <c r="I1241">
        <v>4</v>
      </c>
      <c r="J1241">
        <v>5</v>
      </c>
      <c r="K1241">
        <v>5</v>
      </c>
    </row>
    <row r="1242" spans="1:11" x14ac:dyDescent="0.25">
      <c r="A1242" t="s">
        <v>2802</v>
      </c>
      <c r="B1242" t="s">
        <v>823</v>
      </c>
      <c r="C1242" s="1">
        <v>43143</v>
      </c>
      <c r="D1242">
        <v>5</v>
      </c>
      <c r="E1242">
        <v>3</v>
      </c>
      <c r="F1242">
        <v>4</v>
      </c>
      <c r="G1242">
        <v>1</v>
      </c>
      <c r="H1242">
        <v>1</v>
      </c>
      <c r="I1242">
        <v>2</v>
      </c>
      <c r="J1242">
        <v>5</v>
      </c>
      <c r="K1242">
        <v>5</v>
      </c>
    </row>
    <row r="1243" spans="1:11" x14ac:dyDescent="0.25">
      <c r="A1243" t="s">
        <v>2803</v>
      </c>
      <c r="B1243" t="s">
        <v>1082</v>
      </c>
      <c r="C1243" s="1">
        <v>43143</v>
      </c>
      <c r="D1243">
        <v>5</v>
      </c>
      <c r="E1243">
        <v>3</v>
      </c>
      <c r="F1243">
        <v>2</v>
      </c>
      <c r="G1243">
        <v>3</v>
      </c>
      <c r="H1243">
        <v>3</v>
      </c>
      <c r="I1243">
        <v>2</v>
      </c>
      <c r="J1243">
        <v>4</v>
      </c>
      <c r="K1243">
        <v>3</v>
      </c>
    </row>
    <row r="1244" spans="1:11" x14ac:dyDescent="0.25">
      <c r="A1244" t="s">
        <v>2804</v>
      </c>
      <c r="B1244" t="s">
        <v>583</v>
      </c>
      <c r="C1244" s="1">
        <v>41686</v>
      </c>
      <c r="D1244">
        <v>4</v>
      </c>
      <c r="E1244">
        <v>2</v>
      </c>
      <c r="F1244">
        <v>5</v>
      </c>
      <c r="G1244">
        <v>3</v>
      </c>
      <c r="H1244">
        <v>0</v>
      </c>
      <c r="I1244">
        <v>2</v>
      </c>
      <c r="J1244">
        <v>3</v>
      </c>
      <c r="K1244">
        <v>2</v>
      </c>
    </row>
    <row r="1245" spans="1:11" x14ac:dyDescent="0.25">
      <c r="A1245" t="s">
        <v>2805</v>
      </c>
      <c r="B1245" t="s">
        <v>641</v>
      </c>
      <c r="C1245" s="1">
        <v>43144</v>
      </c>
      <c r="D1245">
        <v>5</v>
      </c>
      <c r="E1245">
        <v>3</v>
      </c>
      <c r="F1245">
        <v>5</v>
      </c>
      <c r="G1245">
        <v>3</v>
      </c>
      <c r="H1245">
        <v>0</v>
      </c>
      <c r="I1245">
        <v>5</v>
      </c>
      <c r="J1245">
        <v>5</v>
      </c>
      <c r="K1245">
        <v>5</v>
      </c>
    </row>
    <row r="1246" spans="1:11" x14ac:dyDescent="0.25">
      <c r="A1246" t="s">
        <v>2806</v>
      </c>
      <c r="B1246" t="s">
        <v>142</v>
      </c>
      <c r="C1246" s="1">
        <v>43144</v>
      </c>
      <c r="D1246">
        <v>5</v>
      </c>
      <c r="E1246">
        <v>4</v>
      </c>
      <c r="F1246">
        <v>5</v>
      </c>
      <c r="G1246">
        <v>2</v>
      </c>
      <c r="H1246">
        <v>1</v>
      </c>
      <c r="I1246">
        <v>4</v>
      </c>
      <c r="J1246">
        <v>4</v>
      </c>
      <c r="K1246">
        <v>3</v>
      </c>
    </row>
    <row r="1247" spans="1:11" x14ac:dyDescent="0.25">
      <c r="A1247" t="s">
        <v>2807</v>
      </c>
      <c r="B1247" t="s">
        <v>378</v>
      </c>
      <c r="C1247" s="1">
        <v>43144</v>
      </c>
      <c r="D1247">
        <v>5</v>
      </c>
      <c r="E1247">
        <v>4</v>
      </c>
      <c r="F1247">
        <v>2</v>
      </c>
      <c r="G1247">
        <v>3</v>
      </c>
      <c r="H1247">
        <v>3</v>
      </c>
      <c r="I1247">
        <v>4</v>
      </c>
      <c r="J1247">
        <v>5</v>
      </c>
      <c r="K1247">
        <v>5</v>
      </c>
    </row>
    <row r="1248" spans="1:11" x14ac:dyDescent="0.25">
      <c r="A1248" t="s">
        <v>2808</v>
      </c>
      <c r="B1248" t="s">
        <v>150</v>
      </c>
      <c r="C1248" s="1">
        <v>43145</v>
      </c>
      <c r="D1248">
        <v>5</v>
      </c>
      <c r="E1248">
        <v>3</v>
      </c>
      <c r="F1248">
        <v>5</v>
      </c>
      <c r="G1248">
        <v>1</v>
      </c>
      <c r="H1248">
        <v>0</v>
      </c>
      <c r="I1248">
        <v>5</v>
      </c>
      <c r="J1248">
        <v>5</v>
      </c>
      <c r="K1248">
        <v>5</v>
      </c>
    </row>
    <row r="1249" spans="1:11" x14ac:dyDescent="0.25">
      <c r="A1249" t="s">
        <v>2809</v>
      </c>
      <c r="B1249" t="s">
        <v>583</v>
      </c>
      <c r="C1249" s="1">
        <v>43146</v>
      </c>
      <c r="D1249">
        <v>5</v>
      </c>
      <c r="E1249">
        <v>4</v>
      </c>
      <c r="F1249">
        <v>5</v>
      </c>
      <c r="G1249">
        <v>2</v>
      </c>
      <c r="H1249">
        <v>2</v>
      </c>
      <c r="I1249">
        <v>4</v>
      </c>
      <c r="J1249">
        <v>3</v>
      </c>
      <c r="K1249">
        <v>3</v>
      </c>
    </row>
    <row r="1250" spans="1:11" x14ac:dyDescent="0.25">
      <c r="A1250" t="s">
        <v>2810</v>
      </c>
      <c r="B1250" t="s">
        <v>169</v>
      </c>
      <c r="C1250" s="1">
        <v>43146</v>
      </c>
      <c r="D1250">
        <v>4</v>
      </c>
      <c r="E1250">
        <v>4</v>
      </c>
      <c r="F1250">
        <v>3</v>
      </c>
      <c r="G1250">
        <v>3</v>
      </c>
      <c r="H1250">
        <v>3</v>
      </c>
      <c r="I1250">
        <v>5</v>
      </c>
      <c r="J1250">
        <v>5</v>
      </c>
      <c r="K1250">
        <v>4</v>
      </c>
    </row>
    <row r="1251" spans="1:11" x14ac:dyDescent="0.25">
      <c r="A1251" t="s">
        <v>2811</v>
      </c>
      <c r="B1251" t="s">
        <v>925</v>
      </c>
      <c r="C1251" s="1">
        <v>43146</v>
      </c>
      <c r="D1251">
        <v>3</v>
      </c>
      <c r="E1251">
        <v>2</v>
      </c>
      <c r="F1251">
        <v>3</v>
      </c>
      <c r="G1251">
        <v>1</v>
      </c>
      <c r="H1251">
        <v>2</v>
      </c>
      <c r="I1251">
        <v>5</v>
      </c>
      <c r="J1251">
        <v>4</v>
      </c>
      <c r="K1251">
        <v>3</v>
      </c>
    </row>
    <row r="1252" spans="1:11" x14ac:dyDescent="0.25">
      <c r="A1252" t="s">
        <v>2812</v>
      </c>
      <c r="B1252" t="s">
        <v>523</v>
      </c>
      <c r="C1252" s="1">
        <v>43148</v>
      </c>
      <c r="D1252">
        <v>3</v>
      </c>
      <c r="E1252">
        <v>2</v>
      </c>
      <c r="F1252">
        <v>4</v>
      </c>
      <c r="G1252">
        <v>3</v>
      </c>
      <c r="H1252">
        <v>0</v>
      </c>
      <c r="I1252">
        <v>5</v>
      </c>
      <c r="J1252">
        <v>3</v>
      </c>
      <c r="K1252">
        <v>2</v>
      </c>
    </row>
    <row r="1253" spans="1:11" x14ac:dyDescent="0.25">
      <c r="A1253" t="s">
        <v>2813</v>
      </c>
      <c r="B1253" t="s">
        <v>1125</v>
      </c>
      <c r="C1253" s="1">
        <v>43148</v>
      </c>
      <c r="D1253">
        <v>5</v>
      </c>
      <c r="E1253">
        <v>3</v>
      </c>
      <c r="F1253">
        <v>2</v>
      </c>
      <c r="G1253">
        <v>2</v>
      </c>
      <c r="H1253">
        <v>0</v>
      </c>
      <c r="I1253">
        <v>2</v>
      </c>
      <c r="J1253">
        <v>4</v>
      </c>
      <c r="K1253">
        <v>3</v>
      </c>
    </row>
    <row r="1254" spans="1:11" x14ac:dyDescent="0.25">
      <c r="A1254" t="s">
        <v>2814</v>
      </c>
      <c r="B1254" t="s">
        <v>1272</v>
      </c>
      <c r="C1254" s="1">
        <v>43148</v>
      </c>
      <c r="D1254">
        <v>4</v>
      </c>
      <c r="E1254">
        <v>5</v>
      </c>
      <c r="F1254">
        <v>3</v>
      </c>
      <c r="G1254">
        <v>2</v>
      </c>
      <c r="H1254">
        <v>0</v>
      </c>
      <c r="I1254">
        <v>4</v>
      </c>
      <c r="J1254">
        <v>3</v>
      </c>
      <c r="K1254">
        <v>3</v>
      </c>
    </row>
    <row r="1255" spans="1:11" x14ac:dyDescent="0.25">
      <c r="A1255" t="s">
        <v>2815</v>
      </c>
      <c r="B1255" t="s">
        <v>169</v>
      </c>
      <c r="C1255" s="1">
        <v>41686</v>
      </c>
      <c r="D1255">
        <v>5</v>
      </c>
      <c r="E1255">
        <v>4</v>
      </c>
      <c r="F1255">
        <v>3</v>
      </c>
      <c r="G1255">
        <v>2</v>
      </c>
      <c r="H1255">
        <v>0</v>
      </c>
      <c r="I1255">
        <v>3</v>
      </c>
      <c r="J1255">
        <v>3</v>
      </c>
      <c r="K1255">
        <v>3</v>
      </c>
    </row>
    <row r="1256" spans="1:11" x14ac:dyDescent="0.25">
      <c r="A1256" t="s">
        <v>2816</v>
      </c>
      <c r="B1256" t="s">
        <v>1447</v>
      </c>
      <c r="C1256" s="1">
        <v>43148</v>
      </c>
      <c r="D1256">
        <v>4</v>
      </c>
      <c r="E1256">
        <v>2</v>
      </c>
      <c r="F1256">
        <v>4</v>
      </c>
      <c r="G1256">
        <v>2</v>
      </c>
      <c r="H1256">
        <v>2</v>
      </c>
      <c r="I1256">
        <v>2</v>
      </c>
      <c r="J1256">
        <v>4</v>
      </c>
      <c r="K1256">
        <v>3</v>
      </c>
    </row>
    <row r="1257" spans="1:11" x14ac:dyDescent="0.25">
      <c r="A1257" t="s">
        <v>2817</v>
      </c>
      <c r="B1257" t="s">
        <v>397</v>
      </c>
      <c r="C1257" s="1">
        <v>43149</v>
      </c>
      <c r="D1257">
        <v>5</v>
      </c>
      <c r="E1257">
        <v>5</v>
      </c>
      <c r="F1257">
        <v>3</v>
      </c>
      <c r="G1257">
        <v>3</v>
      </c>
      <c r="H1257">
        <v>1</v>
      </c>
      <c r="I1257">
        <v>2</v>
      </c>
      <c r="J1257">
        <v>3</v>
      </c>
      <c r="K1257">
        <v>2</v>
      </c>
    </row>
    <row r="1258" spans="1:11" x14ac:dyDescent="0.25">
      <c r="A1258" t="s">
        <v>2818</v>
      </c>
      <c r="B1258" t="s">
        <v>267</v>
      </c>
      <c r="C1258" s="1">
        <v>43151</v>
      </c>
      <c r="D1258">
        <v>3</v>
      </c>
      <c r="E1258">
        <v>4</v>
      </c>
      <c r="F1258">
        <v>2</v>
      </c>
      <c r="G1258">
        <v>1</v>
      </c>
      <c r="H1258">
        <v>1</v>
      </c>
      <c r="I1258">
        <v>2</v>
      </c>
      <c r="J1258">
        <v>3</v>
      </c>
      <c r="K1258">
        <v>2</v>
      </c>
    </row>
    <row r="1259" spans="1:11" x14ac:dyDescent="0.25">
      <c r="A1259" t="s">
        <v>2819</v>
      </c>
      <c r="B1259" t="s">
        <v>881</v>
      </c>
      <c r="C1259" s="1">
        <v>43151</v>
      </c>
      <c r="D1259">
        <v>4</v>
      </c>
      <c r="E1259">
        <v>4</v>
      </c>
      <c r="F1259">
        <v>2</v>
      </c>
      <c r="G1259">
        <v>2</v>
      </c>
      <c r="H1259">
        <v>1</v>
      </c>
      <c r="I1259">
        <v>5</v>
      </c>
      <c r="J1259">
        <v>3</v>
      </c>
      <c r="K1259">
        <v>3</v>
      </c>
    </row>
    <row r="1260" spans="1:11" x14ac:dyDescent="0.25">
      <c r="A1260" t="s">
        <v>2820</v>
      </c>
      <c r="B1260" t="s">
        <v>531</v>
      </c>
      <c r="C1260" s="1">
        <v>43152</v>
      </c>
      <c r="D1260">
        <v>4</v>
      </c>
      <c r="E1260">
        <v>2</v>
      </c>
      <c r="F1260">
        <v>4</v>
      </c>
      <c r="G1260">
        <v>1</v>
      </c>
      <c r="H1260">
        <v>2</v>
      </c>
      <c r="I1260">
        <v>2</v>
      </c>
      <c r="J1260">
        <v>4</v>
      </c>
      <c r="K1260">
        <v>4</v>
      </c>
    </row>
    <row r="1261" spans="1:11" x14ac:dyDescent="0.25">
      <c r="A1261" t="s">
        <v>2821</v>
      </c>
      <c r="B1261" t="s">
        <v>1504</v>
      </c>
      <c r="C1261" s="1">
        <v>43152</v>
      </c>
      <c r="D1261">
        <v>5</v>
      </c>
      <c r="E1261">
        <v>2</v>
      </c>
      <c r="F1261">
        <v>5</v>
      </c>
      <c r="G1261">
        <v>2</v>
      </c>
      <c r="H1261">
        <v>1</v>
      </c>
      <c r="I1261">
        <v>2</v>
      </c>
      <c r="J1261">
        <v>5</v>
      </c>
      <c r="K1261">
        <v>4</v>
      </c>
    </row>
    <row r="1262" spans="1:11" x14ac:dyDescent="0.25">
      <c r="A1262" t="s">
        <v>2822</v>
      </c>
      <c r="B1262" t="s">
        <v>1507</v>
      </c>
      <c r="C1262" s="1">
        <v>43152</v>
      </c>
      <c r="D1262">
        <v>4</v>
      </c>
      <c r="E1262">
        <v>5</v>
      </c>
      <c r="F1262">
        <v>4</v>
      </c>
      <c r="G1262">
        <v>2</v>
      </c>
      <c r="H1262">
        <v>0</v>
      </c>
      <c r="I1262">
        <v>4</v>
      </c>
      <c r="J1262">
        <v>5</v>
      </c>
      <c r="K1262">
        <v>4</v>
      </c>
    </row>
    <row r="1263" spans="1:11" x14ac:dyDescent="0.25">
      <c r="A1263" t="s">
        <v>2823</v>
      </c>
      <c r="B1263" t="s">
        <v>1247</v>
      </c>
      <c r="C1263" s="1">
        <v>43152</v>
      </c>
      <c r="D1263">
        <v>5</v>
      </c>
      <c r="E1263">
        <v>4</v>
      </c>
      <c r="F1263">
        <v>3</v>
      </c>
      <c r="G1263">
        <v>1</v>
      </c>
      <c r="H1263">
        <v>0</v>
      </c>
      <c r="I1263">
        <v>3</v>
      </c>
      <c r="J1263">
        <v>3</v>
      </c>
      <c r="K1263">
        <v>3</v>
      </c>
    </row>
    <row r="1264" spans="1:11" x14ac:dyDescent="0.25">
      <c r="A1264" t="s">
        <v>2824</v>
      </c>
      <c r="B1264" t="s">
        <v>592</v>
      </c>
      <c r="C1264" s="1">
        <v>43153</v>
      </c>
      <c r="D1264">
        <v>4</v>
      </c>
      <c r="E1264">
        <v>3</v>
      </c>
      <c r="F1264">
        <v>4</v>
      </c>
      <c r="G1264">
        <v>2</v>
      </c>
      <c r="H1264">
        <v>1</v>
      </c>
      <c r="I1264">
        <v>3</v>
      </c>
      <c r="J1264">
        <v>5</v>
      </c>
      <c r="K1264">
        <v>5</v>
      </c>
    </row>
    <row r="1265" spans="1:11" x14ac:dyDescent="0.25">
      <c r="A1265" t="s">
        <v>2825</v>
      </c>
      <c r="B1265" t="s">
        <v>1377</v>
      </c>
      <c r="C1265" s="1">
        <v>43153</v>
      </c>
      <c r="D1265">
        <v>5</v>
      </c>
      <c r="E1265">
        <v>4</v>
      </c>
      <c r="F1265">
        <v>3</v>
      </c>
      <c r="G1265">
        <v>3</v>
      </c>
      <c r="H1265">
        <v>1</v>
      </c>
      <c r="I1265">
        <v>5</v>
      </c>
      <c r="J1265">
        <v>5</v>
      </c>
      <c r="K1265">
        <v>5</v>
      </c>
    </row>
    <row r="1266" spans="1:11" x14ac:dyDescent="0.25">
      <c r="A1266" t="s">
        <v>2826</v>
      </c>
      <c r="B1266" t="s">
        <v>523</v>
      </c>
      <c r="C1266" s="1">
        <v>41688</v>
      </c>
      <c r="D1266">
        <v>3</v>
      </c>
      <c r="E1266">
        <v>2</v>
      </c>
      <c r="F1266">
        <v>4</v>
      </c>
      <c r="G1266">
        <v>2</v>
      </c>
      <c r="H1266">
        <v>1</v>
      </c>
      <c r="I1266">
        <v>2</v>
      </c>
      <c r="J1266">
        <v>5</v>
      </c>
      <c r="K1266">
        <v>5</v>
      </c>
    </row>
    <row r="1267" spans="1:11" x14ac:dyDescent="0.25">
      <c r="A1267" t="s">
        <v>2827</v>
      </c>
      <c r="B1267" t="s">
        <v>858</v>
      </c>
      <c r="C1267" s="1">
        <v>43153</v>
      </c>
      <c r="D1267">
        <v>3</v>
      </c>
      <c r="E1267">
        <v>4</v>
      </c>
      <c r="F1267">
        <v>2</v>
      </c>
      <c r="G1267">
        <v>2</v>
      </c>
      <c r="H1267">
        <v>0</v>
      </c>
      <c r="I1267">
        <v>5</v>
      </c>
      <c r="J1267">
        <v>3</v>
      </c>
      <c r="K1267">
        <v>2</v>
      </c>
    </row>
    <row r="1268" spans="1:11" x14ac:dyDescent="0.25">
      <c r="A1268" t="s">
        <v>2828</v>
      </c>
      <c r="B1268" t="s">
        <v>1200</v>
      </c>
      <c r="C1268" s="1">
        <v>43153</v>
      </c>
      <c r="D1268">
        <v>3</v>
      </c>
      <c r="E1268">
        <v>2</v>
      </c>
      <c r="F1268">
        <v>4</v>
      </c>
      <c r="G1268">
        <v>2</v>
      </c>
      <c r="H1268">
        <v>0</v>
      </c>
      <c r="I1268">
        <v>3</v>
      </c>
      <c r="J1268">
        <v>3</v>
      </c>
      <c r="K1268">
        <v>2</v>
      </c>
    </row>
    <row r="1269" spans="1:11" x14ac:dyDescent="0.25">
      <c r="A1269" t="s">
        <v>2829</v>
      </c>
      <c r="B1269" t="s">
        <v>1211</v>
      </c>
      <c r="C1269" s="1">
        <v>43153</v>
      </c>
      <c r="D1269">
        <v>5</v>
      </c>
      <c r="E1269">
        <v>3</v>
      </c>
      <c r="F1269">
        <v>2</v>
      </c>
      <c r="G1269">
        <v>2</v>
      </c>
      <c r="H1269">
        <v>2</v>
      </c>
      <c r="I1269">
        <v>3</v>
      </c>
      <c r="J1269">
        <v>3</v>
      </c>
      <c r="K1269">
        <v>3</v>
      </c>
    </row>
    <row r="1270" spans="1:11" x14ac:dyDescent="0.25">
      <c r="A1270" t="s">
        <v>2830</v>
      </c>
      <c r="B1270" t="s">
        <v>653</v>
      </c>
      <c r="C1270" s="1">
        <v>43154</v>
      </c>
      <c r="D1270">
        <v>4</v>
      </c>
      <c r="E1270">
        <v>4</v>
      </c>
      <c r="F1270">
        <v>3</v>
      </c>
      <c r="G1270">
        <v>3</v>
      </c>
      <c r="H1270">
        <v>2</v>
      </c>
      <c r="I1270">
        <v>2</v>
      </c>
      <c r="J1270">
        <v>4</v>
      </c>
      <c r="K1270">
        <v>4</v>
      </c>
    </row>
    <row r="1271" spans="1:11" x14ac:dyDescent="0.25">
      <c r="A1271" t="s">
        <v>2831</v>
      </c>
      <c r="B1271" t="s">
        <v>351</v>
      </c>
      <c r="C1271" s="1">
        <v>43155</v>
      </c>
      <c r="D1271">
        <v>5</v>
      </c>
      <c r="E1271">
        <v>5</v>
      </c>
      <c r="F1271">
        <v>4</v>
      </c>
      <c r="G1271">
        <v>1</v>
      </c>
      <c r="H1271">
        <v>0</v>
      </c>
      <c r="I1271">
        <v>4</v>
      </c>
      <c r="J1271">
        <v>3</v>
      </c>
      <c r="K1271">
        <v>3</v>
      </c>
    </row>
    <row r="1272" spans="1:11" x14ac:dyDescent="0.25">
      <c r="A1272" t="s">
        <v>2832</v>
      </c>
      <c r="B1272" t="s">
        <v>1159</v>
      </c>
      <c r="C1272" s="1">
        <v>43156</v>
      </c>
      <c r="D1272">
        <v>4</v>
      </c>
      <c r="E1272">
        <v>2</v>
      </c>
      <c r="F1272">
        <v>4</v>
      </c>
      <c r="G1272">
        <v>1</v>
      </c>
      <c r="H1272">
        <v>2</v>
      </c>
      <c r="I1272">
        <v>4</v>
      </c>
      <c r="J1272">
        <v>4</v>
      </c>
      <c r="K1272">
        <v>3</v>
      </c>
    </row>
    <row r="1273" spans="1:11" x14ac:dyDescent="0.25">
      <c r="A1273" t="s">
        <v>2833</v>
      </c>
      <c r="B1273" t="s">
        <v>752</v>
      </c>
      <c r="C1273" s="1">
        <v>43156</v>
      </c>
      <c r="D1273">
        <v>4</v>
      </c>
      <c r="E1273">
        <v>3</v>
      </c>
      <c r="F1273">
        <v>4</v>
      </c>
      <c r="G1273">
        <v>3</v>
      </c>
      <c r="H1273">
        <v>1</v>
      </c>
      <c r="I1273">
        <v>4</v>
      </c>
      <c r="J1273">
        <v>3</v>
      </c>
      <c r="K1273">
        <v>3</v>
      </c>
    </row>
    <row r="1274" spans="1:11" x14ac:dyDescent="0.25">
      <c r="A1274" t="s">
        <v>2834</v>
      </c>
      <c r="B1274" t="s">
        <v>365</v>
      </c>
      <c r="C1274" s="1">
        <v>43157</v>
      </c>
      <c r="D1274">
        <v>5</v>
      </c>
      <c r="E1274">
        <v>5</v>
      </c>
      <c r="F1274">
        <v>2</v>
      </c>
      <c r="G1274">
        <v>1</v>
      </c>
      <c r="H1274">
        <v>0</v>
      </c>
      <c r="I1274">
        <v>5</v>
      </c>
      <c r="J1274">
        <v>5</v>
      </c>
      <c r="K1274">
        <v>5</v>
      </c>
    </row>
    <row r="1275" spans="1:11" x14ac:dyDescent="0.25">
      <c r="A1275" t="s">
        <v>2835</v>
      </c>
      <c r="B1275" t="s">
        <v>219</v>
      </c>
      <c r="C1275" s="1">
        <v>43157</v>
      </c>
      <c r="D1275">
        <v>5</v>
      </c>
      <c r="E1275">
        <v>5</v>
      </c>
      <c r="F1275">
        <v>2</v>
      </c>
      <c r="G1275">
        <v>2</v>
      </c>
      <c r="H1275">
        <v>1</v>
      </c>
      <c r="I1275">
        <v>3</v>
      </c>
      <c r="J1275">
        <v>5</v>
      </c>
      <c r="K1275">
        <v>4</v>
      </c>
    </row>
    <row r="1276" spans="1:11" x14ac:dyDescent="0.25">
      <c r="A1276" t="s">
        <v>2836</v>
      </c>
      <c r="B1276" t="s">
        <v>577</v>
      </c>
      <c r="C1276" s="1">
        <v>43158</v>
      </c>
      <c r="D1276">
        <v>4</v>
      </c>
      <c r="E1276">
        <v>2</v>
      </c>
      <c r="F1276">
        <v>3</v>
      </c>
      <c r="G1276">
        <v>3</v>
      </c>
      <c r="H1276">
        <v>0</v>
      </c>
      <c r="I1276">
        <v>4</v>
      </c>
      <c r="J1276">
        <v>5</v>
      </c>
      <c r="K1276">
        <v>4</v>
      </c>
    </row>
    <row r="1277" spans="1:11" x14ac:dyDescent="0.25">
      <c r="A1277" t="s">
        <v>2837</v>
      </c>
      <c r="B1277" t="s">
        <v>1125</v>
      </c>
      <c r="C1277" s="1">
        <v>41688</v>
      </c>
      <c r="D1277">
        <v>5</v>
      </c>
      <c r="E1277">
        <v>2</v>
      </c>
      <c r="F1277">
        <v>2</v>
      </c>
      <c r="G1277">
        <v>3</v>
      </c>
      <c r="H1277">
        <v>2</v>
      </c>
      <c r="I1277">
        <v>3</v>
      </c>
      <c r="J1277">
        <v>4</v>
      </c>
      <c r="K1277">
        <v>3</v>
      </c>
    </row>
    <row r="1278" spans="1:11" x14ac:dyDescent="0.25">
      <c r="A1278" t="s">
        <v>2838</v>
      </c>
      <c r="B1278" t="s">
        <v>1404</v>
      </c>
      <c r="C1278" s="1">
        <v>43158</v>
      </c>
      <c r="D1278">
        <v>3</v>
      </c>
      <c r="E1278">
        <v>3</v>
      </c>
      <c r="F1278">
        <v>4</v>
      </c>
      <c r="G1278">
        <v>2</v>
      </c>
      <c r="H1278">
        <v>1</v>
      </c>
      <c r="I1278">
        <v>4</v>
      </c>
      <c r="J1278">
        <v>4</v>
      </c>
      <c r="K1278">
        <v>3</v>
      </c>
    </row>
    <row r="1279" spans="1:11" x14ac:dyDescent="0.25">
      <c r="A1279" t="s">
        <v>2839</v>
      </c>
      <c r="B1279" t="s">
        <v>48</v>
      </c>
      <c r="C1279" s="1">
        <v>43159</v>
      </c>
      <c r="D1279">
        <v>5</v>
      </c>
      <c r="E1279">
        <v>4</v>
      </c>
      <c r="F1279">
        <v>4</v>
      </c>
      <c r="G1279">
        <v>3</v>
      </c>
      <c r="H1279">
        <v>2</v>
      </c>
      <c r="I1279">
        <v>2</v>
      </c>
      <c r="J1279">
        <v>4</v>
      </c>
      <c r="K1279">
        <v>3</v>
      </c>
    </row>
    <row r="1280" spans="1:11" x14ac:dyDescent="0.25">
      <c r="A1280" t="s">
        <v>2840</v>
      </c>
      <c r="B1280" t="s">
        <v>747</v>
      </c>
      <c r="C1280" s="1">
        <v>43159</v>
      </c>
      <c r="D1280">
        <v>5</v>
      </c>
      <c r="E1280">
        <v>2</v>
      </c>
      <c r="F1280">
        <v>2</v>
      </c>
      <c r="G1280">
        <v>3</v>
      </c>
      <c r="H1280">
        <v>0</v>
      </c>
      <c r="I1280">
        <v>4</v>
      </c>
      <c r="J1280">
        <v>5</v>
      </c>
      <c r="K1280">
        <v>4</v>
      </c>
    </row>
    <row r="1281" spans="1:11" x14ac:dyDescent="0.25">
      <c r="A1281" t="s">
        <v>2841</v>
      </c>
      <c r="B1281" t="s">
        <v>755</v>
      </c>
      <c r="C1281" s="1">
        <v>43159</v>
      </c>
      <c r="D1281">
        <v>5</v>
      </c>
      <c r="E1281">
        <v>5</v>
      </c>
      <c r="F1281">
        <v>3</v>
      </c>
      <c r="G1281">
        <v>1</v>
      </c>
      <c r="H1281">
        <v>0</v>
      </c>
      <c r="I1281">
        <v>3</v>
      </c>
      <c r="J1281">
        <v>3</v>
      </c>
      <c r="K1281">
        <v>3</v>
      </c>
    </row>
    <row r="1282" spans="1:11" x14ac:dyDescent="0.25">
      <c r="A1282" t="s">
        <v>2842</v>
      </c>
      <c r="B1282" t="s">
        <v>713</v>
      </c>
      <c r="C1282" s="1">
        <v>43159</v>
      </c>
      <c r="D1282">
        <v>5</v>
      </c>
      <c r="E1282">
        <v>2</v>
      </c>
      <c r="F1282">
        <v>5</v>
      </c>
      <c r="G1282">
        <v>1</v>
      </c>
      <c r="H1282">
        <v>0</v>
      </c>
      <c r="I1282">
        <v>4</v>
      </c>
      <c r="J1282">
        <v>4</v>
      </c>
      <c r="K1282">
        <v>4</v>
      </c>
    </row>
    <row r="1283" spans="1:11" x14ac:dyDescent="0.25">
      <c r="A1283" t="s">
        <v>2843</v>
      </c>
      <c r="B1283" t="s">
        <v>215</v>
      </c>
      <c r="C1283" s="1">
        <v>43160</v>
      </c>
      <c r="D1283">
        <v>5</v>
      </c>
      <c r="E1283">
        <v>5</v>
      </c>
      <c r="F1283">
        <v>2</v>
      </c>
      <c r="G1283">
        <v>3</v>
      </c>
      <c r="H1283">
        <v>2</v>
      </c>
      <c r="I1283">
        <v>3</v>
      </c>
      <c r="J1283">
        <v>3</v>
      </c>
      <c r="K1283">
        <v>3</v>
      </c>
    </row>
    <row r="1284" spans="1:11" x14ac:dyDescent="0.25">
      <c r="A1284" t="s">
        <v>2844</v>
      </c>
      <c r="B1284" t="s">
        <v>1233</v>
      </c>
      <c r="C1284" s="1">
        <v>43160</v>
      </c>
      <c r="D1284">
        <v>3</v>
      </c>
      <c r="E1284">
        <v>4</v>
      </c>
      <c r="F1284">
        <v>2</v>
      </c>
      <c r="G1284">
        <v>3</v>
      </c>
      <c r="H1284">
        <v>0</v>
      </c>
      <c r="I1284">
        <v>2</v>
      </c>
      <c r="J1284">
        <v>5</v>
      </c>
      <c r="K1284">
        <v>5</v>
      </c>
    </row>
    <row r="1285" spans="1:11" x14ac:dyDescent="0.25">
      <c r="A1285" t="s">
        <v>2845</v>
      </c>
      <c r="B1285" t="s">
        <v>1348</v>
      </c>
      <c r="C1285" s="1">
        <v>43160</v>
      </c>
      <c r="D1285">
        <v>4</v>
      </c>
      <c r="E1285">
        <v>4</v>
      </c>
      <c r="F1285">
        <v>5</v>
      </c>
      <c r="G1285">
        <v>1</v>
      </c>
      <c r="H1285">
        <v>0</v>
      </c>
      <c r="I1285">
        <v>5</v>
      </c>
      <c r="J1285">
        <v>3</v>
      </c>
      <c r="K1285">
        <v>2</v>
      </c>
    </row>
    <row r="1286" spans="1:11" x14ac:dyDescent="0.25">
      <c r="A1286" t="s">
        <v>2846</v>
      </c>
      <c r="B1286" t="s">
        <v>986</v>
      </c>
      <c r="C1286" s="1">
        <v>43160</v>
      </c>
      <c r="D1286">
        <v>3</v>
      </c>
      <c r="E1286">
        <v>3</v>
      </c>
      <c r="F1286">
        <v>2</v>
      </c>
      <c r="G1286">
        <v>1</v>
      </c>
      <c r="H1286">
        <v>2</v>
      </c>
      <c r="I1286">
        <v>2</v>
      </c>
      <c r="J1286">
        <v>3</v>
      </c>
      <c r="K1286">
        <v>3</v>
      </c>
    </row>
    <row r="1287" spans="1:11" x14ac:dyDescent="0.25">
      <c r="A1287" t="s">
        <v>2847</v>
      </c>
      <c r="B1287" t="s">
        <v>715</v>
      </c>
      <c r="C1287" s="1">
        <v>43160</v>
      </c>
      <c r="D1287">
        <v>4</v>
      </c>
      <c r="E1287">
        <v>5</v>
      </c>
      <c r="F1287">
        <v>5</v>
      </c>
      <c r="G1287">
        <v>3</v>
      </c>
      <c r="H1287">
        <v>3</v>
      </c>
      <c r="I1287">
        <v>3</v>
      </c>
      <c r="J1287">
        <v>3</v>
      </c>
      <c r="K1287">
        <v>2</v>
      </c>
    </row>
    <row r="1288" spans="1:11" x14ac:dyDescent="0.25">
      <c r="A1288" t="s">
        <v>2848</v>
      </c>
      <c r="B1288" t="s">
        <v>397</v>
      </c>
      <c r="C1288" s="1">
        <v>41689</v>
      </c>
      <c r="D1288">
        <v>5</v>
      </c>
      <c r="E1288">
        <v>2</v>
      </c>
      <c r="F1288">
        <v>4</v>
      </c>
      <c r="G1288">
        <v>1</v>
      </c>
      <c r="H1288">
        <v>3</v>
      </c>
      <c r="I1288">
        <v>3</v>
      </c>
      <c r="J1288">
        <v>3</v>
      </c>
      <c r="K1288">
        <v>2</v>
      </c>
    </row>
    <row r="1289" spans="1:11" x14ac:dyDescent="0.25">
      <c r="A1289" t="s">
        <v>2849</v>
      </c>
      <c r="B1289" t="s">
        <v>902</v>
      </c>
      <c r="C1289" s="1">
        <v>43160</v>
      </c>
      <c r="D1289">
        <v>4</v>
      </c>
      <c r="E1289">
        <v>5</v>
      </c>
      <c r="F1289">
        <v>3</v>
      </c>
      <c r="G1289">
        <v>3</v>
      </c>
      <c r="H1289">
        <v>0</v>
      </c>
      <c r="I1289">
        <v>3</v>
      </c>
      <c r="J1289">
        <v>4</v>
      </c>
      <c r="K1289">
        <v>4</v>
      </c>
    </row>
    <row r="1290" spans="1:11" x14ac:dyDescent="0.25">
      <c r="A1290" t="s">
        <v>2850</v>
      </c>
      <c r="B1290" t="s">
        <v>1422</v>
      </c>
      <c r="C1290" s="1">
        <v>43161</v>
      </c>
      <c r="D1290">
        <v>4</v>
      </c>
      <c r="E1290">
        <v>3</v>
      </c>
      <c r="F1290">
        <v>4</v>
      </c>
      <c r="G1290">
        <v>1</v>
      </c>
      <c r="H1290">
        <v>1</v>
      </c>
      <c r="I1290">
        <v>2</v>
      </c>
      <c r="J1290">
        <v>4</v>
      </c>
      <c r="K1290">
        <v>3</v>
      </c>
    </row>
    <row r="1291" spans="1:11" x14ac:dyDescent="0.25">
      <c r="A1291" t="s">
        <v>2851</v>
      </c>
      <c r="B1291" t="s">
        <v>264</v>
      </c>
      <c r="C1291" s="1">
        <v>43161</v>
      </c>
      <c r="D1291">
        <v>3</v>
      </c>
      <c r="E1291">
        <v>3</v>
      </c>
      <c r="F1291">
        <v>4</v>
      </c>
      <c r="G1291">
        <v>3</v>
      </c>
      <c r="H1291">
        <v>1</v>
      </c>
      <c r="I1291">
        <v>5</v>
      </c>
      <c r="J1291">
        <v>3</v>
      </c>
      <c r="K1291">
        <v>3</v>
      </c>
    </row>
    <row r="1292" spans="1:11" x14ac:dyDescent="0.25">
      <c r="A1292" t="s">
        <v>2852</v>
      </c>
      <c r="B1292" t="s">
        <v>1035</v>
      </c>
      <c r="C1292" s="1">
        <v>43161</v>
      </c>
      <c r="D1292">
        <v>5</v>
      </c>
      <c r="E1292">
        <v>4</v>
      </c>
      <c r="F1292">
        <v>5</v>
      </c>
      <c r="G1292">
        <v>1</v>
      </c>
      <c r="H1292">
        <v>0</v>
      </c>
      <c r="I1292">
        <v>4</v>
      </c>
      <c r="J1292">
        <v>5</v>
      </c>
      <c r="K1292">
        <v>4</v>
      </c>
    </row>
    <row r="1293" spans="1:11" x14ac:dyDescent="0.25">
      <c r="A1293" t="s">
        <v>2853</v>
      </c>
      <c r="B1293" t="s">
        <v>1196</v>
      </c>
      <c r="C1293" s="1">
        <v>43162</v>
      </c>
      <c r="D1293">
        <v>3</v>
      </c>
      <c r="E1293">
        <v>5</v>
      </c>
      <c r="F1293">
        <v>3</v>
      </c>
      <c r="G1293">
        <v>1</v>
      </c>
      <c r="H1293">
        <v>0</v>
      </c>
      <c r="I1293">
        <v>3</v>
      </c>
      <c r="J1293">
        <v>5</v>
      </c>
      <c r="K1293">
        <v>4</v>
      </c>
    </row>
    <row r="1294" spans="1:11" x14ac:dyDescent="0.25">
      <c r="A1294" t="s">
        <v>2854</v>
      </c>
      <c r="B1294" t="s">
        <v>1230</v>
      </c>
      <c r="C1294" s="1">
        <v>43162</v>
      </c>
      <c r="D1294">
        <v>5</v>
      </c>
      <c r="E1294">
        <v>2</v>
      </c>
      <c r="F1294">
        <v>5</v>
      </c>
      <c r="G1294">
        <v>2</v>
      </c>
      <c r="H1294">
        <v>0</v>
      </c>
      <c r="I1294">
        <v>2</v>
      </c>
      <c r="J1294">
        <v>4</v>
      </c>
      <c r="K1294">
        <v>4</v>
      </c>
    </row>
    <row r="1295" spans="1:11" x14ac:dyDescent="0.25">
      <c r="A1295" t="s">
        <v>2855</v>
      </c>
      <c r="B1295" t="s">
        <v>1530</v>
      </c>
      <c r="C1295" s="1">
        <v>43162</v>
      </c>
      <c r="D1295">
        <v>4</v>
      </c>
      <c r="E1295">
        <v>5</v>
      </c>
      <c r="F1295">
        <v>5</v>
      </c>
      <c r="G1295">
        <v>1</v>
      </c>
      <c r="H1295">
        <v>0</v>
      </c>
      <c r="I1295">
        <v>2</v>
      </c>
      <c r="J1295">
        <v>3</v>
      </c>
      <c r="K1295">
        <v>2</v>
      </c>
    </row>
    <row r="1296" spans="1:11" x14ac:dyDescent="0.25">
      <c r="A1296" t="s">
        <v>2856</v>
      </c>
      <c r="B1296" t="s">
        <v>70</v>
      </c>
      <c r="C1296" s="1">
        <v>43162</v>
      </c>
      <c r="D1296">
        <v>5</v>
      </c>
      <c r="E1296">
        <v>3</v>
      </c>
      <c r="F1296">
        <v>5</v>
      </c>
      <c r="G1296">
        <v>2</v>
      </c>
      <c r="H1296">
        <v>1</v>
      </c>
      <c r="I1296">
        <v>4</v>
      </c>
      <c r="J1296">
        <v>4</v>
      </c>
      <c r="K1296">
        <v>3</v>
      </c>
    </row>
    <row r="1297" spans="1:11" x14ac:dyDescent="0.25">
      <c r="A1297" t="s">
        <v>2857</v>
      </c>
      <c r="B1297" t="s">
        <v>100</v>
      </c>
      <c r="C1297" s="1">
        <v>43163</v>
      </c>
      <c r="D1297">
        <v>5</v>
      </c>
      <c r="E1297">
        <v>2</v>
      </c>
      <c r="F1297">
        <v>5</v>
      </c>
      <c r="G1297">
        <v>1</v>
      </c>
      <c r="H1297">
        <v>1</v>
      </c>
      <c r="I1297">
        <v>3</v>
      </c>
      <c r="J1297">
        <v>3</v>
      </c>
      <c r="K1297">
        <v>2</v>
      </c>
    </row>
    <row r="1298" spans="1:11" x14ac:dyDescent="0.25">
      <c r="A1298" t="s">
        <v>2858</v>
      </c>
      <c r="B1298" t="s">
        <v>164</v>
      </c>
      <c r="C1298" s="1">
        <v>43164</v>
      </c>
      <c r="D1298">
        <v>3</v>
      </c>
      <c r="E1298">
        <v>3</v>
      </c>
      <c r="F1298">
        <v>2</v>
      </c>
      <c r="G1298">
        <v>3</v>
      </c>
      <c r="H1298">
        <v>1</v>
      </c>
      <c r="I1298">
        <v>4</v>
      </c>
      <c r="J1298">
        <v>4</v>
      </c>
      <c r="K1298">
        <v>3</v>
      </c>
    </row>
    <row r="1299" spans="1:11" x14ac:dyDescent="0.25">
      <c r="A1299" t="s">
        <v>2859</v>
      </c>
      <c r="B1299" t="s">
        <v>267</v>
      </c>
      <c r="C1299" s="1">
        <v>41691</v>
      </c>
      <c r="D1299">
        <v>5</v>
      </c>
      <c r="E1299">
        <v>4</v>
      </c>
      <c r="F1299">
        <v>5</v>
      </c>
      <c r="G1299">
        <v>3</v>
      </c>
      <c r="H1299">
        <v>0</v>
      </c>
      <c r="I1299">
        <v>3</v>
      </c>
      <c r="J1299">
        <v>5</v>
      </c>
      <c r="K1299">
        <v>5</v>
      </c>
    </row>
    <row r="1300" spans="1:11" x14ac:dyDescent="0.25">
      <c r="A1300" t="s">
        <v>2860</v>
      </c>
      <c r="B1300" t="s">
        <v>205</v>
      </c>
      <c r="C1300" s="1">
        <v>43164</v>
      </c>
      <c r="D1300">
        <v>4</v>
      </c>
      <c r="E1300">
        <v>2</v>
      </c>
      <c r="F1300">
        <v>5</v>
      </c>
      <c r="G1300">
        <v>2</v>
      </c>
      <c r="H1300">
        <v>0</v>
      </c>
      <c r="I1300">
        <v>4</v>
      </c>
      <c r="J1300">
        <v>3</v>
      </c>
      <c r="K1300">
        <v>3</v>
      </c>
    </row>
    <row r="1301" spans="1:11" x14ac:dyDescent="0.25">
      <c r="A1301" t="s">
        <v>2861</v>
      </c>
      <c r="B1301" t="s">
        <v>530</v>
      </c>
      <c r="C1301" s="1">
        <v>43164</v>
      </c>
      <c r="D1301">
        <v>4</v>
      </c>
      <c r="E1301">
        <v>3</v>
      </c>
      <c r="F1301">
        <v>4</v>
      </c>
      <c r="G1301">
        <v>3</v>
      </c>
      <c r="H1301">
        <v>0</v>
      </c>
      <c r="I1301">
        <v>3</v>
      </c>
      <c r="J1301">
        <v>5</v>
      </c>
      <c r="K1301">
        <v>4</v>
      </c>
    </row>
    <row r="1302" spans="1:11" x14ac:dyDescent="0.25">
      <c r="A1302" t="s">
        <v>2862</v>
      </c>
      <c r="B1302" t="s">
        <v>1079</v>
      </c>
      <c r="C1302" s="1">
        <v>43164</v>
      </c>
      <c r="D1302">
        <v>5</v>
      </c>
      <c r="E1302">
        <v>3</v>
      </c>
      <c r="F1302">
        <v>2</v>
      </c>
      <c r="G1302">
        <v>3</v>
      </c>
      <c r="H1302">
        <v>0</v>
      </c>
      <c r="I1302">
        <v>4</v>
      </c>
      <c r="J1302">
        <v>3</v>
      </c>
      <c r="K1302">
        <v>3</v>
      </c>
    </row>
    <row r="1303" spans="1:11" x14ac:dyDescent="0.25">
      <c r="A1303" t="s">
        <v>2863</v>
      </c>
      <c r="B1303" t="s">
        <v>464</v>
      </c>
      <c r="C1303" s="1">
        <v>43164</v>
      </c>
      <c r="D1303">
        <v>4</v>
      </c>
      <c r="E1303">
        <v>5</v>
      </c>
      <c r="F1303">
        <v>5</v>
      </c>
      <c r="G1303">
        <v>1</v>
      </c>
      <c r="H1303">
        <v>0</v>
      </c>
      <c r="I1303">
        <v>4</v>
      </c>
      <c r="J1303">
        <v>5</v>
      </c>
      <c r="K1303">
        <v>4</v>
      </c>
    </row>
    <row r="1304" spans="1:11" x14ac:dyDescent="0.25">
      <c r="A1304" t="s">
        <v>2864</v>
      </c>
      <c r="B1304" t="s">
        <v>831</v>
      </c>
      <c r="C1304" s="1">
        <v>43165</v>
      </c>
      <c r="D1304">
        <v>5</v>
      </c>
      <c r="E1304">
        <v>4</v>
      </c>
      <c r="F1304">
        <v>2</v>
      </c>
      <c r="G1304">
        <v>2</v>
      </c>
      <c r="H1304">
        <v>2</v>
      </c>
      <c r="I1304">
        <v>5</v>
      </c>
      <c r="J1304">
        <v>3</v>
      </c>
      <c r="K1304">
        <v>2</v>
      </c>
    </row>
    <row r="1305" spans="1:11" x14ac:dyDescent="0.25">
      <c r="A1305" t="s">
        <v>2865</v>
      </c>
      <c r="B1305" t="s">
        <v>1325</v>
      </c>
      <c r="C1305" s="1">
        <v>43165</v>
      </c>
      <c r="D1305">
        <v>4</v>
      </c>
      <c r="E1305">
        <v>2</v>
      </c>
      <c r="F1305">
        <v>5</v>
      </c>
      <c r="G1305">
        <v>2</v>
      </c>
      <c r="H1305">
        <v>1</v>
      </c>
      <c r="I1305">
        <v>4</v>
      </c>
      <c r="J1305">
        <v>3</v>
      </c>
      <c r="K1305">
        <v>2</v>
      </c>
    </row>
    <row r="1306" spans="1:11" x14ac:dyDescent="0.25">
      <c r="A1306" t="s">
        <v>2866</v>
      </c>
      <c r="B1306" t="s">
        <v>1421</v>
      </c>
      <c r="C1306" s="1">
        <v>43165</v>
      </c>
      <c r="D1306">
        <v>5</v>
      </c>
      <c r="E1306">
        <v>4</v>
      </c>
      <c r="F1306">
        <v>5</v>
      </c>
      <c r="G1306">
        <v>1</v>
      </c>
      <c r="H1306">
        <v>1</v>
      </c>
      <c r="I1306">
        <v>3</v>
      </c>
      <c r="J1306">
        <v>3</v>
      </c>
      <c r="K1306">
        <v>3</v>
      </c>
    </row>
    <row r="1307" spans="1:11" x14ac:dyDescent="0.25">
      <c r="A1307" t="s">
        <v>2867</v>
      </c>
      <c r="B1307" t="s">
        <v>1042</v>
      </c>
      <c r="C1307" s="1">
        <v>43165</v>
      </c>
      <c r="D1307">
        <v>3</v>
      </c>
      <c r="E1307">
        <v>5</v>
      </c>
      <c r="F1307">
        <v>5</v>
      </c>
      <c r="G1307">
        <v>3</v>
      </c>
      <c r="H1307">
        <v>1</v>
      </c>
      <c r="I1307">
        <v>5</v>
      </c>
      <c r="J1307">
        <v>4</v>
      </c>
      <c r="K1307">
        <v>3</v>
      </c>
    </row>
    <row r="1308" spans="1:11" x14ac:dyDescent="0.25">
      <c r="A1308" t="s">
        <v>2868</v>
      </c>
      <c r="B1308" t="s">
        <v>790</v>
      </c>
      <c r="C1308" s="1">
        <v>43166</v>
      </c>
      <c r="D1308">
        <v>4</v>
      </c>
      <c r="E1308">
        <v>3</v>
      </c>
      <c r="F1308">
        <v>3</v>
      </c>
      <c r="G1308">
        <v>1</v>
      </c>
      <c r="H1308">
        <v>1</v>
      </c>
      <c r="I1308">
        <v>2</v>
      </c>
      <c r="J1308">
        <v>5</v>
      </c>
      <c r="K1308">
        <v>4</v>
      </c>
    </row>
    <row r="1309" spans="1:11" x14ac:dyDescent="0.25">
      <c r="A1309" t="s">
        <v>2869</v>
      </c>
      <c r="B1309" t="s">
        <v>1323</v>
      </c>
      <c r="C1309" s="1">
        <v>43166</v>
      </c>
      <c r="D1309">
        <v>5</v>
      </c>
      <c r="E1309">
        <v>3</v>
      </c>
      <c r="F1309">
        <v>4</v>
      </c>
      <c r="G1309">
        <v>3</v>
      </c>
      <c r="H1309">
        <v>2</v>
      </c>
      <c r="I1309">
        <v>5</v>
      </c>
      <c r="J1309">
        <v>5</v>
      </c>
      <c r="K1309">
        <v>5</v>
      </c>
    </row>
    <row r="1310" spans="1:11" x14ac:dyDescent="0.25">
      <c r="A1310" t="s">
        <v>2870</v>
      </c>
      <c r="B1310" t="s">
        <v>881</v>
      </c>
      <c r="C1310" s="1">
        <v>41691</v>
      </c>
      <c r="D1310">
        <v>4</v>
      </c>
      <c r="E1310">
        <v>2</v>
      </c>
      <c r="F1310">
        <v>4</v>
      </c>
      <c r="G1310">
        <v>2</v>
      </c>
      <c r="H1310">
        <v>2</v>
      </c>
      <c r="I1310">
        <v>2</v>
      </c>
      <c r="J1310">
        <v>3</v>
      </c>
      <c r="K1310">
        <v>2</v>
      </c>
    </row>
    <row r="1311" spans="1:11" x14ac:dyDescent="0.25">
      <c r="A1311" t="s">
        <v>2871</v>
      </c>
      <c r="B1311" t="s">
        <v>733</v>
      </c>
      <c r="C1311" s="1">
        <v>43166</v>
      </c>
      <c r="D1311">
        <v>4</v>
      </c>
      <c r="E1311">
        <v>5</v>
      </c>
      <c r="F1311">
        <v>4</v>
      </c>
      <c r="G1311">
        <v>3</v>
      </c>
      <c r="H1311">
        <v>1</v>
      </c>
      <c r="I1311">
        <v>2</v>
      </c>
      <c r="J1311">
        <v>5</v>
      </c>
      <c r="K1311">
        <v>5</v>
      </c>
    </row>
    <row r="1312" spans="1:11" x14ac:dyDescent="0.25">
      <c r="A1312" t="s">
        <v>2872</v>
      </c>
      <c r="B1312" t="s">
        <v>1380</v>
      </c>
      <c r="C1312" s="1">
        <v>43166</v>
      </c>
      <c r="D1312">
        <v>4</v>
      </c>
      <c r="E1312">
        <v>3</v>
      </c>
      <c r="F1312">
        <v>2</v>
      </c>
      <c r="G1312">
        <v>3</v>
      </c>
      <c r="H1312">
        <v>1</v>
      </c>
      <c r="I1312">
        <v>4</v>
      </c>
      <c r="J1312">
        <v>4</v>
      </c>
      <c r="K1312">
        <v>3</v>
      </c>
    </row>
    <row r="1313" spans="1:11" x14ac:dyDescent="0.25">
      <c r="A1313" t="s">
        <v>2873</v>
      </c>
      <c r="B1313" t="s">
        <v>1310</v>
      </c>
      <c r="C1313" s="1">
        <v>43167</v>
      </c>
      <c r="D1313">
        <v>3</v>
      </c>
      <c r="E1313">
        <v>2</v>
      </c>
      <c r="F1313">
        <v>3</v>
      </c>
      <c r="G1313">
        <v>2</v>
      </c>
      <c r="H1313">
        <v>2</v>
      </c>
      <c r="I1313">
        <v>5</v>
      </c>
      <c r="J1313">
        <v>3</v>
      </c>
      <c r="K1313">
        <v>3</v>
      </c>
    </row>
    <row r="1314" spans="1:11" x14ac:dyDescent="0.25">
      <c r="A1314" t="s">
        <v>2874</v>
      </c>
      <c r="B1314" t="s">
        <v>489</v>
      </c>
      <c r="C1314" s="1">
        <v>43168</v>
      </c>
      <c r="D1314">
        <v>4</v>
      </c>
      <c r="E1314">
        <v>3</v>
      </c>
      <c r="F1314">
        <v>2</v>
      </c>
      <c r="G1314">
        <v>3</v>
      </c>
      <c r="H1314">
        <v>2</v>
      </c>
      <c r="I1314">
        <v>5</v>
      </c>
      <c r="J1314">
        <v>4</v>
      </c>
      <c r="K1314">
        <v>3</v>
      </c>
    </row>
    <row r="1315" spans="1:11" x14ac:dyDescent="0.25">
      <c r="A1315" t="s">
        <v>2875</v>
      </c>
      <c r="B1315" t="s">
        <v>424</v>
      </c>
      <c r="C1315" s="1">
        <v>43168</v>
      </c>
      <c r="D1315">
        <v>3</v>
      </c>
      <c r="E1315">
        <v>2</v>
      </c>
      <c r="F1315">
        <v>2</v>
      </c>
      <c r="G1315">
        <v>3</v>
      </c>
      <c r="H1315">
        <v>1</v>
      </c>
      <c r="I1315">
        <v>2</v>
      </c>
      <c r="J1315">
        <v>5</v>
      </c>
      <c r="K1315">
        <v>4</v>
      </c>
    </row>
    <row r="1316" spans="1:11" x14ac:dyDescent="0.25">
      <c r="A1316" t="s">
        <v>2876</v>
      </c>
      <c r="B1316" t="s">
        <v>135</v>
      </c>
      <c r="C1316" s="1">
        <v>43168</v>
      </c>
      <c r="D1316">
        <v>5</v>
      </c>
      <c r="E1316">
        <v>3</v>
      </c>
      <c r="F1316">
        <v>4</v>
      </c>
      <c r="G1316">
        <v>1</v>
      </c>
      <c r="H1316">
        <v>2</v>
      </c>
      <c r="I1316">
        <v>4</v>
      </c>
      <c r="J1316">
        <v>5</v>
      </c>
      <c r="K1316">
        <v>5</v>
      </c>
    </row>
    <row r="1317" spans="1:11" x14ac:dyDescent="0.25">
      <c r="A1317" t="s">
        <v>2877</v>
      </c>
      <c r="B1317" t="s">
        <v>1066</v>
      </c>
      <c r="C1317" s="1">
        <v>43169</v>
      </c>
      <c r="D1317">
        <v>5</v>
      </c>
      <c r="E1317">
        <v>4</v>
      </c>
      <c r="F1317">
        <v>5</v>
      </c>
      <c r="G1317">
        <v>1</v>
      </c>
      <c r="H1317">
        <v>1</v>
      </c>
      <c r="I1317">
        <v>5</v>
      </c>
      <c r="J1317">
        <v>5</v>
      </c>
      <c r="K1317">
        <v>4</v>
      </c>
    </row>
    <row r="1318" spans="1:11" x14ac:dyDescent="0.25">
      <c r="A1318" t="s">
        <v>2878</v>
      </c>
      <c r="B1318" t="s">
        <v>486</v>
      </c>
      <c r="C1318" s="1">
        <v>43170</v>
      </c>
      <c r="D1318">
        <v>5</v>
      </c>
      <c r="E1318">
        <v>4</v>
      </c>
      <c r="F1318">
        <v>3</v>
      </c>
      <c r="G1318">
        <v>3</v>
      </c>
      <c r="H1318">
        <v>2</v>
      </c>
      <c r="I1318">
        <v>3</v>
      </c>
      <c r="J1318">
        <v>4</v>
      </c>
      <c r="K1318">
        <v>3</v>
      </c>
    </row>
    <row r="1319" spans="1:11" x14ac:dyDescent="0.25">
      <c r="A1319" t="s">
        <v>2879</v>
      </c>
      <c r="B1319" t="s">
        <v>1254</v>
      </c>
      <c r="C1319" s="1">
        <v>43170</v>
      </c>
      <c r="D1319">
        <v>4</v>
      </c>
      <c r="E1319">
        <v>2</v>
      </c>
      <c r="F1319">
        <v>4</v>
      </c>
      <c r="G1319">
        <v>2</v>
      </c>
      <c r="H1319">
        <v>1</v>
      </c>
      <c r="I1319">
        <v>3</v>
      </c>
      <c r="J1319">
        <v>5</v>
      </c>
      <c r="K1319">
        <v>5</v>
      </c>
    </row>
    <row r="1320" spans="1:11" x14ac:dyDescent="0.25">
      <c r="A1320" t="s">
        <v>2880</v>
      </c>
      <c r="B1320" t="s">
        <v>996</v>
      </c>
      <c r="C1320" s="1">
        <v>43171</v>
      </c>
      <c r="D1320">
        <v>5</v>
      </c>
      <c r="E1320">
        <v>5</v>
      </c>
      <c r="F1320">
        <v>2</v>
      </c>
      <c r="G1320">
        <v>2</v>
      </c>
      <c r="H1320">
        <v>2</v>
      </c>
      <c r="I1320">
        <v>4</v>
      </c>
      <c r="J1320">
        <v>5</v>
      </c>
      <c r="K1320">
        <v>5</v>
      </c>
    </row>
    <row r="1321" spans="1:11" x14ac:dyDescent="0.25">
      <c r="A1321" t="s">
        <v>2881</v>
      </c>
      <c r="B1321" t="s">
        <v>531</v>
      </c>
      <c r="C1321" s="1">
        <v>41692</v>
      </c>
      <c r="D1321">
        <v>4</v>
      </c>
      <c r="E1321">
        <v>2</v>
      </c>
      <c r="F1321">
        <v>3</v>
      </c>
      <c r="G1321">
        <v>1</v>
      </c>
      <c r="H1321">
        <v>1</v>
      </c>
      <c r="I1321">
        <v>3</v>
      </c>
      <c r="J1321">
        <v>4</v>
      </c>
      <c r="K1321">
        <v>4</v>
      </c>
    </row>
    <row r="1322" spans="1:11" x14ac:dyDescent="0.25">
      <c r="A1322" t="s">
        <v>2882</v>
      </c>
      <c r="B1322" t="s">
        <v>683</v>
      </c>
      <c r="C1322" s="1">
        <v>43172</v>
      </c>
      <c r="D1322">
        <v>5</v>
      </c>
      <c r="E1322">
        <v>4</v>
      </c>
      <c r="F1322">
        <v>4</v>
      </c>
      <c r="G1322">
        <v>3</v>
      </c>
      <c r="H1322">
        <v>2</v>
      </c>
      <c r="I1322">
        <v>3</v>
      </c>
      <c r="J1322">
        <v>5</v>
      </c>
      <c r="K1322">
        <v>5</v>
      </c>
    </row>
    <row r="1323" spans="1:11" x14ac:dyDescent="0.25">
      <c r="A1323" t="s">
        <v>2883</v>
      </c>
      <c r="B1323" t="s">
        <v>282</v>
      </c>
      <c r="C1323" s="1">
        <v>43172</v>
      </c>
      <c r="D1323">
        <v>4</v>
      </c>
      <c r="E1323">
        <v>2</v>
      </c>
      <c r="F1323">
        <v>2</v>
      </c>
      <c r="G1323">
        <v>1</v>
      </c>
      <c r="H1323">
        <v>1</v>
      </c>
      <c r="I1323">
        <v>2</v>
      </c>
      <c r="J1323">
        <v>4</v>
      </c>
      <c r="K1323">
        <v>3</v>
      </c>
    </row>
    <row r="1324" spans="1:11" x14ac:dyDescent="0.25">
      <c r="A1324" t="s">
        <v>2884</v>
      </c>
      <c r="B1324" t="s">
        <v>562</v>
      </c>
      <c r="C1324" s="1">
        <v>43172</v>
      </c>
      <c r="D1324">
        <v>5</v>
      </c>
      <c r="E1324">
        <v>2</v>
      </c>
      <c r="F1324">
        <v>2</v>
      </c>
      <c r="G1324">
        <v>3</v>
      </c>
      <c r="H1324">
        <v>2</v>
      </c>
      <c r="I1324">
        <v>5</v>
      </c>
      <c r="J1324">
        <v>5</v>
      </c>
      <c r="K1324">
        <v>5</v>
      </c>
    </row>
    <row r="1325" spans="1:11" x14ac:dyDescent="0.25">
      <c r="A1325" t="s">
        <v>2885</v>
      </c>
      <c r="B1325" t="s">
        <v>1093</v>
      </c>
      <c r="C1325" s="1">
        <v>43172</v>
      </c>
      <c r="D1325">
        <v>4</v>
      </c>
      <c r="E1325">
        <v>4</v>
      </c>
      <c r="F1325">
        <v>4</v>
      </c>
      <c r="G1325">
        <v>2</v>
      </c>
      <c r="H1325">
        <v>0</v>
      </c>
      <c r="I1325">
        <v>2</v>
      </c>
      <c r="J1325">
        <v>5</v>
      </c>
      <c r="K1325">
        <v>4</v>
      </c>
    </row>
    <row r="1326" spans="1:11" x14ac:dyDescent="0.25">
      <c r="A1326" t="s">
        <v>2886</v>
      </c>
      <c r="B1326" t="s">
        <v>513</v>
      </c>
      <c r="C1326" s="1">
        <v>43173</v>
      </c>
      <c r="D1326">
        <v>5</v>
      </c>
      <c r="E1326">
        <v>5</v>
      </c>
      <c r="F1326">
        <v>4</v>
      </c>
      <c r="G1326">
        <v>3</v>
      </c>
      <c r="H1326">
        <v>3</v>
      </c>
      <c r="I1326">
        <v>5</v>
      </c>
      <c r="J1326">
        <v>4</v>
      </c>
      <c r="K1326">
        <v>3</v>
      </c>
    </row>
    <row r="1327" spans="1:11" x14ac:dyDescent="0.25">
      <c r="A1327" t="s">
        <v>2887</v>
      </c>
      <c r="B1327" t="s">
        <v>781</v>
      </c>
      <c r="C1327" s="1">
        <v>43173</v>
      </c>
      <c r="D1327">
        <v>5</v>
      </c>
      <c r="E1327">
        <v>3</v>
      </c>
      <c r="F1327">
        <v>4</v>
      </c>
      <c r="G1327">
        <v>3</v>
      </c>
      <c r="H1327">
        <v>0</v>
      </c>
      <c r="I1327">
        <v>3</v>
      </c>
      <c r="J1327">
        <v>5</v>
      </c>
      <c r="K1327">
        <v>4</v>
      </c>
    </row>
    <row r="1328" spans="1:11" x14ac:dyDescent="0.25">
      <c r="A1328" t="s">
        <v>2888</v>
      </c>
      <c r="B1328" t="s">
        <v>814</v>
      </c>
      <c r="C1328" s="1">
        <v>43173</v>
      </c>
      <c r="D1328">
        <v>5</v>
      </c>
      <c r="E1328">
        <v>4</v>
      </c>
      <c r="F1328">
        <v>4</v>
      </c>
      <c r="G1328">
        <v>3</v>
      </c>
      <c r="H1328">
        <v>0</v>
      </c>
      <c r="I1328">
        <v>3</v>
      </c>
      <c r="J1328">
        <v>4</v>
      </c>
      <c r="K1328">
        <v>4</v>
      </c>
    </row>
    <row r="1329" spans="1:11" x14ac:dyDescent="0.25">
      <c r="A1329" t="s">
        <v>2889</v>
      </c>
      <c r="B1329" t="s">
        <v>615</v>
      </c>
      <c r="C1329" s="1">
        <v>43173</v>
      </c>
      <c r="D1329">
        <v>4</v>
      </c>
      <c r="E1329">
        <v>3</v>
      </c>
      <c r="F1329">
        <v>4</v>
      </c>
      <c r="G1329">
        <v>3</v>
      </c>
      <c r="H1329">
        <v>0</v>
      </c>
      <c r="I1329">
        <v>5</v>
      </c>
      <c r="J1329">
        <v>3</v>
      </c>
      <c r="K1329">
        <v>2</v>
      </c>
    </row>
    <row r="1330" spans="1:11" x14ac:dyDescent="0.25">
      <c r="A1330" t="s">
        <v>2890</v>
      </c>
      <c r="B1330" t="s">
        <v>1005</v>
      </c>
      <c r="C1330" s="1">
        <v>43174</v>
      </c>
      <c r="D1330">
        <v>4</v>
      </c>
      <c r="E1330">
        <v>4</v>
      </c>
      <c r="F1330">
        <v>4</v>
      </c>
      <c r="G1330">
        <v>3</v>
      </c>
      <c r="H1330">
        <v>2</v>
      </c>
      <c r="I1330">
        <v>5</v>
      </c>
      <c r="J1330">
        <v>5</v>
      </c>
      <c r="K1330">
        <v>5</v>
      </c>
    </row>
    <row r="1331" spans="1:11" x14ac:dyDescent="0.25">
      <c r="A1331" t="s">
        <v>2891</v>
      </c>
      <c r="B1331" t="s">
        <v>855</v>
      </c>
      <c r="C1331" s="1">
        <v>43174</v>
      </c>
      <c r="D1331">
        <v>4</v>
      </c>
      <c r="E1331">
        <v>4</v>
      </c>
      <c r="F1331">
        <v>2</v>
      </c>
      <c r="G1331">
        <v>2</v>
      </c>
      <c r="H1331">
        <v>3</v>
      </c>
      <c r="I1331">
        <v>5</v>
      </c>
      <c r="J1331">
        <v>3</v>
      </c>
      <c r="K1331">
        <v>2</v>
      </c>
    </row>
    <row r="1332" spans="1:11" x14ac:dyDescent="0.25">
      <c r="A1332" t="s">
        <v>2892</v>
      </c>
      <c r="B1332" t="s">
        <v>1504</v>
      </c>
      <c r="C1332" s="1">
        <v>41692</v>
      </c>
      <c r="D1332">
        <v>3</v>
      </c>
      <c r="E1332">
        <v>4</v>
      </c>
      <c r="F1332">
        <v>3</v>
      </c>
      <c r="G1332">
        <v>3</v>
      </c>
      <c r="H1332">
        <v>1</v>
      </c>
      <c r="I1332">
        <v>4</v>
      </c>
      <c r="J1332">
        <v>3</v>
      </c>
      <c r="K1332">
        <v>2</v>
      </c>
    </row>
    <row r="1333" spans="1:11" x14ac:dyDescent="0.25">
      <c r="A1333" t="s">
        <v>2893</v>
      </c>
      <c r="B1333" t="s">
        <v>448</v>
      </c>
      <c r="C1333" s="1">
        <v>43175</v>
      </c>
      <c r="D1333">
        <v>3</v>
      </c>
      <c r="E1333">
        <v>4</v>
      </c>
      <c r="F1333">
        <v>5</v>
      </c>
      <c r="G1333">
        <v>1</v>
      </c>
      <c r="H1333">
        <v>0</v>
      </c>
      <c r="I1333">
        <v>4</v>
      </c>
      <c r="J1333">
        <v>4</v>
      </c>
      <c r="K1333">
        <v>3</v>
      </c>
    </row>
    <row r="1334" spans="1:11" x14ac:dyDescent="0.25">
      <c r="A1334" t="s">
        <v>2894</v>
      </c>
      <c r="B1334" t="s">
        <v>532</v>
      </c>
      <c r="C1334" s="1">
        <v>43175</v>
      </c>
      <c r="D1334">
        <v>3</v>
      </c>
      <c r="E1334">
        <v>2</v>
      </c>
      <c r="F1334">
        <v>2</v>
      </c>
      <c r="G1334">
        <v>3</v>
      </c>
      <c r="H1334">
        <v>2</v>
      </c>
      <c r="I1334">
        <v>2</v>
      </c>
      <c r="J1334">
        <v>4</v>
      </c>
      <c r="K1334">
        <v>4</v>
      </c>
    </row>
    <row r="1335" spans="1:11" x14ac:dyDescent="0.25">
      <c r="A1335" t="s">
        <v>2895</v>
      </c>
      <c r="B1335" t="s">
        <v>1259</v>
      </c>
      <c r="C1335" s="1">
        <v>43176</v>
      </c>
      <c r="D1335">
        <v>3</v>
      </c>
      <c r="E1335">
        <v>2</v>
      </c>
      <c r="F1335">
        <v>3</v>
      </c>
      <c r="G1335">
        <v>3</v>
      </c>
      <c r="H1335">
        <v>3</v>
      </c>
      <c r="I1335">
        <v>5</v>
      </c>
      <c r="J1335">
        <v>5</v>
      </c>
      <c r="K1335">
        <v>4</v>
      </c>
    </row>
    <row r="1336" spans="1:11" x14ac:dyDescent="0.25">
      <c r="A1336" t="s">
        <v>2896</v>
      </c>
      <c r="B1336" t="s">
        <v>1096</v>
      </c>
      <c r="C1336" s="1">
        <v>43176</v>
      </c>
      <c r="D1336">
        <v>3</v>
      </c>
      <c r="E1336">
        <v>5</v>
      </c>
      <c r="F1336">
        <v>4</v>
      </c>
      <c r="G1336">
        <v>1</v>
      </c>
      <c r="H1336">
        <v>3</v>
      </c>
      <c r="I1336">
        <v>2</v>
      </c>
      <c r="J1336">
        <v>4</v>
      </c>
      <c r="K1336">
        <v>4</v>
      </c>
    </row>
    <row r="1337" spans="1:11" x14ac:dyDescent="0.25">
      <c r="A1337" t="s">
        <v>2897</v>
      </c>
      <c r="B1337" t="s">
        <v>921</v>
      </c>
      <c r="C1337" s="1">
        <v>43177</v>
      </c>
      <c r="D1337">
        <v>4</v>
      </c>
      <c r="E1337">
        <v>3</v>
      </c>
      <c r="F1337">
        <v>4</v>
      </c>
      <c r="G1337">
        <v>2</v>
      </c>
      <c r="H1337">
        <v>1</v>
      </c>
      <c r="I1337">
        <v>4</v>
      </c>
      <c r="J1337">
        <v>3</v>
      </c>
      <c r="K1337">
        <v>3</v>
      </c>
    </row>
    <row r="1338" spans="1:11" x14ac:dyDescent="0.25">
      <c r="A1338" t="s">
        <v>2898</v>
      </c>
      <c r="B1338" t="s">
        <v>1329</v>
      </c>
      <c r="C1338" s="1">
        <v>43177</v>
      </c>
      <c r="D1338">
        <v>4</v>
      </c>
      <c r="E1338">
        <v>3</v>
      </c>
      <c r="F1338">
        <v>5</v>
      </c>
      <c r="G1338">
        <v>1</v>
      </c>
      <c r="H1338">
        <v>0</v>
      </c>
      <c r="I1338">
        <v>3</v>
      </c>
      <c r="J1338">
        <v>4</v>
      </c>
      <c r="K1338">
        <v>3</v>
      </c>
    </row>
    <row r="1339" spans="1:11" x14ac:dyDescent="0.25">
      <c r="A1339" t="s">
        <v>2899</v>
      </c>
      <c r="B1339" t="s">
        <v>1354</v>
      </c>
      <c r="C1339" s="1">
        <v>43177</v>
      </c>
      <c r="D1339">
        <v>3</v>
      </c>
      <c r="E1339">
        <v>3</v>
      </c>
      <c r="F1339">
        <v>5</v>
      </c>
      <c r="G1339">
        <v>1</v>
      </c>
      <c r="H1339">
        <v>1</v>
      </c>
      <c r="I1339">
        <v>5</v>
      </c>
      <c r="J1339">
        <v>3</v>
      </c>
      <c r="K1339">
        <v>2</v>
      </c>
    </row>
    <row r="1340" spans="1:11" x14ac:dyDescent="0.25">
      <c r="A1340" t="s">
        <v>2900</v>
      </c>
      <c r="B1340" t="s">
        <v>849</v>
      </c>
      <c r="C1340" s="1">
        <v>43178</v>
      </c>
      <c r="D1340">
        <v>4</v>
      </c>
      <c r="E1340">
        <v>2</v>
      </c>
      <c r="F1340">
        <v>5</v>
      </c>
      <c r="G1340">
        <v>2</v>
      </c>
      <c r="H1340">
        <v>1</v>
      </c>
      <c r="I1340">
        <v>5</v>
      </c>
      <c r="J1340">
        <v>4</v>
      </c>
      <c r="K1340">
        <v>4</v>
      </c>
    </row>
    <row r="1341" spans="1:11" x14ac:dyDescent="0.25">
      <c r="A1341" t="s">
        <v>2901</v>
      </c>
      <c r="B1341" t="s">
        <v>945</v>
      </c>
      <c r="C1341" s="1">
        <v>43178</v>
      </c>
      <c r="D1341">
        <v>3</v>
      </c>
      <c r="E1341">
        <v>5</v>
      </c>
      <c r="F1341">
        <v>5</v>
      </c>
      <c r="G1341">
        <v>1</v>
      </c>
      <c r="H1341">
        <v>0</v>
      </c>
      <c r="I1341">
        <v>4</v>
      </c>
      <c r="J1341">
        <v>5</v>
      </c>
      <c r="K1341">
        <v>4</v>
      </c>
    </row>
    <row r="1342" spans="1:11" x14ac:dyDescent="0.25">
      <c r="A1342" t="s">
        <v>2902</v>
      </c>
      <c r="B1342" t="s">
        <v>582</v>
      </c>
      <c r="C1342" s="1">
        <v>43180</v>
      </c>
      <c r="D1342">
        <v>4</v>
      </c>
      <c r="E1342">
        <v>4</v>
      </c>
      <c r="F1342">
        <v>3</v>
      </c>
      <c r="G1342">
        <v>3</v>
      </c>
      <c r="H1342">
        <v>3</v>
      </c>
      <c r="I1342">
        <v>5</v>
      </c>
      <c r="J1342">
        <v>5</v>
      </c>
      <c r="K1342">
        <v>4</v>
      </c>
    </row>
    <row r="1343" spans="1:11" x14ac:dyDescent="0.25">
      <c r="A1343" t="s">
        <v>2903</v>
      </c>
      <c r="B1343" t="s">
        <v>867</v>
      </c>
      <c r="C1343" s="1">
        <v>41292</v>
      </c>
      <c r="D1343">
        <v>5</v>
      </c>
      <c r="E1343">
        <v>2</v>
      </c>
      <c r="F1343">
        <v>2</v>
      </c>
      <c r="G1343">
        <v>3</v>
      </c>
      <c r="H1343">
        <v>1</v>
      </c>
      <c r="I1343">
        <v>2</v>
      </c>
      <c r="J1343">
        <v>4</v>
      </c>
      <c r="K1343">
        <v>4</v>
      </c>
    </row>
    <row r="1344" spans="1:11" x14ac:dyDescent="0.25">
      <c r="A1344" t="s">
        <v>2904</v>
      </c>
      <c r="B1344" t="s">
        <v>1211</v>
      </c>
      <c r="C1344" s="1">
        <v>41693</v>
      </c>
      <c r="D1344">
        <v>4</v>
      </c>
      <c r="E1344">
        <v>5</v>
      </c>
      <c r="F1344">
        <v>4</v>
      </c>
      <c r="G1344">
        <v>2</v>
      </c>
      <c r="H1344">
        <v>1</v>
      </c>
      <c r="I1344">
        <v>2</v>
      </c>
      <c r="J1344">
        <v>4</v>
      </c>
      <c r="K1344">
        <v>4</v>
      </c>
    </row>
    <row r="1345" spans="1:11" x14ac:dyDescent="0.25">
      <c r="A1345" t="s">
        <v>2905</v>
      </c>
      <c r="B1345" t="s">
        <v>1369</v>
      </c>
      <c r="C1345" s="1">
        <v>43181</v>
      </c>
      <c r="D1345">
        <v>5</v>
      </c>
      <c r="E1345">
        <v>3</v>
      </c>
      <c r="F1345">
        <v>4</v>
      </c>
      <c r="G1345">
        <v>1</v>
      </c>
      <c r="H1345">
        <v>0</v>
      </c>
      <c r="I1345">
        <v>2</v>
      </c>
      <c r="J1345">
        <v>5</v>
      </c>
      <c r="K1345">
        <v>4</v>
      </c>
    </row>
    <row r="1346" spans="1:11" x14ac:dyDescent="0.25">
      <c r="A1346" t="s">
        <v>2906</v>
      </c>
      <c r="B1346" t="s">
        <v>399</v>
      </c>
      <c r="C1346" s="1">
        <v>43182</v>
      </c>
      <c r="D1346">
        <v>3</v>
      </c>
      <c r="E1346">
        <v>4</v>
      </c>
      <c r="F1346">
        <v>2</v>
      </c>
      <c r="G1346">
        <v>3</v>
      </c>
      <c r="H1346">
        <v>2</v>
      </c>
      <c r="I1346">
        <v>5</v>
      </c>
      <c r="J1346">
        <v>4</v>
      </c>
      <c r="K1346">
        <v>3</v>
      </c>
    </row>
    <row r="1347" spans="1:11" x14ac:dyDescent="0.25">
      <c r="A1347" t="s">
        <v>2907</v>
      </c>
      <c r="B1347" t="s">
        <v>1133</v>
      </c>
      <c r="C1347" s="1">
        <v>43182</v>
      </c>
      <c r="D1347">
        <v>4</v>
      </c>
      <c r="E1347">
        <v>5</v>
      </c>
      <c r="F1347">
        <v>2</v>
      </c>
      <c r="G1347">
        <v>1</v>
      </c>
      <c r="H1347">
        <v>1</v>
      </c>
      <c r="I1347">
        <v>4</v>
      </c>
      <c r="J1347">
        <v>4</v>
      </c>
      <c r="K1347">
        <v>4</v>
      </c>
    </row>
    <row r="1348" spans="1:11" x14ac:dyDescent="0.25">
      <c r="A1348" t="s">
        <v>2908</v>
      </c>
      <c r="B1348" t="s">
        <v>1201</v>
      </c>
      <c r="C1348" s="1">
        <v>43182</v>
      </c>
      <c r="D1348">
        <v>5</v>
      </c>
      <c r="E1348">
        <v>2</v>
      </c>
      <c r="F1348">
        <v>2</v>
      </c>
      <c r="G1348">
        <v>1</v>
      </c>
      <c r="H1348">
        <v>1</v>
      </c>
      <c r="I1348">
        <v>2</v>
      </c>
      <c r="J1348">
        <v>4</v>
      </c>
      <c r="K1348">
        <v>3</v>
      </c>
    </row>
    <row r="1349" spans="1:11" x14ac:dyDescent="0.25">
      <c r="A1349" t="s">
        <v>2909</v>
      </c>
      <c r="B1349" t="s">
        <v>528</v>
      </c>
      <c r="C1349" s="1">
        <v>43183</v>
      </c>
      <c r="D1349">
        <v>4</v>
      </c>
      <c r="E1349">
        <v>4</v>
      </c>
      <c r="F1349">
        <v>3</v>
      </c>
      <c r="G1349">
        <v>1</v>
      </c>
      <c r="H1349">
        <v>3</v>
      </c>
      <c r="I1349">
        <v>5</v>
      </c>
      <c r="J1349">
        <v>5</v>
      </c>
      <c r="K1349">
        <v>5</v>
      </c>
    </row>
    <row r="1350" spans="1:11" x14ac:dyDescent="0.25">
      <c r="A1350" t="s">
        <v>2910</v>
      </c>
      <c r="B1350" t="s">
        <v>813</v>
      </c>
      <c r="C1350" s="1">
        <v>43183</v>
      </c>
      <c r="D1350">
        <v>4</v>
      </c>
      <c r="E1350">
        <v>4</v>
      </c>
      <c r="F1350">
        <v>5</v>
      </c>
      <c r="G1350">
        <v>3</v>
      </c>
      <c r="H1350">
        <v>0</v>
      </c>
      <c r="I1350">
        <v>4</v>
      </c>
      <c r="J1350">
        <v>4</v>
      </c>
      <c r="K1350">
        <v>3</v>
      </c>
    </row>
    <row r="1351" spans="1:11" x14ac:dyDescent="0.25">
      <c r="A1351" t="s">
        <v>2911</v>
      </c>
      <c r="B1351" t="s">
        <v>828</v>
      </c>
      <c r="C1351" s="1">
        <v>43184</v>
      </c>
      <c r="D1351">
        <v>4</v>
      </c>
      <c r="E1351">
        <v>4</v>
      </c>
      <c r="F1351">
        <v>3</v>
      </c>
      <c r="G1351">
        <v>2</v>
      </c>
      <c r="H1351">
        <v>2</v>
      </c>
      <c r="I1351">
        <v>3</v>
      </c>
      <c r="J1351">
        <v>3</v>
      </c>
      <c r="K1351">
        <v>3</v>
      </c>
    </row>
    <row r="1352" spans="1:11" x14ac:dyDescent="0.25">
      <c r="A1352" t="s">
        <v>2912</v>
      </c>
      <c r="B1352" t="s">
        <v>619</v>
      </c>
      <c r="C1352" s="1">
        <v>43184</v>
      </c>
      <c r="D1352">
        <v>5</v>
      </c>
      <c r="E1352">
        <v>2</v>
      </c>
      <c r="F1352">
        <v>4</v>
      </c>
      <c r="G1352">
        <v>1</v>
      </c>
      <c r="H1352">
        <v>0</v>
      </c>
      <c r="I1352">
        <v>3</v>
      </c>
      <c r="J1352">
        <v>5</v>
      </c>
      <c r="K1352">
        <v>5</v>
      </c>
    </row>
    <row r="1353" spans="1:11" x14ac:dyDescent="0.25">
      <c r="A1353" t="s">
        <v>2913</v>
      </c>
      <c r="B1353" t="s">
        <v>213</v>
      </c>
      <c r="C1353" s="1">
        <v>43184</v>
      </c>
      <c r="D1353">
        <v>5</v>
      </c>
      <c r="E1353">
        <v>5</v>
      </c>
      <c r="F1353">
        <v>2</v>
      </c>
      <c r="G1353">
        <v>2</v>
      </c>
      <c r="H1353">
        <v>2</v>
      </c>
      <c r="I1353">
        <v>5</v>
      </c>
      <c r="J1353">
        <v>5</v>
      </c>
      <c r="K1353">
        <v>4</v>
      </c>
    </row>
    <row r="1354" spans="1:11" x14ac:dyDescent="0.25">
      <c r="A1354" t="s">
        <v>2914</v>
      </c>
      <c r="B1354" t="s">
        <v>614</v>
      </c>
      <c r="C1354" s="1">
        <v>43185</v>
      </c>
      <c r="D1354">
        <v>5</v>
      </c>
      <c r="E1354">
        <v>5</v>
      </c>
      <c r="F1354">
        <v>4</v>
      </c>
      <c r="G1354">
        <v>2</v>
      </c>
      <c r="H1354">
        <v>2</v>
      </c>
      <c r="I1354">
        <v>2</v>
      </c>
      <c r="J1354">
        <v>5</v>
      </c>
      <c r="K1354">
        <v>5</v>
      </c>
    </row>
    <row r="1355" spans="1:11" x14ac:dyDescent="0.25">
      <c r="A1355" t="s">
        <v>2915</v>
      </c>
      <c r="B1355" t="s">
        <v>1159</v>
      </c>
      <c r="C1355" s="1">
        <v>41696</v>
      </c>
      <c r="D1355">
        <v>3</v>
      </c>
      <c r="E1355">
        <v>2</v>
      </c>
      <c r="F1355">
        <v>5</v>
      </c>
      <c r="G1355">
        <v>2</v>
      </c>
      <c r="H1355">
        <v>1</v>
      </c>
      <c r="I1355">
        <v>2</v>
      </c>
      <c r="J1355">
        <v>4</v>
      </c>
      <c r="K1355">
        <v>3</v>
      </c>
    </row>
    <row r="1356" spans="1:11" x14ac:dyDescent="0.25">
      <c r="A1356" t="s">
        <v>2916</v>
      </c>
      <c r="B1356" t="s">
        <v>632</v>
      </c>
      <c r="C1356" s="1">
        <v>43186</v>
      </c>
      <c r="D1356">
        <v>3</v>
      </c>
      <c r="E1356">
        <v>3</v>
      </c>
      <c r="F1356">
        <v>5</v>
      </c>
      <c r="G1356">
        <v>2</v>
      </c>
      <c r="H1356">
        <v>1</v>
      </c>
      <c r="I1356">
        <v>5</v>
      </c>
      <c r="J1356">
        <v>4</v>
      </c>
      <c r="K1356">
        <v>3</v>
      </c>
    </row>
    <row r="1357" spans="1:11" x14ac:dyDescent="0.25">
      <c r="A1357" t="s">
        <v>2917</v>
      </c>
      <c r="B1357" t="s">
        <v>472</v>
      </c>
      <c r="C1357" s="1">
        <v>43186</v>
      </c>
      <c r="D1357">
        <v>4</v>
      </c>
      <c r="E1357">
        <v>3</v>
      </c>
      <c r="F1357">
        <v>4</v>
      </c>
      <c r="G1357">
        <v>3</v>
      </c>
      <c r="H1357">
        <v>1</v>
      </c>
      <c r="I1357">
        <v>2</v>
      </c>
      <c r="J1357">
        <v>4</v>
      </c>
      <c r="K1357">
        <v>4</v>
      </c>
    </row>
    <row r="1358" spans="1:11" x14ac:dyDescent="0.25">
      <c r="A1358" t="s">
        <v>2918</v>
      </c>
      <c r="B1358" t="s">
        <v>1017</v>
      </c>
      <c r="C1358" s="1">
        <v>43186</v>
      </c>
      <c r="D1358">
        <v>3</v>
      </c>
      <c r="E1358">
        <v>2</v>
      </c>
      <c r="F1358">
        <v>5</v>
      </c>
      <c r="G1358">
        <v>3</v>
      </c>
      <c r="H1358">
        <v>1</v>
      </c>
      <c r="I1358">
        <v>5</v>
      </c>
      <c r="J1358">
        <v>5</v>
      </c>
      <c r="K1358">
        <v>4</v>
      </c>
    </row>
    <row r="1359" spans="1:11" x14ac:dyDescent="0.25">
      <c r="A1359" t="s">
        <v>2919</v>
      </c>
      <c r="B1359" t="s">
        <v>1192</v>
      </c>
      <c r="C1359" s="1">
        <v>43186</v>
      </c>
      <c r="D1359">
        <v>5</v>
      </c>
      <c r="E1359">
        <v>2</v>
      </c>
      <c r="F1359">
        <v>5</v>
      </c>
      <c r="G1359">
        <v>1</v>
      </c>
      <c r="H1359">
        <v>3</v>
      </c>
      <c r="I1359">
        <v>2</v>
      </c>
      <c r="J1359">
        <v>4</v>
      </c>
      <c r="K1359">
        <v>4</v>
      </c>
    </row>
    <row r="1360" spans="1:11" x14ac:dyDescent="0.25">
      <c r="A1360" t="s">
        <v>2920</v>
      </c>
      <c r="B1360" t="s">
        <v>938</v>
      </c>
      <c r="C1360" s="1">
        <v>43187</v>
      </c>
      <c r="D1360">
        <v>5</v>
      </c>
      <c r="E1360">
        <v>3</v>
      </c>
      <c r="F1360">
        <v>2</v>
      </c>
      <c r="G1360">
        <v>3</v>
      </c>
      <c r="H1360">
        <v>1</v>
      </c>
      <c r="I1360">
        <v>3</v>
      </c>
      <c r="J1360">
        <v>4</v>
      </c>
      <c r="K1360">
        <v>4</v>
      </c>
    </row>
    <row r="1361" spans="1:11" x14ac:dyDescent="0.25">
      <c r="A1361" t="s">
        <v>2921</v>
      </c>
      <c r="B1361" t="s">
        <v>905</v>
      </c>
      <c r="C1361" s="1">
        <v>43187</v>
      </c>
      <c r="D1361">
        <v>4</v>
      </c>
      <c r="E1361">
        <v>5</v>
      </c>
      <c r="F1361">
        <v>2</v>
      </c>
      <c r="G1361">
        <v>1</v>
      </c>
      <c r="H1361">
        <v>0</v>
      </c>
      <c r="I1361">
        <v>4</v>
      </c>
      <c r="J1361">
        <v>5</v>
      </c>
      <c r="K1361">
        <v>5</v>
      </c>
    </row>
    <row r="1362" spans="1:11" x14ac:dyDescent="0.25">
      <c r="A1362" t="s">
        <v>2922</v>
      </c>
      <c r="B1362" t="s">
        <v>51</v>
      </c>
      <c r="C1362" s="1">
        <v>43188</v>
      </c>
      <c r="D1362">
        <v>4</v>
      </c>
      <c r="E1362">
        <v>3</v>
      </c>
      <c r="F1362">
        <v>4</v>
      </c>
      <c r="G1362">
        <v>1</v>
      </c>
      <c r="H1362">
        <v>0</v>
      </c>
      <c r="I1362">
        <v>4</v>
      </c>
      <c r="J1362">
        <v>4</v>
      </c>
      <c r="K1362">
        <v>3</v>
      </c>
    </row>
    <row r="1363" spans="1:11" x14ac:dyDescent="0.25">
      <c r="A1363" t="s">
        <v>2923</v>
      </c>
      <c r="B1363" t="s">
        <v>72</v>
      </c>
      <c r="C1363" s="1">
        <v>43189</v>
      </c>
      <c r="D1363">
        <v>3</v>
      </c>
      <c r="E1363">
        <v>4</v>
      </c>
      <c r="F1363">
        <v>5</v>
      </c>
      <c r="G1363">
        <v>3</v>
      </c>
      <c r="H1363">
        <v>1</v>
      </c>
      <c r="I1363">
        <v>5</v>
      </c>
      <c r="J1363">
        <v>5</v>
      </c>
      <c r="K1363">
        <v>5</v>
      </c>
    </row>
    <row r="1364" spans="1:11" x14ac:dyDescent="0.25">
      <c r="A1364" t="s">
        <v>2924</v>
      </c>
      <c r="B1364" t="s">
        <v>1007</v>
      </c>
      <c r="C1364" s="1">
        <v>43189</v>
      </c>
      <c r="D1364">
        <v>4</v>
      </c>
      <c r="E1364">
        <v>4</v>
      </c>
      <c r="F1364">
        <v>4</v>
      </c>
      <c r="G1364">
        <v>3</v>
      </c>
      <c r="H1364">
        <v>0</v>
      </c>
      <c r="I1364">
        <v>3</v>
      </c>
      <c r="J1364">
        <v>3</v>
      </c>
      <c r="K1364">
        <v>3</v>
      </c>
    </row>
    <row r="1365" spans="1:11" x14ac:dyDescent="0.25">
      <c r="A1365" t="s">
        <v>2925</v>
      </c>
      <c r="B1365" t="s">
        <v>862</v>
      </c>
      <c r="C1365" s="1">
        <v>43189</v>
      </c>
      <c r="D1365">
        <v>3</v>
      </c>
      <c r="E1365">
        <v>4</v>
      </c>
      <c r="F1365">
        <v>2</v>
      </c>
      <c r="G1365">
        <v>1</v>
      </c>
      <c r="H1365">
        <v>0</v>
      </c>
      <c r="I1365">
        <v>2</v>
      </c>
      <c r="J1365">
        <v>4</v>
      </c>
      <c r="K1365">
        <v>3</v>
      </c>
    </row>
    <row r="1366" spans="1:11" x14ac:dyDescent="0.25">
      <c r="A1366" t="s">
        <v>2926</v>
      </c>
      <c r="B1366" t="s">
        <v>255</v>
      </c>
      <c r="C1366" s="1">
        <v>41696</v>
      </c>
      <c r="D1366">
        <v>5</v>
      </c>
      <c r="E1366">
        <v>2</v>
      </c>
      <c r="F1366">
        <v>5</v>
      </c>
      <c r="G1366">
        <v>3</v>
      </c>
      <c r="H1366">
        <v>2</v>
      </c>
      <c r="I1366">
        <v>5</v>
      </c>
      <c r="J1366">
        <v>3</v>
      </c>
      <c r="K1366">
        <v>3</v>
      </c>
    </row>
    <row r="1367" spans="1:11" x14ac:dyDescent="0.25">
      <c r="A1367" t="s">
        <v>2927</v>
      </c>
      <c r="B1367" t="s">
        <v>1343</v>
      </c>
      <c r="C1367" s="1">
        <v>43189</v>
      </c>
      <c r="D1367">
        <v>4</v>
      </c>
      <c r="E1367">
        <v>4</v>
      </c>
      <c r="F1367">
        <v>4</v>
      </c>
      <c r="G1367">
        <v>3</v>
      </c>
      <c r="H1367">
        <v>1</v>
      </c>
      <c r="I1367">
        <v>2</v>
      </c>
      <c r="J1367">
        <v>3</v>
      </c>
      <c r="K1367">
        <v>2</v>
      </c>
    </row>
    <row r="1368" spans="1:11" x14ac:dyDescent="0.25">
      <c r="A1368" t="s">
        <v>2928</v>
      </c>
      <c r="B1368" t="s">
        <v>882</v>
      </c>
      <c r="C1368" s="1">
        <v>43190</v>
      </c>
      <c r="D1368">
        <v>4</v>
      </c>
      <c r="E1368">
        <v>3</v>
      </c>
      <c r="F1368">
        <v>5</v>
      </c>
      <c r="G1368">
        <v>3</v>
      </c>
      <c r="H1368">
        <v>1</v>
      </c>
      <c r="I1368">
        <v>4</v>
      </c>
      <c r="J1368">
        <v>3</v>
      </c>
      <c r="K1368">
        <v>3</v>
      </c>
    </row>
    <row r="1369" spans="1:11" x14ac:dyDescent="0.25">
      <c r="A1369" t="s">
        <v>2929</v>
      </c>
      <c r="B1369" t="s">
        <v>839</v>
      </c>
      <c r="C1369" s="1">
        <v>43190</v>
      </c>
      <c r="D1369">
        <v>5</v>
      </c>
      <c r="E1369">
        <v>3</v>
      </c>
      <c r="F1369">
        <v>5</v>
      </c>
      <c r="G1369">
        <v>2</v>
      </c>
      <c r="H1369">
        <v>2</v>
      </c>
      <c r="I1369">
        <v>3</v>
      </c>
      <c r="J1369">
        <v>4</v>
      </c>
      <c r="K1369">
        <v>3</v>
      </c>
    </row>
    <row r="1370" spans="1:11" x14ac:dyDescent="0.25">
      <c r="A1370" t="s">
        <v>2930</v>
      </c>
      <c r="B1370" t="s">
        <v>63</v>
      </c>
      <c r="C1370" s="1">
        <v>43192</v>
      </c>
      <c r="D1370">
        <v>4</v>
      </c>
      <c r="E1370">
        <v>5</v>
      </c>
      <c r="F1370">
        <v>4</v>
      </c>
      <c r="G1370">
        <v>2</v>
      </c>
      <c r="H1370">
        <v>0</v>
      </c>
      <c r="I1370">
        <v>3</v>
      </c>
      <c r="J1370">
        <v>4</v>
      </c>
      <c r="K1370">
        <v>3</v>
      </c>
    </row>
    <row r="1371" spans="1:11" x14ac:dyDescent="0.25">
      <c r="A1371" t="s">
        <v>2931</v>
      </c>
      <c r="B1371" t="s">
        <v>108</v>
      </c>
      <c r="C1371" s="1">
        <v>43192</v>
      </c>
      <c r="D1371">
        <v>3</v>
      </c>
      <c r="E1371">
        <v>4</v>
      </c>
      <c r="F1371">
        <v>2</v>
      </c>
      <c r="G1371">
        <v>3</v>
      </c>
      <c r="H1371">
        <v>0</v>
      </c>
      <c r="I1371">
        <v>4</v>
      </c>
      <c r="J1371">
        <v>3</v>
      </c>
      <c r="K1371">
        <v>2</v>
      </c>
    </row>
    <row r="1372" spans="1:11" x14ac:dyDescent="0.25">
      <c r="A1372" t="s">
        <v>2932</v>
      </c>
      <c r="B1372" t="s">
        <v>809</v>
      </c>
      <c r="C1372" s="1">
        <v>43192</v>
      </c>
      <c r="D1372">
        <v>3</v>
      </c>
      <c r="E1372">
        <v>4</v>
      </c>
      <c r="F1372">
        <v>4</v>
      </c>
      <c r="G1372">
        <v>1</v>
      </c>
      <c r="H1372">
        <v>1</v>
      </c>
      <c r="I1372">
        <v>5</v>
      </c>
      <c r="J1372">
        <v>3</v>
      </c>
      <c r="K1372">
        <v>3</v>
      </c>
    </row>
    <row r="1373" spans="1:11" x14ac:dyDescent="0.25">
      <c r="A1373" t="s">
        <v>2933</v>
      </c>
      <c r="B1373" t="s">
        <v>327</v>
      </c>
      <c r="C1373" s="1">
        <v>43192</v>
      </c>
      <c r="D1373">
        <v>5</v>
      </c>
      <c r="E1373">
        <v>4</v>
      </c>
      <c r="F1373">
        <v>5</v>
      </c>
      <c r="G1373">
        <v>1</v>
      </c>
      <c r="H1373">
        <v>0</v>
      </c>
      <c r="I1373">
        <v>5</v>
      </c>
      <c r="J1373">
        <v>5</v>
      </c>
      <c r="K1373">
        <v>5</v>
      </c>
    </row>
    <row r="1374" spans="1:11" x14ac:dyDescent="0.25">
      <c r="A1374" t="s">
        <v>2934</v>
      </c>
      <c r="B1374" t="s">
        <v>1114</v>
      </c>
      <c r="C1374" s="1">
        <v>43193</v>
      </c>
      <c r="D1374">
        <v>5</v>
      </c>
      <c r="E1374">
        <v>3</v>
      </c>
      <c r="F1374">
        <v>3</v>
      </c>
      <c r="G1374">
        <v>2</v>
      </c>
      <c r="H1374">
        <v>0</v>
      </c>
      <c r="I1374">
        <v>2</v>
      </c>
      <c r="J1374">
        <v>3</v>
      </c>
      <c r="K1374">
        <v>2</v>
      </c>
    </row>
    <row r="1375" spans="1:11" x14ac:dyDescent="0.25">
      <c r="A1375" t="s">
        <v>2935</v>
      </c>
      <c r="B1375" t="s">
        <v>668</v>
      </c>
      <c r="C1375" s="1">
        <v>43194</v>
      </c>
      <c r="D1375">
        <v>5</v>
      </c>
      <c r="E1375">
        <v>3</v>
      </c>
      <c r="F1375">
        <v>3</v>
      </c>
      <c r="G1375">
        <v>2</v>
      </c>
      <c r="H1375">
        <v>2</v>
      </c>
      <c r="I1375">
        <v>3</v>
      </c>
      <c r="J1375">
        <v>4</v>
      </c>
      <c r="K1375">
        <v>3</v>
      </c>
    </row>
    <row r="1376" spans="1:11" x14ac:dyDescent="0.25">
      <c r="A1376" t="s">
        <v>2936</v>
      </c>
      <c r="B1376" t="s">
        <v>1099</v>
      </c>
      <c r="C1376" s="1">
        <v>43194</v>
      </c>
      <c r="D1376">
        <v>4</v>
      </c>
      <c r="E1376">
        <v>3</v>
      </c>
      <c r="F1376">
        <v>4</v>
      </c>
      <c r="G1376">
        <v>1</v>
      </c>
      <c r="H1376">
        <v>2</v>
      </c>
      <c r="I1376">
        <v>4</v>
      </c>
      <c r="J1376">
        <v>5</v>
      </c>
      <c r="K1376">
        <v>5</v>
      </c>
    </row>
    <row r="1377" spans="1:11" x14ac:dyDescent="0.25">
      <c r="A1377" t="s">
        <v>2937</v>
      </c>
      <c r="B1377" t="s">
        <v>365</v>
      </c>
      <c r="C1377" s="1">
        <v>41697</v>
      </c>
      <c r="D1377">
        <v>5</v>
      </c>
      <c r="E1377">
        <v>2</v>
      </c>
      <c r="F1377">
        <v>2</v>
      </c>
      <c r="G1377">
        <v>2</v>
      </c>
      <c r="H1377">
        <v>0</v>
      </c>
      <c r="I1377">
        <v>4</v>
      </c>
      <c r="J1377">
        <v>3</v>
      </c>
      <c r="K1377">
        <v>3</v>
      </c>
    </row>
    <row r="1378" spans="1:11" x14ac:dyDescent="0.25">
      <c r="A1378" t="s">
        <v>2938</v>
      </c>
      <c r="B1378" t="s">
        <v>148</v>
      </c>
      <c r="C1378" s="1">
        <v>43195</v>
      </c>
      <c r="D1378">
        <v>4</v>
      </c>
      <c r="E1378">
        <v>5</v>
      </c>
      <c r="F1378">
        <v>4</v>
      </c>
      <c r="G1378">
        <v>3</v>
      </c>
      <c r="H1378">
        <v>0</v>
      </c>
      <c r="I1378">
        <v>5</v>
      </c>
      <c r="J1378">
        <v>3</v>
      </c>
      <c r="K1378">
        <v>3</v>
      </c>
    </row>
    <row r="1379" spans="1:11" x14ac:dyDescent="0.25">
      <c r="A1379" t="s">
        <v>2939</v>
      </c>
      <c r="B1379" t="s">
        <v>214</v>
      </c>
      <c r="C1379" s="1">
        <v>43195</v>
      </c>
      <c r="D1379">
        <v>3</v>
      </c>
      <c r="E1379">
        <v>3</v>
      </c>
      <c r="F1379">
        <v>5</v>
      </c>
      <c r="G1379">
        <v>3</v>
      </c>
      <c r="H1379">
        <v>1</v>
      </c>
      <c r="I1379">
        <v>2</v>
      </c>
      <c r="J1379">
        <v>3</v>
      </c>
      <c r="K1379">
        <v>2</v>
      </c>
    </row>
    <row r="1380" spans="1:11" x14ac:dyDescent="0.25">
      <c r="A1380" t="s">
        <v>2940</v>
      </c>
      <c r="B1380" t="s">
        <v>390</v>
      </c>
      <c r="C1380" s="1">
        <v>43195</v>
      </c>
      <c r="D1380">
        <v>4</v>
      </c>
      <c r="E1380">
        <v>2</v>
      </c>
      <c r="F1380">
        <v>2</v>
      </c>
      <c r="G1380">
        <v>2</v>
      </c>
      <c r="H1380">
        <v>1</v>
      </c>
      <c r="I1380">
        <v>3</v>
      </c>
      <c r="J1380">
        <v>5</v>
      </c>
      <c r="K1380">
        <v>5</v>
      </c>
    </row>
    <row r="1381" spans="1:11" x14ac:dyDescent="0.25">
      <c r="A1381" t="s">
        <v>2941</v>
      </c>
      <c r="B1381" t="s">
        <v>1213</v>
      </c>
      <c r="C1381" s="1">
        <v>43195</v>
      </c>
      <c r="D1381">
        <v>4</v>
      </c>
      <c r="E1381">
        <v>2</v>
      </c>
      <c r="F1381">
        <v>4</v>
      </c>
      <c r="G1381">
        <v>1</v>
      </c>
      <c r="H1381">
        <v>0</v>
      </c>
      <c r="I1381">
        <v>2</v>
      </c>
      <c r="J1381">
        <v>5</v>
      </c>
      <c r="K1381">
        <v>4</v>
      </c>
    </row>
    <row r="1382" spans="1:11" x14ac:dyDescent="0.25">
      <c r="A1382" t="s">
        <v>2942</v>
      </c>
      <c r="B1382" t="s">
        <v>104</v>
      </c>
      <c r="C1382" s="1">
        <v>43196</v>
      </c>
      <c r="D1382">
        <v>3</v>
      </c>
      <c r="E1382">
        <v>5</v>
      </c>
      <c r="F1382">
        <v>2</v>
      </c>
      <c r="G1382">
        <v>1</v>
      </c>
      <c r="H1382">
        <v>1</v>
      </c>
      <c r="I1382">
        <v>4</v>
      </c>
      <c r="J1382">
        <v>3</v>
      </c>
      <c r="K1382">
        <v>3</v>
      </c>
    </row>
    <row r="1383" spans="1:11" x14ac:dyDescent="0.25">
      <c r="A1383" t="s">
        <v>2943</v>
      </c>
      <c r="B1383" t="s">
        <v>912</v>
      </c>
      <c r="C1383" s="1">
        <v>43198</v>
      </c>
      <c r="D1383">
        <v>5</v>
      </c>
      <c r="E1383">
        <v>4</v>
      </c>
      <c r="F1383">
        <v>4</v>
      </c>
      <c r="G1383">
        <v>2</v>
      </c>
      <c r="H1383">
        <v>2</v>
      </c>
      <c r="I1383">
        <v>5</v>
      </c>
      <c r="J1383">
        <v>3</v>
      </c>
      <c r="K1383">
        <v>2</v>
      </c>
    </row>
    <row r="1384" spans="1:11" x14ac:dyDescent="0.25">
      <c r="A1384" t="s">
        <v>2944</v>
      </c>
      <c r="B1384" t="s">
        <v>1067</v>
      </c>
      <c r="C1384" s="1">
        <v>43199</v>
      </c>
      <c r="D1384">
        <v>5</v>
      </c>
      <c r="E1384">
        <v>5</v>
      </c>
      <c r="F1384">
        <v>5</v>
      </c>
      <c r="G1384">
        <v>1</v>
      </c>
      <c r="H1384">
        <v>0</v>
      </c>
      <c r="I1384">
        <v>4</v>
      </c>
      <c r="J1384">
        <v>4</v>
      </c>
      <c r="K1384">
        <v>4</v>
      </c>
    </row>
    <row r="1385" spans="1:11" x14ac:dyDescent="0.25">
      <c r="A1385" t="s">
        <v>2945</v>
      </c>
      <c r="B1385" t="s">
        <v>536</v>
      </c>
      <c r="C1385" s="1">
        <v>43199</v>
      </c>
      <c r="D1385">
        <v>3</v>
      </c>
      <c r="E1385">
        <v>5</v>
      </c>
      <c r="F1385">
        <v>4</v>
      </c>
      <c r="G1385">
        <v>3</v>
      </c>
      <c r="H1385">
        <v>0</v>
      </c>
      <c r="I1385">
        <v>4</v>
      </c>
      <c r="J1385">
        <v>3</v>
      </c>
      <c r="K1385">
        <v>2</v>
      </c>
    </row>
    <row r="1386" spans="1:11" x14ac:dyDescent="0.25">
      <c r="A1386" t="s">
        <v>2946</v>
      </c>
      <c r="B1386" t="s">
        <v>872</v>
      </c>
      <c r="C1386" s="1">
        <v>43199</v>
      </c>
      <c r="D1386">
        <v>5</v>
      </c>
      <c r="E1386">
        <v>5</v>
      </c>
      <c r="F1386">
        <v>2</v>
      </c>
      <c r="G1386">
        <v>2</v>
      </c>
      <c r="H1386">
        <v>1</v>
      </c>
      <c r="I1386">
        <v>5</v>
      </c>
      <c r="J1386">
        <v>3</v>
      </c>
      <c r="K1386">
        <v>2</v>
      </c>
    </row>
    <row r="1387" spans="1:11" x14ac:dyDescent="0.25">
      <c r="A1387" t="s">
        <v>2947</v>
      </c>
      <c r="B1387" t="s">
        <v>1055</v>
      </c>
      <c r="C1387" s="1">
        <v>43200</v>
      </c>
      <c r="D1387">
        <v>5</v>
      </c>
      <c r="E1387">
        <v>3</v>
      </c>
      <c r="F1387">
        <v>4</v>
      </c>
      <c r="G1387">
        <v>3</v>
      </c>
      <c r="H1387">
        <v>0</v>
      </c>
      <c r="I1387">
        <v>2</v>
      </c>
      <c r="J1387">
        <v>5</v>
      </c>
      <c r="K1387">
        <v>4</v>
      </c>
    </row>
    <row r="1388" spans="1:11" x14ac:dyDescent="0.25">
      <c r="A1388" t="s">
        <v>2948</v>
      </c>
      <c r="B1388" t="s">
        <v>219</v>
      </c>
      <c r="C1388" s="1">
        <v>41697</v>
      </c>
      <c r="D1388">
        <v>3</v>
      </c>
      <c r="E1388">
        <v>3</v>
      </c>
      <c r="F1388">
        <v>2</v>
      </c>
      <c r="G1388">
        <v>3</v>
      </c>
      <c r="H1388">
        <v>2</v>
      </c>
      <c r="I1388">
        <v>3</v>
      </c>
      <c r="J1388">
        <v>3</v>
      </c>
      <c r="K1388">
        <v>2</v>
      </c>
    </row>
    <row r="1389" spans="1:11" x14ac:dyDescent="0.25">
      <c r="A1389" t="s">
        <v>2949</v>
      </c>
      <c r="B1389" t="s">
        <v>1472</v>
      </c>
      <c r="C1389" s="1">
        <v>43200</v>
      </c>
      <c r="D1389">
        <v>4</v>
      </c>
      <c r="E1389">
        <v>4</v>
      </c>
      <c r="F1389">
        <v>5</v>
      </c>
      <c r="G1389">
        <v>2</v>
      </c>
      <c r="H1389">
        <v>1</v>
      </c>
      <c r="I1389">
        <v>2</v>
      </c>
      <c r="J1389">
        <v>4</v>
      </c>
      <c r="K1389">
        <v>4</v>
      </c>
    </row>
    <row r="1390" spans="1:11" x14ac:dyDescent="0.25">
      <c r="A1390" t="s">
        <v>2950</v>
      </c>
      <c r="B1390" t="s">
        <v>780</v>
      </c>
      <c r="C1390" s="1">
        <v>43200</v>
      </c>
      <c r="D1390">
        <v>3</v>
      </c>
      <c r="E1390">
        <v>5</v>
      </c>
      <c r="F1390">
        <v>5</v>
      </c>
      <c r="G1390">
        <v>3</v>
      </c>
      <c r="H1390">
        <v>2</v>
      </c>
      <c r="I1390">
        <v>4</v>
      </c>
      <c r="J1390">
        <v>4</v>
      </c>
      <c r="K1390">
        <v>4</v>
      </c>
    </row>
    <row r="1391" spans="1:11" x14ac:dyDescent="0.25">
      <c r="A1391" t="s">
        <v>2951</v>
      </c>
      <c r="B1391" t="s">
        <v>204</v>
      </c>
      <c r="C1391" s="1">
        <v>43201</v>
      </c>
      <c r="D1391">
        <v>4</v>
      </c>
      <c r="E1391">
        <v>3</v>
      </c>
      <c r="F1391">
        <v>3</v>
      </c>
      <c r="G1391">
        <v>3</v>
      </c>
      <c r="H1391">
        <v>3</v>
      </c>
      <c r="I1391">
        <v>2</v>
      </c>
      <c r="J1391">
        <v>5</v>
      </c>
      <c r="K1391">
        <v>5</v>
      </c>
    </row>
    <row r="1392" spans="1:11" x14ac:dyDescent="0.25">
      <c r="A1392" t="s">
        <v>2952</v>
      </c>
      <c r="B1392" t="s">
        <v>224</v>
      </c>
      <c r="C1392" s="1">
        <v>43201</v>
      </c>
      <c r="D1392">
        <v>3</v>
      </c>
      <c r="E1392">
        <v>2</v>
      </c>
      <c r="F1392">
        <v>3</v>
      </c>
      <c r="G1392">
        <v>3</v>
      </c>
      <c r="H1392">
        <v>1</v>
      </c>
      <c r="I1392">
        <v>3</v>
      </c>
      <c r="J1392">
        <v>3</v>
      </c>
      <c r="K1392">
        <v>2</v>
      </c>
    </row>
    <row r="1393" spans="1:11" x14ac:dyDescent="0.25">
      <c r="A1393" t="s">
        <v>2953</v>
      </c>
      <c r="B1393" t="s">
        <v>478</v>
      </c>
      <c r="C1393" s="1">
        <v>43201</v>
      </c>
      <c r="D1393">
        <v>5</v>
      </c>
      <c r="E1393">
        <v>4</v>
      </c>
      <c r="F1393">
        <v>2</v>
      </c>
      <c r="G1393">
        <v>3</v>
      </c>
      <c r="H1393">
        <v>1</v>
      </c>
      <c r="I1393">
        <v>5</v>
      </c>
      <c r="J1393">
        <v>5</v>
      </c>
      <c r="K1393">
        <v>4</v>
      </c>
    </row>
    <row r="1394" spans="1:11" x14ac:dyDescent="0.25">
      <c r="A1394" t="s">
        <v>2954</v>
      </c>
      <c r="B1394" t="s">
        <v>1307</v>
      </c>
      <c r="C1394" s="1">
        <v>43201</v>
      </c>
      <c r="D1394">
        <v>5</v>
      </c>
      <c r="E1394">
        <v>3</v>
      </c>
      <c r="F1394">
        <v>4</v>
      </c>
      <c r="G1394">
        <v>2</v>
      </c>
      <c r="H1394">
        <v>3</v>
      </c>
      <c r="I1394">
        <v>3</v>
      </c>
      <c r="J1394">
        <v>4</v>
      </c>
      <c r="K1394">
        <v>4</v>
      </c>
    </row>
    <row r="1395" spans="1:11" x14ac:dyDescent="0.25">
      <c r="A1395" t="s">
        <v>2955</v>
      </c>
      <c r="B1395" t="s">
        <v>534</v>
      </c>
      <c r="C1395" s="1">
        <v>43202</v>
      </c>
      <c r="D1395">
        <v>5</v>
      </c>
      <c r="E1395">
        <v>3</v>
      </c>
      <c r="F1395">
        <v>2</v>
      </c>
      <c r="G1395">
        <v>1</v>
      </c>
      <c r="H1395">
        <v>1</v>
      </c>
      <c r="I1395">
        <v>3</v>
      </c>
      <c r="J1395">
        <v>4</v>
      </c>
      <c r="K1395">
        <v>4</v>
      </c>
    </row>
    <row r="1396" spans="1:11" x14ac:dyDescent="0.25">
      <c r="A1396" t="s">
        <v>2956</v>
      </c>
      <c r="B1396" t="s">
        <v>994</v>
      </c>
      <c r="C1396" s="1">
        <v>43202</v>
      </c>
      <c r="D1396">
        <v>5</v>
      </c>
      <c r="E1396">
        <v>5</v>
      </c>
      <c r="F1396">
        <v>3</v>
      </c>
      <c r="G1396">
        <v>2</v>
      </c>
      <c r="H1396">
        <v>3</v>
      </c>
      <c r="I1396">
        <v>5</v>
      </c>
      <c r="J1396">
        <v>3</v>
      </c>
      <c r="K1396">
        <v>3</v>
      </c>
    </row>
    <row r="1397" spans="1:11" x14ac:dyDescent="0.25">
      <c r="A1397" t="s">
        <v>2957</v>
      </c>
      <c r="B1397" t="s">
        <v>1197</v>
      </c>
      <c r="C1397" s="1">
        <v>43203</v>
      </c>
      <c r="D1397">
        <v>3</v>
      </c>
      <c r="E1397">
        <v>3</v>
      </c>
      <c r="F1397">
        <v>3</v>
      </c>
      <c r="G1397">
        <v>1</v>
      </c>
      <c r="H1397">
        <v>0</v>
      </c>
      <c r="I1397">
        <v>4</v>
      </c>
      <c r="J1397">
        <v>3</v>
      </c>
      <c r="K1397">
        <v>3</v>
      </c>
    </row>
    <row r="1398" spans="1:11" x14ac:dyDescent="0.25">
      <c r="A1398" t="s">
        <v>2958</v>
      </c>
      <c r="B1398" t="s">
        <v>1242</v>
      </c>
      <c r="C1398" s="1">
        <v>43203</v>
      </c>
      <c r="D1398">
        <v>5</v>
      </c>
      <c r="E1398">
        <v>2</v>
      </c>
      <c r="F1398">
        <v>2</v>
      </c>
      <c r="G1398">
        <v>3</v>
      </c>
      <c r="H1398">
        <v>0</v>
      </c>
      <c r="I1398">
        <v>3</v>
      </c>
      <c r="J1398">
        <v>3</v>
      </c>
      <c r="K1398">
        <v>2</v>
      </c>
    </row>
    <row r="1399" spans="1:11" x14ac:dyDescent="0.25">
      <c r="A1399" t="s">
        <v>2959</v>
      </c>
      <c r="B1399" t="s">
        <v>577</v>
      </c>
      <c r="C1399" s="1">
        <v>41698</v>
      </c>
      <c r="D1399">
        <v>3</v>
      </c>
      <c r="E1399">
        <v>5</v>
      </c>
      <c r="F1399">
        <v>4</v>
      </c>
      <c r="G1399">
        <v>2</v>
      </c>
      <c r="H1399">
        <v>2</v>
      </c>
      <c r="I1399">
        <v>3</v>
      </c>
      <c r="J1399">
        <v>3</v>
      </c>
      <c r="K1399">
        <v>3</v>
      </c>
    </row>
    <row r="1400" spans="1:11" x14ac:dyDescent="0.25">
      <c r="A1400" t="s">
        <v>2960</v>
      </c>
      <c r="B1400" t="s">
        <v>598</v>
      </c>
      <c r="C1400" s="1">
        <v>43203</v>
      </c>
      <c r="D1400">
        <v>4</v>
      </c>
      <c r="E1400">
        <v>4</v>
      </c>
      <c r="F1400">
        <v>5</v>
      </c>
      <c r="G1400">
        <v>3</v>
      </c>
      <c r="H1400">
        <v>3</v>
      </c>
      <c r="I1400">
        <v>3</v>
      </c>
      <c r="J1400">
        <v>4</v>
      </c>
      <c r="K1400">
        <v>4</v>
      </c>
    </row>
    <row r="1401" spans="1:11" x14ac:dyDescent="0.25">
      <c r="A1401" t="s">
        <v>2961</v>
      </c>
      <c r="B1401" t="s">
        <v>1409</v>
      </c>
      <c r="C1401" s="1">
        <v>43203</v>
      </c>
      <c r="D1401">
        <v>4</v>
      </c>
      <c r="E1401">
        <v>4</v>
      </c>
      <c r="F1401">
        <v>3</v>
      </c>
      <c r="G1401">
        <v>2</v>
      </c>
      <c r="H1401">
        <v>0</v>
      </c>
      <c r="I1401">
        <v>2</v>
      </c>
      <c r="J1401">
        <v>4</v>
      </c>
      <c r="K1401">
        <v>4</v>
      </c>
    </row>
    <row r="1402" spans="1:11" x14ac:dyDescent="0.25">
      <c r="A1402" t="s">
        <v>2962</v>
      </c>
      <c r="B1402" t="s">
        <v>1446</v>
      </c>
      <c r="C1402" s="1">
        <v>43204</v>
      </c>
      <c r="D1402">
        <v>4</v>
      </c>
      <c r="E1402">
        <v>4</v>
      </c>
      <c r="F1402">
        <v>3</v>
      </c>
      <c r="G1402">
        <v>1</v>
      </c>
      <c r="H1402">
        <v>1</v>
      </c>
      <c r="I1402">
        <v>5</v>
      </c>
      <c r="J1402">
        <v>5</v>
      </c>
      <c r="K1402">
        <v>4</v>
      </c>
    </row>
    <row r="1403" spans="1:11" x14ac:dyDescent="0.25">
      <c r="A1403" t="s">
        <v>2963</v>
      </c>
      <c r="B1403" t="s">
        <v>783</v>
      </c>
      <c r="C1403" s="1">
        <v>43204</v>
      </c>
      <c r="D1403">
        <v>5</v>
      </c>
      <c r="E1403">
        <v>2</v>
      </c>
      <c r="F1403">
        <v>3</v>
      </c>
      <c r="G1403">
        <v>1</v>
      </c>
      <c r="H1403">
        <v>0</v>
      </c>
      <c r="I1403">
        <v>4</v>
      </c>
      <c r="J1403">
        <v>3</v>
      </c>
      <c r="K1403">
        <v>3</v>
      </c>
    </row>
    <row r="1404" spans="1:11" x14ac:dyDescent="0.25">
      <c r="A1404" t="s">
        <v>2964</v>
      </c>
      <c r="B1404" t="s">
        <v>1250</v>
      </c>
      <c r="C1404" s="1">
        <v>43204</v>
      </c>
      <c r="D1404">
        <v>4</v>
      </c>
      <c r="E1404">
        <v>4</v>
      </c>
      <c r="F1404">
        <v>3</v>
      </c>
      <c r="G1404">
        <v>2</v>
      </c>
      <c r="H1404">
        <v>1</v>
      </c>
      <c r="I1404">
        <v>4</v>
      </c>
      <c r="J1404">
        <v>3</v>
      </c>
      <c r="K1404">
        <v>2</v>
      </c>
    </row>
    <row r="1405" spans="1:11" x14ac:dyDescent="0.25">
      <c r="A1405" t="s">
        <v>2965</v>
      </c>
      <c r="B1405" t="s">
        <v>554</v>
      </c>
      <c r="C1405" s="1">
        <v>43204</v>
      </c>
      <c r="D1405">
        <v>5</v>
      </c>
      <c r="E1405">
        <v>2</v>
      </c>
      <c r="F1405">
        <v>4</v>
      </c>
      <c r="G1405">
        <v>1</v>
      </c>
      <c r="H1405">
        <v>1</v>
      </c>
      <c r="I1405">
        <v>5</v>
      </c>
      <c r="J1405">
        <v>5</v>
      </c>
      <c r="K1405">
        <v>4</v>
      </c>
    </row>
    <row r="1406" spans="1:11" x14ac:dyDescent="0.25">
      <c r="A1406" t="s">
        <v>2966</v>
      </c>
      <c r="B1406" t="s">
        <v>1038</v>
      </c>
      <c r="C1406" s="1">
        <v>43205</v>
      </c>
      <c r="D1406">
        <v>5</v>
      </c>
      <c r="E1406">
        <v>3</v>
      </c>
      <c r="F1406">
        <v>2</v>
      </c>
      <c r="G1406">
        <v>3</v>
      </c>
      <c r="H1406">
        <v>0</v>
      </c>
      <c r="I1406">
        <v>5</v>
      </c>
      <c r="J1406">
        <v>5</v>
      </c>
      <c r="K1406">
        <v>4</v>
      </c>
    </row>
    <row r="1407" spans="1:11" x14ac:dyDescent="0.25">
      <c r="A1407" t="s">
        <v>2967</v>
      </c>
      <c r="B1407" t="s">
        <v>771</v>
      </c>
      <c r="C1407" s="1">
        <v>43206</v>
      </c>
      <c r="D1407">
        <v>3</v>
      </c>
      <c r="E1407">
        <v>3</v>
      </c>
      <c r="F1407">
        <v>5</v>
      </c>
      <c r="G1407">
        <v>2</v>
      </c>
      <c r="H1407">
        <v>0</v>
      </c>
      <c r="I1407">
        <v>3</v>
      </c>
      <c r="J1407">
        <v>3</v>
      </c>
      <c r="K1407">
        <v>3</v>
      </c>
    </row>
    <row r="1408" spans="1:11" x14ac:dyDescent="0.25">
      <c r="A1408" t="s">
        <v>2968</v>
      </c>
      <c r="B1408" t="s">
        <v>1186</v>
      </c>
      <c r="C1408" s="1">
        <v>43206</v>
      </c>
      <c r="D1408">
        <v>4</v>
      </c>
      <c r="E1408">
        <v>2</v>
      </c>
      <c r="F1408">
        <v>3</v>
      </c>
      <c r="G1408">
        <v>2</v>
      </c>
      <c r="H1408">
        <v>1</v>
      </c>
      <c r="I1408">
        <v>3</v>
      </c>
      <c r="J1408">
        <v>4</v>
      </c>
      <c r="K1408">
        <v>3</v>
      </c>
    </row>
    <row r="1409" spans="1:11" x14ac:dyDescent="0.25">
      <c r="A1409" t="s">
        <v>2969</v>
      </c>
      <c r="B1409" t="s">
        <v>919</v>
      </c>
      <c r="C1409" s="1">
        <v>43206</v>
      </c>
      <c r="D1409">
        <v>4</v>
      </c>
      <c r="E1409">
        <v>5</v>
      </c>
      <c r="F1409">
        <v>4</v>
      </c>
      <c r="G1409">
        <v>2</v>
      </c>
      <c r="H1409">
        <v>3</v>
      </c>
      <c r="I1409">
        <v>2</v>
      </c>
      <c r="J1409">
        <v>4</v>
      </c>
      <c r="K1409">
        <v>4</v>
      </c>
    </row>
    <row r="1410" spans="1:11" x14ac:dyDescent="0.25">
      <c r="A1410" t="s">
        <v>2970</v>
      </c>
      <c r="B1410" t="s">
        <v>48</v>
      </c>
      <c r="C1410" s="1">
        <v>41699</v>
      </c>
      <c r="D1410">
        <v>4</v>
      </c>
      <c r="E1410">
        <v>5</v>
      </c>
      <c r="F1410">
        <v>2</v>
      </c>
      <c r="G1410">
        <v>3</v>
      </c>
      <c r="H1410">
        <v>1</v>
      </c>
      <c r="I1410">
        <v>5</v>
      </c>
      <c r="J1410">
        <v>3</v>
      </c>
      <c r="K1410">
        <v>2</v>
      </c>
    </row>
    <row r="1411" spans="1:11" x14ac:dyDescent="0.25">
      <c r="A1411" t="s">
        <v>2971</v>
      </c>
      <c r="B1411" t="s">
        <v>1103</v>
      </c>
      <c r="C1411" s="1">
        <v>43206</v>
      </c>
      <c r="D1411">
        <v>5</v>
      </c>
      <c r="E1411">
        <v>2</v>
      </c>
      <c r="F1411">
        <v>2</v>
      </c>
      <c r="G1411">
        <v>3</v>
      </c>
      <c r="H1411">
        <v>0</v>
      </c>
      <c r="I1411">
        <v>3</v>
      </c>
      <c r="J1411">
        <v>5</v>
      </c>
      <c r="K1411">
        <v>4</v>
      </c>
    </row>
    <row r="1412" spans="1:11" x14ac:dyDescent="0.25">
      <c r="A1412" t="s">
        <v>2972</v>
      </c>
      <c r="B1412" t="s">
        <v>605</v>
      </c>
      <c r="C1412" s="1">
        <v>43207</v>
      </c>
      <c r="D1412">
        <v>4</v>
      </c>
      <c r="E1412">
        <v>4</v>
      </c>
      <c r="F1412">
        <v>3</v>
      </c>
      <c r="G1412">
        <v>3</v>
      </c>
      <c r="H1412">
        <v>3</v>
      </c>
      <c r="I1412">
        <v>3</v>
      </c>
      <c r="J1412">
        <v>3</v>
      </c>
      <c r="K1412">
        <v>2</v>
      </c>
    </row>
    <row r="1413" spans="1:11" x14ac:dyDescent="0.25">
      <c r="A1413" t="s">
        <v>2973</v>
      </c>
      <c r="B1413" t="s">
        <v>491</v>
      </c>
      <c r="C1413" s="1">
        <v>43207</v>
      </c>
      <c r="D1413">
        <v>3</v>
      </c>
      <c r="E1413">
        <v>5</v>
      </c>
      <c r="F1413">
        <v>2</v>
      </c>
      <c r="G1413">
        <v>2</v>
      </c>
      <c r="H1413">
        <v>1</v>
      </c>
      <c r="I1413">
        <v>2</v>
      </c>
      <c r="J1413">
        <v>5</v>
      </c>
      <c r="K1413">
        <v>5</v>
      </c>
    </row>
    <row r="1414" spans="1:11" x14ac:dyDescent="0.25">
      <c r="A1414" t="s">
        <v>2974</v>
      </c>
      <c r="B1414" t="s">
        <v>168</v>
      </c>
      <c r="C1414" s="1">
        <v>43207</v>
      </c>
      <c r="D1414">
        <v>3</v>
      </c>
      <c r="E1414">
        <v>3</v>
      </c>
      <c r="F1414">
        <v>3</v>
      </c>
      <c r="G1414">
        <v>3</v>
      </c>
      <c r="H1414">
        <v>2</v>
      </c>
      <c r="I1414">
        <v>5</v>
      </c>
      <c r="J1414">
        <v>5</v>
      </c>
      <c r="K1414">
        <v>4</v>
      </c>
    </row>
    <row r="1415" spans="1:11" x14ac:dyDescent="0.25">
      <c r="A1415" t="s">
        <v>2975</v>
      </c>
      <c r="B1415" t="s">
        <v>669</v>
      </c>
      <c r="C1415" s="1">
        <v>43207</v>
      </c>
      <c r="D1415">
        <v>3</v>
      </c>
      <c r="E1415">
        <v>5</v>
      </c>
      <c r="F1415">
        <v>2</v>
      </c>
      <c r="G1415">
        <v>2</v>
      </c>
      <c r="H1415">
        <v>2</v>
      </c>
      <c r="I1415">
        <v>4</v>
      </c>
      <c r="J1415">
        <v>5</v>
      </c>
      <c r="K1415">
        <v>4</v>
      </c>
    </row>
    <row r="1416" spans="1:11" x14ac:dyDescent="0.25">
      <c r="A1416" t="s">
        <v>2976</v>
      </c>
      <c r="B1416" t="s">
        <v>1033</v>
      </c>
      <c r="C1416" s="1">
        <v>43208</v>
      </c>
      <c r="D1416">
        <v>5</v>
      </c>
      <c r="E1416">
        <v>4</v>
      </c>
      <c r="F1416">
        <v>3</v>
      </c>
      <c r="G1416">
        <v>3</v>
      </c>
      <c r="H1416">
        <v>3</v>
      </c>
      <c r="I1416">
        <v>4</v>
      </c>
      <c r="J1416">
        <v>3</v>
      </c>
      <c r="K1416">
        <v>2</v>
      </c>
    </row>
    <row r="1417" spans="1:11" x14ac:dyDescent="0.25">
      <c r="A1417" t="s">
        <v>2977</v>
      </c>
      <c r="B1417" t="s">
        <v>953</v>
      </c>
      <c r="C1417" s="1">
        <v>43208</v>
      </c>
      <c r="D1417">
        <v>4</v>
      </c>
      <c r="E1417">
        <v>5</v>
      </c>
      <c r="F1417">
        <v>4</v>
      </c>
      <c r="G1417">
        <v>2</v>
      </c>
      <c r="H1417">
        <v>0</v>
      </c>
      <c r="I1417">
        <v>4</v>
      </c>
      <c r="J1417">
        <v>4</v>
      </c>
      <c r="K1417">
        <v>4</v>
      </c>
    </row>
    <row r="1418" spans="1:11" x14ac:dyDescent="0.25">
      <c r="A1418" t="s">
        <v>2978</v>
      </c>
      <c r="B1418" t="s">
        <v>1532</v>
      </c>
      <c r="C1418" s="1">
        <v>43209</v>
      </c>
      <c r="D1418">
        <v>3</v>
      </c>
      <c r="E1418">
        <v>2</v>
      </c>
      <c r="F1418">
        <v>4</v>
      </c>
      <c r="G1418">
        <v>3</v>
      </c>
      <c r="H1418">
        <v>1</v>
      </c>
      <c r="I1418">
        <v>3</v>
      </c>
      <c r="J1418">
        <v>3</v>
      </c>
      <c r="K1418">
        <v>2</v>
      </c>
    </row>
    <row r="1419" spans="1:11" x14ac:dyDescent="0.25">
      <c r="A1419" t="s">
        <v>2979</v>
      </c>
      <c r="B1419" t="s">
        <v>1199</v>
      </c>
      <c r="C1419" s="1">
        <v>43210</v>
      </c>
      <c r="D1419">
        <v>4</v>
      </c>
      <c r="E1419">
        <v>5</v>
      </c>
      <c r="F1419">
        <v>2</v>
      </c>
      <c r="G1419">
        <v>3</v>
      </c>
      <c r="H1419">
        <v>2</v>
      </c>
      <c r="I1419">
        <v>5</v>
      </c>
      <c r="J1419">
        <v>5</v>
      </c>
      <c r="K1419">
        <v>5</v>
      </c>
    </row>
    <row r="1420" spans="1:11" x14ac:dyDescent="0.25">
      <c r="A1420" t="s">
        <v>2980</v>
      </c>
      <c r="B1420" t="s">
        <v>1160</v>
      </c>
      <c r="C1420" s="1">
        <v>43210</v>
      </c>
      <c r="D1420">
        <v>4</v>
      </c>
      <c r="E1420">
        <v>2</v>
      </c>
      <c r="F1420">
        <v>2</v>
      </c>
      <c r="G1420">
        <v>3</v>
      </c>
      <c r="H1420">
        <v>3</v>
      </c>
      <c r="I1420">
        <v>3</v>
      </c>
      <c r="J1420">
        <v>3</v>
      </c>
      <c r="K1420">
        <v>2</v>
      </c>
    </row>
    <row r="1421" spans="1:11" x14ac:dyDescent="0.25">
      <c r="A1421" t="s">
        <v>2981</v>
      </c>
      <c r="B1421" t="s">
        <v>747</v>
      </c>
      <c r="C1421" s="1">
        <v>41699</v>
      </c>
      <c r="D1421">
        <v>4</v>
      </c>
      <c r="E1421">
        <v>3</v>
      </c>
      <c r="F1421">
        <v>2</v>
      </c>
      <c r="G1421">
        <v>2</v>
      </c>
      <c r="H1421">
        <v>2</v>
      </c>
      <c r="I1421">
        <v>5</v>
      </c>
      <c r="J1421">
        <v>3</v>
      </c>
      <c r="K1421">
        <v>3</v>
      </c>
    </row>
    <row r="1422" spans="1:11" x14ac:dyDescent="0.25">
      <c r="A1422" t="s">
        <v>2982</v>
      </c>
      <c r="B1422" t="s">
        <v>907</v>
      </c>
      <c r="C1422" s="1">
        <v>43211</v>
      </c>
      <c r="D1422">
        <v>5</v>
      </c>
      <c r="E1422">
        <v>2</v>
      </c>
      <c r="F1422">
        <v>2</v>
      </c>
      <c r="G1422">
        <v>2</v>
      </c>
      <c r="H1422">
        <v>1</v>
      </c>
      <c r="I1422">
        <v>5</v>
      </c>
      <c r="J1422">
        <v>4</v>
      </c>
      <c r="K1422">
        <v>3</v>
      </c>
    </row>
    <row r="1423" spans="1:11" x14ac:dyDescent="0.25">
      <c r="A1423" t="s">
        <v>2983</v>
      </c>
      <c r="B1423" t="s">
        <v>1510</v>
      </c>
      <c r="C1423" s="1">
        <v>43211</v>
      </c>
      <c r="D1423">
        <v>5</v>
      </c>
      <c r="E1423">
        <v>4</v>
      </c>
      <c r="F1423">
        <v>5</v>
      </c>
      <c r="G1423">
        <v>3</v>
      </c>
      <c r="H1423">
        <v>3</v>
      </c>
      <c r="I1423">
        <v>2</v>
      </c>
      <c r="J1423">
        <v>3</v>
      </c>
      <c r="K1423">
        <v>3</v>
      </c>
    </row>
    <row r="1424" spans="1:11" x14ac:dyDescent="0.25">
      <c r="A1424" t="s">
        <v>2984</v>
      </c>
      <c r="B1424" t="s">
        <v>428</v>
      </c>
      <c r="C1424" s="1">
        <v>43212</v>
      </c>
      <c r="D1424">
        <v>4</v>
      </c>
      <c r="E1424">
        <v>4</v>
      </c>
      <c r="F1424">
        <v>4</v>
      </c>
      <c r="G1424">
        <v>2</v>
      </c>
      <c r="H1424">
        <v>1</v>
      </c>
      <c r="I1424">
        <v>5</v>
      </c>
      <c r="J1424">
        <v>5</v>
      </c>
      <c r="K1424">
        <v>4</v>
      </c>
    </row>
    <row r="1425" spans="1:11" x14ac:dyDescent="0.25">
      <c r="A1425" t="s">
        <v>2985</v>
      </c>
      <c r="B1425" t="s">
        <v>1364</v>
      </c>
      <c r="C1425" s="1">
        <v>43212</v>
      </c>
      <c r="D1425">
        <v>4</v>
      </c>
      <c r="E1425">
        <v>3</v>
      </c>
      <c r="F1425">
        <v>5</v>
      </c>
      <c r="G1425">
        <v>2</v>
      </c>
      <c r="H1425">
        <v>2</v>
      </c>
      <c r="I1425">
        <v>4</v>
      </c>
      <c r="J1425">
        <v>4</v>
      </c>
      <c r="K1425">
        <v>4</v>
      </c>
    </row>
    <row r="1426" spans="1:11" x14ac:dyDescent="0.25">
      <c r="A1426" t="s">
        <v>2986</v>
      </c>
      <c r="B1426" t="s">
        <v>730</v>
      </c>
      <c r="C1426" s="1">
        <v>43212</v>
      </c>
      <c r="D1426">
        <v>3</v>
      </c>
      <c r="E1426">
        <v>4</v>
      </c>
      <c r="F1426">
        <v>2</v>
      </c>
      <c r="G1426">
        <v>3</v>
      </c>
      <c r="H1426">
        <v>3</v>
      </c>
      <c r="I1426">
        <v>4</v>
      </c>
      <c r="J1426">
        <v>4</v>
      </c>
      <c r="K1426">
        <v>4</v>
      </c>
    </row>
    <row r="1427" spans="1:11" x14ac:dyDescent="0.25">
      <c r="A1427" t="s">
        <v>2987</v>
      </c>
      <c r="B1427" t="s">
        <v>1043</v>
      </c>
      <c r="C1427" s="1">
        <v>43212</v>
      </c>
      <c r="D1427">
        <v>4</v>
      </c>
      <c r="E1427">
        <v>2</v>
      </c>
      <c r="F1427">
        <v>5</v>
      </c>
      <c r="G1427">
        <v>1</v>
      </c>
      <c r="H1427">
        <v>1</v>
      </c>
      <c r="I1427">
        <v>2</v>
      </c>
      <c r="J1427">
        <v>5</v>
      </c>
      <c r="K1427">
        <v>4</v>
      </c>
    </row>
    <row r="1428" spans="1:11" x14ac:dyDescent="0.25">
      <c r="A1428" t="s">
        <v>2988</v>
      </c>
      <c r="B1428" t="s">
        <v>1389</v>
      </c>
      <c r="C1428" s="1">
        <v>43212</v>
      </c>
      <c r="D1428">
        <v>3</v>
      </c>
      <c r="E1428">
        <v>5</v>
      </c>
      <c r="F1428">
        <v>5</v>
      </c>
      <c r="G1428">
        <v>1</v>
      </c>
      <c r="H1428">
        <v>1</v>
      </c>
      <c r="I1428">
        <v>3</v>
      </c>
      <c r="J1428">
        <v>5</v>
      </c>
      <c r="K1428">
        <v>5</v>
      </c>
    </row>
    <row r="1429" spans="1:11" x14ac:dyDescent="0.25">
      <c r="A1429" t="s">
        <v>2989</v>
      </c>
      <c r="B1429" t="s">
        <v>484</v>
      </c>
      <c r="C1429" s="1">
        <v>43213</v>
      </c>
      <c r="D1429">
        <v>5</v>
      </c>
      <c r="E1429">
        <v>5</v>
      </c>
      <c r="F1429">
        <v>4</v>
      </c>
      <c r="G1429">
        <v>2</v>
      </c>
      <c r="H1429">
        <v>1</v>
      </c>
      <c r="I1429">
        <v>4</v>
      </c>
      <c r="J1429">
        <v>5</v>
      </c>
      <c r="K1429">
        <v>5</v>
      </c>
    </row>
    <row r="1430" spans="1:11" x14ac:dyDescent="0.25">
      <c r="A1430" t="s">
        <v>2990</v>
      </c>
      <c r="B1430" t="s">
        <v>895</v>
      </c>
      <c r="C1430" s="1">
        <v>43213</v>
      </c>
      <c r="D1430">
        <v>4</v>
      </c>
      <c r="E1430">
        <v>3</v>
      </c>
      <c r="F1430">
        <v>5</v>
      </c>
      <c r="G1430">
        <v>2</v>
      </c>
      <c r="H1430">
        <v>0</v>
      </c>
      <c r="I1430">
        <v>4</v>
      </c>
      <c r="J1430">
        <v>5</v>
      </c>
      <c r="K1430">
        <v>5</v>
      </c>
    </row>
    <row r="1431" spans="1:11" x14ac:dyDescent="0.25">
      <c r="A1431" t="s">
        <v>2991</v>
      </c>
      <c r="B1431" t="s">
        <v>974</v>
      </c>
      <c r="C1431" s="1">
        <v>43213</v>
      </c>
      <c r="D1431">
        <v>4</v>
      </c>
      <c r="E1431">
        <v>3</v>
      </c>
      <c r="F1431">
        <v>4</v>
      </c>
      <c r="G1431">
        <v>1</v>
      </c>
      <c r="H1431">
        <v>1</v>
      </c>
      <c r="I1431">
        <v>2</v>
      </c>
      <c r="J1431">
        <v>5</v>
      </c>
      <c r="K1431">
        <v>4</v>
      </c>
    </row>
    <row r="1432" spans="1:11" x14ac:dyDescent="0.25">
      <c r="A1432" t="s">
        <v>2992</v>
      </c>
      <c r="B1432" t="s">
        <v>755</v>
      </c>
      <c r="C1432" s="1">
        <v>41699</v>
      </c>
      <c r="D1432">
        <v>5</v>
      </c>
      <c r="E1432">
        <v>4</v>
      </c>
      <c r="F1432">
        <v>2</v>
      </c>
      <c r="G1432">
        <v>3</v>
      </c>
      <c r="H1432">
        <v>1</v>
      </c>
      <c r="I1432">
        <v>2</v>
      </c>
      <c r="J1432">
        <v>4</v>
      </c>
      <c r="K1432">
        <v>4</v>
      </c>
    </row>
    <row r="1433" spans="1:11" x14ac:dyDescent="0.25">
      <c r="A1433" t="s">
        <v>2993</v>
      </c>
      <c r="B1433" t="s">
        <v>529</v>
      </c>
      <c r="C1433" s="1">
        <v>43214</v>
      </c>
      <c r="D1433">
        <v>4</v>
      </c>
      <c r="E1433">
        <v>2</v>
      </c>
      <c r="F1433">
        <v>5</v>
      </c>
      <c r="G1433">
        <v>3</v>
      </c>
      <c r="H1433">
        <v>2</v>
      </c>
      <c r="I1433">
        <v>3</v>
      </c>
      <c r="J1433">
        <v>4</v>
      </c>
      <c r="K1433">
        <v>3</v>
      </c>
    </row>
    <row r="1434" spans="1:11" x14ac:dyDescent="0.25">
      <c r="A1434" t="s">
        <v>2994</v>
      </c>
      <c r="B1434" t="s">
        <v>991</v>
      </c>
      <c r="C1434" s="1">
        <v>43214</v>
      </c>
      <c r="D1434">
        <v>4</v>
      </c>
      <c r="E1434">
        <v>2</v>
      </c>
      <c r="F1434">
        <v>4</v>
      </c>
      <c r="G1434">
        <v>3</v>
      </c>
      <c r="H1434">
        <v>2</v>
      </c>
      <c r="I1434">
        <v>4</v>
      </c>
      <c r="J1434">
        <v>4</v>
      </c>
      <c r="K1434">
        <v>3</v>
      </c>
    </row>
    <row r="1435" spans="1:11" x14ac:dyDescent="0.25">
      <c r="A1435" t="s">
        <v>2995</v>
      </c>
      <c r="B1435" t="s">
        <v>1132</v>
      </c>
      <c r="C1435" s="1">
        <v>43214</v>
      </c>
      <c r="D1435">
        <v>5</v>
      </c>
      <c r="E1435">
        <v>3</v>
      </c>
      <c r="F1435">
        <v>2</v>
      </c>
      <c r="G1435">
        <v>1</v>
      </c>
      <c r="H1435">
        <v>0</v>
      </c>
      <c r="I1435">
        <v>5</v>
      </c>
      <c r="J1435">
        <v>3</v>
      </c>
      <c r="K1435">
        <v>3</v>
      </c>
    </row>
    <row r="1436" spans="1:11" x14ac:dyDescent="0.25">
      <c r="A1436" t="s">
        <v>2996</v>
      </c>
      <c r="B1436" t="s">
        <v>170</v>
      </c>
      <c r="C1436" s="1">
        <v>43215</v>
      </c>
      <c r="D1436">
        <v>4</v>
      </c>
      <c r="E1436">
        <v>2</v>
      </c>
      <c r="F1436">
        <v>3</v>
      </c>
      <c r="G1436">
        <v>2</v>
      </c>
      <c r="H1436">
        <v>1</v>
      </c>
      <c r="I1436">
        <v>5</v>
      </c>
      <c r="J1436">
        <v>3</v>
      </c>
      <c r="K1436">
        <v>3</v>
      </c>
    </row>
    <row r="1437" spans="1:11" x14ac:dyDescent="0.25">
      <c r="A1437" t="s">
        <v>2997</v>
      </c>
      <c r="B1437" t="s">
        <v>985</v>
      </c>
      <c r="C1437" s="1">
        <v>43215</v>
      </c>
      <c r="D1437">
        <v>3</v>
      </c>
      <c r="E1437">
        <v>4</v>
      </c>
      <c r="F1437">
        <v>2</v>
      </c>
      <c r="G1437">
        <v>3</v>
      </c>
      <c r="H1437">
        <v>1</v>
      </c>
      <c r="I1437">
        <v>2</v>
      </c>
      <c r="J1437">
        <v>5</v>
      </c>
      <c r="K1437">
        <v>4</v>
      </c>
    </row>
    <row r="1438" spans="1:11" x14ac:dyDescent="0.25">
      <c r="A1438" t="s">
        <v>2998</v>
      </c>
      <c r="B1438" t="s">
        <v>1121</v>
      </c>
      <c r="C1438" s="1">
        <v>43215</v>
      </c>
      <c r="D1438">
        <v>4</v>
      </c>
      <c r="E1438">
        <v>2</v>
      </c>
      <c r="F1438">
        <v>4</v>
      </c>
      <c r="G1438">
        <v>1</v>
      </c>
      <c r="H1438">
        <v>2</v>
      </c>
      <c r="I1438">
        <v>4</v>
      </c>
      <c r="J1438">
        <v>4</v>
      </c>
      <c r="K1438">
        <v>4</v>
      </c>
    </row>
    <row r="1439" spans="1:11" x14ac:dyDescent="0.25">
      <c r="A1439" t="s">
        <v>2999</v>
      </c>
      <c r="B1439" t="s">
        <v>227</v>
      </c>
      <c r="C1439" s="1">
        <v>43218</v>
      </c>
      <c r="D1439">
        <v>3</v>
      </c>
      <c r="E1439">
        <v>4</v>
      </c>
      <c r="F1439">
        <v>2</v>
      </c>
      <c r="G1439">
        <v>2</v>
      </c>
      <c r="H1439">
        <v>1</v>
      </c>
      <c r="I1439">
        <v>5</v>
      </c>
      <c r="J1439">
        <v>4</v>
      </c>
      <c r="K1439">
        <v>3</v>
      </c>
    </row>
    <row r="1440" spans="1:11" x14ac:dyDescent="0.25">
      <c r="A1440" t="s">
        <v>3000</v>
      </c>
      <c r="B1440" t="s">
        <v>1322</v>
      </c>
      <c r="C1440" s="1">
        <v>43218</v>
      </c>
      <c r="D1440">
        <v>3</v>
      </c>
      <c r="E1440">
        <v>2</v>
      </c>
      <c r="F1440">
        <v>4</v>
      </c>
      <c r="G1440">
        <v>1</v>
      </c>
      <c r="H1440">
        <v>1</v>
      </c>
      <c r="I1440">
        <v>3</v>
      </c>
      <c r="J1440">
        <v>4</v>
      </c>
      <c r="K1440">
        <v>3</v>
      </c>
    </row>
    <row r="1441" spans="1:11" x14ac:dyDescent="0.25">
      <c r="A1441" t="s">
        <v>3001</v>
      </c>
      <c r="B1441" t="s">
        <v>1207</v>
      </c>
      <c r="C1441" s="1">
        <v>43219</v>
      </c>
      <c r="D1441">
        <v>5</v>
      </c>
      <c r="E1441">
        <v>3</v>
      </c>
      <c r="F1441">
        <v>4</v>
      </c>
      <c r="G1441">
        <v>3</v>
      </c>
      <c r="H1441">
        <v>2</v>
      </c>
      <c r="I1441">
        <v>2</v>
      </c>
      <c r="J1441">
        <v>5</v>
      </c>
      <c r="K1441">
        <v>5</v>
      </c>
    </row>
    <row r="1442" spans="1:11" x14ac:dyDescent="0.25">
      <c r="A1442" t="s">
        <v>3002</v>
      </c>
      <c r="B1442" t="s">
        <v>979</v>
      </c>
      <c r="C1442" s="1">
        <v>43220</v>
      </c>
      <c r="D1442">
        <v>3</v>
      </c>
      <c r="E1442">
        <v>3</v>
      </c>
      <c r="F1442">
        <v>4</v>
      </c>
      <c r="G1442">
        <v>1</v>
      </c>
      <c r="H1442">
        <v>0</v>
      </c>
      <c r="I1442">
        <v>2</v>
      </c>
      <c r="J1442">
        <v>4</v>
      </c>
      <c r="K1442">
        <v>4</v>
      </c>
    </row>
    <row r="1443" spans="1:11" x14ac:dyDescent="0.25">
      <c r="A1443" t="s">
        <v>3003</v>
      </c>
      <c r="B1443" t="s">
        <v>215</v>
      </c>
      <c r="C1443" s="1">
        <v>41700</v>
      </c>
      <c r="D1443">
        <v>5</v>
      </c>
      <c r="E1443">
        <v>5</v>
      </c>
      <c r="F1443">
        <v>5</v>
      </c>
      <c r="G1443">
        <v>3</v>
      </c>
      <c r="H1443">
        <v>2</v>
      </c>
      <c r="I1443">
        <v>2</v>
      </c>
      <c r="J1443">
        <v>3</v>
      </c>
      <c r="K1443">
        <v>2</v>
      </c>
    </row>
    <row r="1444" spans="1:11" x14ac:dyDescent="0.25">
      <c r="A1444" t="s">
        <v>3004</v>
      </c>
      <c r="B1444" t="s">
        <v>1280</v>
      </c>
      <c r="C1444" s="1">
        <v>43220</v>
      </c>
      <c r="D1444">
        <v>3</v>
      </c>
      <c r="E1444">
        <v>4</v>
      </c>
      <c r="F1444">
        <v>4</v>
      </c>
      <c r="G1444">
        <v>2</v>
      </c>
      <c r="H1444">
        <v>1</v>
      </c>
      <c r="I1444">
        <v>5</v>
      </c>
      <c r="J1444">
        <v>5</v>
      </c>
      <c r="K1444">
        <v>4</v>
      </c>
    </row>
    <row r="1445" spans="1:11" x14ac:dyDescent="0.25">
      <c r="A1445" t="s">
        <v>3005</v>
      </c>
      <c r="B1445" t="s">
        <v>337</v>
      </c>
      <c r="C1445" s="1">
        <v>43220</v>
      </c>
      <c r="D1445">
        <v>3</v>
      </c>
      <c r="E1445">
        <v>4</v>
      </c>
      <c r="F1445">
        <v>4</v>
      </c>
      <c r="G1445">
        <v>1</v>
      </c>
      <c r="H1445">
        <v>0</v>
      </c>
      <c r="I1445">
        <v>5</v>
      </c>
      <c r="J1445">
        <v>5</v>
      </c>
      <c r="K1445">
        <v>5</v>
      </c>
    </row>
    <row r="1446" spans="1:11" x14ac:dyDescent="0.25">
      <c r="A1446" t="s">
        <v>3006</v>
      </c>
      <c r="B1446" t="s">
        <v>376</v>
      </c>
      <c r="C1446" s="1">
        <v>43220</v>
      </c>
      <c r="D1446">
        <v>3</v>
      </c>
      <c r="E1446">
        <v>5</v>
      </c>
      <c r="F1446">
        <v>2</v>
      </c>
      <c r="G1446">
        <v>1</v>
      </c>
      <c r="H1446">
        <v>0</v>
      </c>
      <c r="I1446">
        <v>4</v>
      </c>
      <c r="J1446">
        <v>4</v>
      </c>
      <c r="K1446">
        <v>4</v>
      </c>
    </row>
    <row r="1447" spans="1:11" x14ac:dyDescent="0.25">
      <c r="A1447" t="s">
        <v>3007</v>
      </c>
      <c r="B1447" t="s">
        <v>357</v>
      </c>
      <c r="C1447" s="1">
        <v>43221</v>
      </c>
      <c r="D1447">
        <v>4</v>
      </c>
      <c r="E1447">
        <v>3</v>
      </c>
      <c r="F1447">
        <v>4</v>
      </c>
      <c r="G1447">
        <v>2</v>
      </c>
      <c r="H1447">
        <v>0</v>
      </c>
      <c r="I1447">
        <v>4</v>
      </c>
      <c r="J1447">
        <v>5</v>
      </c>
      <c r="K1447">
        <v>4</v>
      </c>
    </row>
    <row r="1448" spans="1:11" x14ac:dyDescent="0.25">
      <c r="A1448" t="s">
        <v>3008</v>
      </c>
      <c r="B1448" t="s">
        <v>1077</v>
      </c>
      <c r="C1448" s="1">
        <v>43221</v>
      </c>
      <c r="D1448">
        <v>4</v>
      </c>
      <c r="E1448">
        <v>3</v>
      </c>
      <c r="F1448">
        <v>4</v>
      </c>
      <c r="G1448">
        <v>2</v>
      </c>
      <c r="H1448">
        <v>0</v>
      </c>
      <c r="I1448">
        <v>5</v>
      </c>
      <c r="J1448">
        <v>4</v>
      </c>
      <c r="K1448">
        <v>3</v>
      </c>
    </row>
    <row r="1449" spans="1:11" x14ac:dyDescent="0.25">
      <c r="A1449" t="s">
        <v>3009</v>
      </c>
      <c r="B1449" t="s">
        <v>199</v>
      </c>
      <c r="C1449" s="1">
        <v>43222</v>
      </c>
      <c r="D1449">
        <v>4</v>
      </c>
      <c r="E1449">
        <v>5</v>
      </c>
      <c r="F1449">
        <v>2</v>
      </c>
      <c r="G1449">
        <v>2</v>
      </c>
      <c r="H1449">
        <v>3</v>
      </c>
      <c r="I1449">
        <v>3</v>
      </c>
      <c r="J1449">
        <v>3</v>
      </c>
      <c r="K1449">
        <v>2</v>
      </c>
    </row>
    <row r="1450" spans="1:11" x14ac:dyDescent="0.25">
      <c r="A1450" t="s">
        <v>3010</v>
      </c>
      <c r="B1450" t="s">
        <v>581</v>
      </c>
      <c r="C1450" s="1">
        <v>43222</v>
      </c>
      <c r="D1450">
        <v>4</v>
      </c>
      <c r="E1450">
        <v>5</v>
      </c>
      <c r="F1450">
        <v>4</v>
      </c>
      <c r="G1450">
        <v>2</v>
      </c>
      <c r="H1450">
        <v>1</v>
      </c>
      <c r="I1450">
        <v>2</v>
      </c>
      <c r="J1450">
        <v>3</v>
      </c>
      <c r="K1450">
        <v>3</v>
      </c>
    </row>
    <row r="1451" spans="1:11" x14ac:dyDescent="0.25">
      <c r="A1451" t="s">
        <v>3011</v>
      </c>
      <c r="B1451" t="s">
        <v>900</v>
      </c>
      <c r="C1451" s="1">
        <v>43222</v>
      </c>
      <c r="D1451">
        <v>5</v>
      </c>
      <c r="E1451">
        <v>2</v>
      </c>
      <c r="F1451">
        <v>4</v>
      </c>
      <c r="G1451">
        <v>1</v>
      </c>
      <c r="H1451">
        <v>0</v>
      </c>
      <c r="I1451">
        <v>3</v>
      </c>
      <c r="J1451">
        <v>3</v>
      </c>
      <c r="K1451">
        <v>3</v>
      </c>
    </row>
    <row r="1452" spans="1:11" x14ac:dyDescent="0.25">
      <c r="A1452" t="s">
        <v>3012</v>
      </c>
      <c r="B1452" t="s">
        <v>1271</v>
      </c>
      <c r="C1452" s="1">
        <v>43223</v>
      </c>
      <c r="D1452">
        <v>4</v>
      </c>
      <c r="E1452">
        <v>3</v>
      </c>
      <c r="F1452">
        <v>5</v>
      </c>
      <c r="G1452">
        <v>1</v>
      </c>
      <c r="H1452">
        <v>0</v>
      </c>
      <c r="I1452">
        <v>4</v>
      </c>
      <c r="J1452">
        <v>4</v>
      </c>
      <c r="K1452">
        <v>3</v>
      </c>
    </row>
    <row r="1453" spans="1:11" x14ac:dyDescent="0.25">
      <c r="A1453" t="s">
        <v>3013</v>
      </c>
      <c r="B1453" t="s">
        <v>560</v>
      </c>
      <c r="C1453" s="1">
        <v>43223</v>
      </c>
      <c r="D1453">
        <v>3</v>
      </c>
      <c r="E1453">
        <v>2</v>
      </c>
      <c r="F1453">
        <v>5</v>
      </c>
      <c r="G1453">
        <v>3</v>
      </c>
      <c r="H1453">
        <v>1</v>
      </c>
      <c r="I1453">
        <v>4</v>
      </c>
      <c r="J1453">
        <v>5</v>
      </c>
      <c r="K1453">
        <v>5</v>
      </c>
    </row>
    <row r="1454" spans="1:11" x14ac:dyDescent="0.25">
      <c r="A1454" t="s">
        <v>3014</v>
      </c>
      <c r="B1454" t="s">
        <v>861</v>
      </c>
      <c r="C1454" s="1">
        <v>41292</v>
      </c>
      <c r="D1454">
        <v>3</v>
      </c>
      <c r="E1454">
        <v>4</v>
      </c>
      <c r="F1454">
        <v>4</v>
      </c>
      <c r="G1454">
        <v>3</v>
      </c>
      <c r="H1454">
        <v>2</v>
      </c>
      <c r="I1454">
        <v>3</v>
      </c>
      <c r="J1454">
        <v>5</v>
      </c>
      <c r="K1454">
        <v>4</v>
      </c>
    </row>
    <row r="1455" spans="1:11" x14ac:dyDescent="0.25">
      <c r="A1455" t="s">
        <v>3015</v>
      </c>
      <c r="B1455" t="s">
        <v>1233</v>
      </c>
      <c r="C1455" s="1">
        <v>41700</v>
      </c>
      <c r="D1455">
        <v>5</v>
      </c>
      <c r="E1455">
        <v>3</v>
      </c>
      <c r="F1455">
        <v>2</v>
      </c>
      <c r="G1455">
        <v>1</v>
      </c>
      <c r="H1455">
        <v>1</v>
      </c>
      <c r="I1455">
        <v>2</v>
      </c>
      <c r="J1455">
        <v>4</v>
      </c>
      <c r="K1455">
        <v>4</v>
      </c>
    </row>
    <row r="1456" spans="1:11" x14ac:dyDescent="0.25">
      <c r="A1456" t="s">
        <v>3016</v>
      </c>
      <c r="B1456" t="s">
        <v>192</v>
      </c>
      <c r="C1456" s="1">
        <v>43224</v>
      </c>
      <c r="D1456">
        <v>4</v>
      </c>
      <c r="E1456">
        <v>2</v>
      </c>
      <c r="F1456">
        <v>4</v>
      </c>
      <c r="G1456">
        <v>1</v>
      </c>
      <c r="H1456">
        <v>0</v>
      </c>
      <c r="I1456">
        <v>3</v>
      </c>
      <c r="J1456">
        <v>3</v>
      </c>
      <c r="K1456">
        <v>3</v>
      </c>
    </row>
    <row r="1457" spans="1:11" x14ac:dyDescent="0.25">
      <c r="A1457" t="s">
        <v>3017</v>
      </c>
      <c r="B1457" t="s">
        <v>1050</v>
      </c>
      <c r="C1457" s="1">
        <v>43224</v>
      </c>
      <c r="D1457">
        <v>5</v>
      </c>
      <c r="E1457">
        <v>5</v>
      </c>
      <c r="F1457">
        <v>3</v>
      </c>
      <c r="G1457">
        <v>1</v>
      </c>
      <c r="H1457">
        <v>1</v>
      </c>
      <c r="I1457">
        <v>4</v>
      </c>
      <c r="J1457">
        <v>5</v>
      </c>
      <c r="K1457">
        <v>4</v>
      </c>
    </row>
    <row r="1458" spans="1:11" x14ac:dyDescent="0.25">
      <c r="A1458" t="s">
        <v>3018</v>
      </c>
      <c r="B1458" t="s">
        <v>1436</v>
      </c>
      <c r="C1458" s="1">
        <v>43224</v>
      </c>
      <c r="D1458">
        <v>3</v>
      </c>
      <c r="E1458">
        <v>3</v>
      </c>
      <c r="F1458">
        <v>5</v>
      </c>
      <c r="G1458">
        <v>1</v>
      </c>
      <c r="H1458">
        <v>0</v>
      </c>
      <c r="I1458">
        <v>2</v>
      </c>
      <c r="J1458">
        <v>5</v>
      </c>
      <c r="K1458">
        <v>4</v>
      </c>
    </row>
    <row r="1459" spans="1:11" x14ac:dyDescent="0.25">
      <c r="A1459" t="s">
        <v>3019</v>
      </c>
      <c r="B1459" t="s">
        <v>1535</v>
      </c>
      <c r="C1459" s="1">
        <v>43225</v>
      </c>
      <c r="D1459">
        <v>5</v>
      </c>
      <c r="E1459">
        <v>4</v>
      </c>
      <c r="F1459">
        <v>2</v>
      </c>
      <c r="G1459">
        <v>1</v>
      </c>
      <c r="H1459">
        <v>1</v>
      </c>
      <c r="I1459">
        <v>2</v>
      </c>
      <c r="J1459">
        <v>3</v>
      </c>
      <c r="K1459">
        <v>2</v>
      </c>
    </row>
    <row r="1460" spans="1:11" x14ac:dyDescent="0.25">
      <c r="A1460" t="s">
        <v>3020</v>
      </c>
      <c r="B1460" t="s">
        <v>1470</v>
      </c>
      <c r="C1460" s="1">
        <v>43225</v>
      </c>
      <c r="D1460">
        <v>4</v>
      </c>
      <c r="E1460">
        <v>5</v>
      </c>
      <c r="F1460">
        <v>2</v>
      </c>
      <c r="G1460">
        <v>2</v>
      </c>
      <c r="H1460">
        <v>1</v>
      </c>
      <c r="I1460">
        <v>3</v>
      </c>
      <c r="J1460">
        <v>3</v>
      </c>
      <c r="K1460">
        <v>3</v>
      </c>
    </row>
    <row r="1461" spans="1:11" x14ac:dyDescent="0.25">
      <c r="A1461" t="s">
        <v>3021</v>
      </c>
      <c r="B1461" t="s">
        <v>174</v>
      </c>
      <c r="C1461" s="1">
        <v>43225</v>
      </c>
      <c r="D1461">
        <v>5</v>
      </c>
      <c r="E1461">
        <v>3</v>
      </c>
      <c r="F1461">
        <v>4</v>
      </c>
      <c r="G1461">
        <v>3</v>
      </c>
      <c r="H1461">
        <v>1</v>
      </c>
      <c r="I1461">
        <v>5</v>
      </c>
      <c r="J1461">
        <v>5</v>
      </c>
      <c r="K1461">
        <v>5</v>
      </c>
    </row>
    <row r="1462" spans="1:11" x14ac:dyDescent="0.25">
      <c r="A1462" t="s">
        <v>3022</v>
      </c>
      <c r="B1462" t="s">
        <v>946</v>
      </c>
      <c r="C1462" s="1">
        <v>43225</v>
      </c>
      <c r="D1462">
        <v>4</v>
      </c>
      <c r="E1462">
        <v>2</v>
      </c>
      <c r="F1462">
        <v>2</v>
      </c>
      <c r="G1462">
        <v>3</v>
      </c>
      <c r="H1462">
        <v>0</v>
      </c>
      <c r="I1462">
        <v>5</v>
      </c>
      <c r="J1462">
        <v>5</v>
      </c>
      <c r="K1462">
        <v>4</v>
      </c>
    </row>
    <row r="1463" spans="1:11" x14ac:dyDescent="0.25">
      <c r="A1463" t="s">
        <v>3023</v>
      </c>
      <c r="B1463" t="s">
        <v>324</v>
      </c>
      <c r="C1463" s="1">
        <v>43226</v>
      </c>
      <c r="D1463">
        <v>3</v>
      </c>
      <c r="E1463">
        <v>3</v>
      </c>
      <c r="F1463">
        <v>3</v>
      </c>
      <c r="G1463">
        <v>1</v>
      </c>
      <c r="H1463">
        <v>1</v>
      </c>
      <c r="I1463">
        <v>2</v>
      </c>
      <c r="J1463">
        <v>5</v>
      </c>
      <c r="K1463">
        <v>4</v>
      </c>
    </row>
    <row r="1464" spans="1:11" x14ac:dyDescent="0.25">
      <c r="A1464" t="s">
        <v>3024</v>
      </c>
      <c r="B1464" t="s">
        <v>118</v>
      </c>
      <c r="C1464" s="1">
        <v>43226</v>
      </c>
      <c r="D1464">
        <v>5</v>
      </c>
      <c r="E1464">
        <v>5</v>
      </c>
      <c r="F1464">
        <v>2</v>
      </c>
      <c r="G1464">
        <v>2</v>
      </c>
      <c r="H1464">
        <v>1</v>
      </c>
      <c r="I1464">
        <v>3</v>
      </c>
      <c r="J1464">
        <v>3</v>
      </c>
      <c r="K1464">
        <v>3</v>
      </c>
    </row>
    <row r="1465" spans="1:11" x14ac:dyDescent="0.25">
      <c r="A1465" t="s">
        <v>3025</v>
      </c>
      <c r="B1465" t="s">
        <v>1270</v>
      </c>
      <c r="C1465" s="1">
        <v>43226</v>
      </c>
      <c r="D1465">
        <v>4</v>
      </c>
      <c r="E1465">
        <v>2</v>
      </c>
      <c r="F1465">
        <v>2</v>
      </c>
      <c r="G1465">
        <v>2</v>
      </c>
      <c r="H1465">
        <v>1</v>
      </c>
      <c r="I1465">
        <v>4</v>
      </c>
      <c r="J1465">
        <v>5</v>
      </c>
      <c r="K1465">
        <v>5</v>
      </c>
    </row>
    <row r="1466" spans="1:11" x14ac:dyDescent="0.25">
      <c r="A1466" t="s">
        <v>3026</v>
      </c>
      <c r="B1466" t="s">
        <v>1348</v>
      </c>
      <c r="C1466" s="1">
        <v>41700</v>
      </c>
      <c r="D1466">
        <v>4</v>
      </c>
      <c r="E1466">
        <v>3</v>
      </c>
      <c r="F1466">
        <v>3</v>
      </c>
      <c r="G1466">
        <v>3</v>
      </c>
      <c r="H1466">
        <v>1</v>
      </c>
      <c r="I1466">
        <v>3</v>
      </c>
      <c r="J1466">
        <v>3</v>
      </c>
      <c r="K1466">
        <v>3</v>
      </c>
    </row>
    <row r="1467" spans="1:11" x14ac:dyDescent="0.25">
      <c r="A1467" t="s">
        <v>3027</v>
      </c>
      <c r="B1467" t="s">
        <v>1410</v>
      </c>
      <c r="C1467" s="1">
        <v>43227</v>
      </c>
      <c r="D1467">
        <v>3</v>
      </c>
      <c r="E1467">
        <v>2</v>
      </c>
      <c r="F1467">
        <v>3</v>
      </c>
      <c r="G1467">
        <v>3</v>
      </c>
      <c r="H1467">
        <v>0</v>
      </c>
      <c r="I1467">
        <v>5</v>
      </c>
      <c r="J1467">
        <v>4</v>
      </c>
      <c r="K1467">
        <v>3</v>
      </c>
    </row>
    <row r="1468" spans="1:11" x14ac:dyDescent="0.25">
      <c r="A1468" t="s">
        <v>3028</v>
      </c>
      <c r="B1468" t="s">
        <v>301</v>
      </c>
      <c r="C1468" s="1">
        <v>43228</v>
      </c>
      <c r="D1468">
        <v>3</v>
      </c>
      <c r="E1468">
        <v>2</v>
      </c>
      <c r="F1468">
        <v>3</v>
      </c>
      <c r="G1468">
        <v>1</v>
      </c>
      <c r="H1468">
        <v>1</v>
      </c>
      <c r="I1468">
        <v>3</v>
      </c>
      <c r="J1468">
        <v>3</v>
      </c>
      <c r="K1468">
        <v>3</v>
      </c>
    </row>
    <row r="1469" spans="1:11" x14ac:dyDescent="0.25">
      <c r="A1469" t="s">
        <v>3029</v>
      </c>
      <c r="B1469" t="s">
        <v>685</v>
      </c>
      <c r="C1469" s="1">
        <v>43228</v>
      </c>
      <c r="D1469">
        <v>4</v>
      </c>
      <c r="E1469">
        <v>4</v>
      </c>
      <c r="F1469">
        <v>5</v>
      </c>
      <c r="G1469">
        <v>1</v>
      </c>
      <c r="H1469">
        <v>0</v>
      </c>
      <c r="I1469">
        <v>4</v>
      </c>
      <c r="J1469">
        <v>5</v>
      </c>
      <c r="K1469">
        <v>5</v>
      </c>
    </row>
    <row r="1470" spans="1:11" x14ac:dyDescent="0.25">
      <c r="A1470" t="s">
        <v>3030</v>
      </c>
      <c r="B1470" t="s">
        <v>586</v>
      </c>
      <c r="C1470" s="1">
        <v>43228</v>
      </c>
      <c r="D1470">
        <v>3</v>
      </c>
      <c r="E1470">
        <v>2</v>
      </c>
      <c r="F1470">
        <v>5</v>
      </c>
      <c r="G1470">
        <v>1</v>
      </c>
      <c r="H1470">
        <v>0</v>
      </c>
      <c r="I1470">
        <v>5</v>
      </c>
      <c r="J1470">
        <v>5</v>
      </c>
      <c r="K1470">
        <v>5</v>
      </c>
    </row>
    <row r="1471" spans="1:11" x14ac:dyDescent="0.25">
      <c r="A1471" t="s">
        <v>3031</v>
      </c>
      <c r="B1471" t="s">
        <v>460</v>
      </c>
      <c r="C1471" s="1">
        <v>43229</v>
      </c>
      <c r="D1471">
        <v>3</v>
      </c>
      <c r="E1471">
        <v>4</v>
      </c>
      <c r="F1471">
        <v>2</v>
      </c>
      <c r="G1471">
        <v>3</v>
      </c>
      <c r="H1471">
        <v>1</v>
      </c>
      <c r="I1471">
        <v>2</v>
      </c>
      <c r="J1471">
        <v>3</v>
      </c>
      <c r="K1471">
        <v>3</v>
      </c>
    </row>
    <row r="1472" spans="1:11" x14ac:dyDescent="0.25">
      <c r="A1472" t="s">
        <v>3032</v>
      </c>
      <c r="B1472" t="s">
        <v>1374</v>
      </c>
      <c r="C1472" s="1">
        <v>43230</v>
      </c>
      <c r="D1472">
        <v>3</v>
      </c>
      <c r="E1472">
        <v>5</v>
      </c>
      <c r="F1472">
        <v>3</v>
      </c>
      <c r="G1472">
        <v>1</v>
      </c>
      <c r="H1472">
        <v>2</v>
      </c>
      <c r="I1472">
        <v>3</v>
      </c>
      <c r="J1472">
        <v>4</v>
      </c>
      <c r="K1472">
        <v>4</v>
      </c>
    </row>
    <row r="1473" spans="1:11" x14ac:dyDescent="0.25">
      <c r="A1473" t="s">
        <v>3033</v>
      </c>
      <c r="B1473" t="s">
        <v>774</v>
      </c>
      <c r="C1473" s="1">
        <v>43230</v>
      </c>
      <c r="D1473">
        <v>5</v>
      </c>
      <c r="E1473">
        <v>3</v>
      </c>
      <c r="F1473">
        <v>2</v>
      </c>
      <c r="G1473">
        <v>3</v>
      </c>
      <c r="H1473">
        <v>0</v>
      </c>
      <c r="I1473">
        <v>4</v>
      </c>
      <c r="J1473">
        <v>3</v>
      </c>
      <c r="K1473">
        <v>2</v>
      </c>
    </row>
    <row r="1474" spans="1:11" x14ac:dyDescent="0.25">
      <c r="A1474" t="s">
        <v>3034</v>
      </c>
      <c r="B1474" t="s">
        <v>1009</v>
      </c>
      <c r="C1474" s="1">
        <v>43231</v>
      </c>
      <c r="D1474">
        <v>3</v>
      </c>
      <c r="E1474">
        <v>5</v>
      </c>
      <c r="F1474">
        <v>4</v>
      </c>
      <c r="G1474">
        <v>1</v>
      </c>
      <c r="H1474">
        <v>1</v>
      </c>
      <c r="I1474">
        <v>3</v>
      </c>
      <c r="J1474">
        <v>5</v>
      </c>
      <c r="K1474">
        <v>5</v>
      </c>
    </row>
    <row r="1475" spans="1:11" x14ac:dyDescent="0.25">
      <c r="A1475" t="s">
        <v>3035</v>
      </c>
      <c r="B1475" t="s">
        <v>238</v>
      </c>
      <c r="C1475" s="1">
        <v>43232</v>
      </c>
      <c r="D1475">
        <v>5</v>
      </c>
      <c r="E1475">
        <v>5</v>
      </c>
      <c r="F1475">
        <v>5</v>
      </c>
      <c r="G1475">
        <v>2</v>
      </c>
      <c r="H1475">
        <v>2</v>
      </c>
      <c r="I1475">
        <v>3</v>
      </c>
      <c r="J1475">
        <v>5</v>
      </c>
      <c r="K1475">
        <v>5</v>
      </c>
    </row>
    <row r="1476" spans="1:11" x14ac:dyDescent="0.25">
      <c r="A1476" t="s">
        <v>3036</v>
      </c>
      <c r="B1476" t="s">
        <v>432</v>
      </c>
      <c r="C1476" s="1">
        <v>43232</v>
      </c>
      <c r="D1476">
        <v>3</v>
      </c>
      <c r="E1476">
        <v>5</v>
      </c>
      <c r="F1476">
        <v>4</v>
      </c>
      <c r="G1476">
        <v>1</v>
      </c>
      <c r="H1476">
        <v>0</v>
      </c>
      <c r="I1476">
        <v>3</v>
      </c>
      <c r="J1476">
        <v>3</v>
      </c>
      <c r="K1476">
        <v>3</v>
      </c>
    </row>
    <row r="1477" spans="1:11" x14ac:dyDescent="0.25">
      <c r="A1477" t="s">
        <v>3037</v>
      </c>
      <c r="B1477" t="s">
        <v>1422</v>
      </c>
      <c r="C1477" s="1">
        <v>41701</v>
      </c>
      <c r="D1477">
        <v>5</v>
      </c>
      <c r="E1477">
        <v>4</v>
      </c>
      <c r="F1477">
        <v>5</v>
      </c>
      <c r="G1477">
        <v>3</v>
      </c>
      <c r="H1477">
        <v>1</v>
      </c>
      <c r="I1477">
        <v>2</v>
      </c>
      <c r="J1477">
        <v>4</v>
      </c>
      <c r="K1477">
        <v>4</v>
      </c>
    </row>
    <row r="1478" spans="1:11" x14ac:dyDescent="0.25">
      <c r="A1478" t="s">
        <v>3038</v>
      </c>
      <c r="B1478" t="s">
        <v>1000</v>
      </c>
      <c r="C1478" s="1">
        <v>43232</v>
      </c>
      <c r="D1478">
        <v>5</v>
      </c>
      <c r="E1478">
        <v>2</v>
      </c>
      <c r="F1478">
        <v>4</v>
      </c>
      <c r="G1478">
        <v>2</v>
      </c>
      <c r="H1478">
        <v>1</v>
      </c>
      <c r="I1478">
        <v>4</v>
      </c>
      <c r="J1478">
        <v>5</v>
      </c>
      <c r="K1478">
        <v>5</v>
      </c>
    </row>
    <row r="1479" spans="1:11" x14ac:dyDescent="0.25">
      <c r="A1479" t="s">
        <v>3039</v>
      </c>
      <c r="B1479" t="s">
        <v>439</v>
      </c>
      <c r="C1479" s="1">
        <v>43233</v>
      </c>
      <c r="D1479">
        <v>4</v>
      </c>
      <c r="E1479">
        <v>3</v>
      </c>
      <c r="F1479">
        <v>2</v>
      </c>
      <c r="G1479">
        <v>1</v>
      </c>
      <c r="H1479">
        <v>1</v>
      </c>
      <c r="I1479">
        <v>3</v>
      </c>
      <c r="J1479">
        <v>4</v>
      </c>
      <c r="K1479">
        <v>3</v>
      </c>
    </row>
    <row r="1480" spans="1:11" x14ac:dyDescent="0.25">
      <c r="A1480" t="s">
        <v>3040</v>
      </c>
      <c r="B1480" t="s">
        <v>1218</v>
      </c>
      <c r="C1480" s="1">
        <v>43233</v>
      </c>
      <c r="D1480">
        <v>5</v>
      </c>
      <c r="E1480">
        <v>4</v>
      </c>
      <c r="F1480">
        <v>2</v>
      </c>
      <c r="G1480">
        <v>2</v>
      </c>
      <c r="H1480">
        <v>0</v>
      </c>
      <c r="I1480">
        <v>2</v>
      </c>
      <c r="J1480">
        <v>3</v>
      </c>
      <c r="K1480">
        <v>3</v>
      </c>
    </row>
    <row r="1481" spans="1:11" x14ac:dyDescent="0.25">
      <c r="A1481" t="s">
        <v>3041</v>
      </c>
      <c r="B1481" t="s">
        <v>1153</v>
      </c>
      <c r="C1481" s="1">
        <v>43233</v>
      </c>
      <c r="D1481">
        <v>3</v>
      </c>
      <c r="E1481">
        <v>3</v>
      </c>
      <c r="F1481">
        <v>4</v>
      </c>
      <c r="G1481">
        <v>1</v>
      </c>
      <c r="H1481">
        <v>0</v>
      </c>
      <c r="I1481">
        <v>5</v>
      </c>
      <c r="J1481">
        <v>4</v>
      </c>
      <c r="K1481">
        <v>3</v>
      </c>
    </row>
    <row r="1482" spans="1:11" x14ac:dyDescent="0.25">
      <c r="A1482" t="s">
        <v>3042</v>
      </c>
      <c r="B1482" t="s">
        <v>252</v>
      </c>
      <c r="C1482" s="1">
        <v>43234</v>
      </c>
      <c r="D1482">
        <v>5</v>
      </c>
      <c r="E1482">
        <v>3</v>
      </c>
      <c r="F1482">
        <v>3</v>
      </c>
      <c r="G1482">
        <v>1</v>
      </c>
      <c r="H1482">
        <v>2</v>
      </c>
      <c r="I1482">
        <v>4</v>
      </c>
      <c r="J1482">
        <v>3</v>
      </c>
      <c r="K1482">
        <v>3</v>
      </c>
    </row>
    <row r="1483" spans="1:11" x14ac:dyDescent="0.25">
      <c r="A1483" t="s">
        <v>3043</v>
      </c>
      <c r="B1483" t="s">
        <v>977</v>
      </c>
      <c r="C1483" s="1">
        <v>43234</v>
      </c>
      <c r="D1483">
        <v>4</v>
      </c>
      <c r="E1483">
        <v>3</v>
      </c>
      <c r="F1483">
        <v>2</v>
      </c>
      <c r="G1483">
        <v>3</v>
      </c>
      <c r="H1483">
        <v>3</v>
      </c>
      <c r="I1483">
        <v>5</v>
      </c>
      <c r="J1483">
        <v>4</v>
      </c>
      <c r="K1483">
        <v>3</v>
      </c>
    </row>
    <row r="1484" spans="1:11" x14ac:dyDescent="0.25">
      <c r="A1484" t="s">
        <v>3044</v>
      </c>
      <c r="B1484" t="s">
        <v>1349</v>
      </c>
      <c r="C1484" s="1">
        <v>43235</v>
      </c>
      <c r="D1484">
        <v>4</v>
      </c>
      <c r="E1484">
        <v>2</v>
      </c>
      <c r="F1484">
        <v>5</v>
      </c>
      <c r="G1484">
        <v>1</v>
      </c>
      <c r="H1484">
        <v>1</v>
      </c>
      <c r="I1484">
        <v>2</v>
      </c>
      <c r="J1484">
        <v>5</v>
      </c>
      <c r="K1484">
        <v>5</v>
      </c>
    </row>
    <row r="1485" spans="1:11" x14ac:dyDescent="0.25">
      <c r="A1485" t="s">
        <v>3045</v>
      </c>
      <c r="B1485" t="s">
        <v>234</v>
      </c>
      <c r="C1485" s="1">
        <v>43235</v>
      </c>
      <c r="D1485">
        <v>3</v>
      </c>
      <c r="E1485">
        <v>3</v>
      </c>
      <c r="F1485">
        <v>3</v>
      </c>
      <c r="G1485">
        <v>1</v>
      </c>
      <c r="H1485">
        <v>3</v>
      </c>
      <c r="I1485">
        <v>5</v>
      </c>
      <c r="J1485">
        <v>3</v>
      </c>
      <c r="K1485">
        <v>3</v>
      </c>
    </row>
    <row r="1486" spans="1:11" x14ac:dyDescent="0.25">
      <c r="A1486" t="s">
        <v>3046</v>
      </c>
      <c r="B1486" t="s">
        <v>1539</v>
      </c>
      <c r="C1486" s="1">
        <v>43235</v>
      </c>
      <c r="D1486">
        <v>3</v>
      </c>
      <c r="E1486">
        <v>2</v>
      </c>
      <c r="F1486">
        <v>2</v>
      </c>
      <c r="G1486">
        <v>2</v>
      </c>
      <c r="H1486">
        <v>1</v>
      </c>
      <c r="I1486">
        <v>5</v>
      </c>
      <c r="J1486">
        <v>5</v>
      </c>
      <c r="K1486">
        <v>5</v>
      </c>
    </row>
    <row r="1487" spans="1:11" x14ac:dyDescent="0.25">
      <c r="A1487" t="s">
        <v>3047</v>
      </c>
      <c r="B1487" t="s">
        <v>122</v>
      </c>
      <c r="C1487" s="1">
        <v>43236</v>
      </c>
      <c r="D1487">
        <v>5</v>
      </c>
      <c r="E1487">
        <v>5</v>
      </c>
      <c r="F1487">
        <v>3</v>
      </c>
      <c r="G1487">
        <v>3</v>
      </c>
      <c r="H1487">
        <v>2</v>
      </c>
      <c r="I1487">
        <v>2</v>
      </c>
      <c r="J1487">
        <v>3</v>
      </c>
      <c r="K1487">
        <v>2</v>
      </c>
    </row>
    <row r="1488" spans="1:11" x14ac:dyDescent="0.25">
      <c r="A1488" t="s">
        <v>3048</v>
      </c>
      <c r="B1488" t="s">
        <v>1196</v>
      </c>
      <c r="C1488" s="1">
        <v>41702</v>
      </c>
      <c r="D1488">
        <v>5</v>
      </c>
      <c r="E1488">
        <v>4</v>
      </c>
      <c r="F1488">
        <v>5</v>
      </c>
      <c r="G1488">
        <v>2</v>
      </c>
      <c r="H1488">
        <v>0</v>
      </c>
      <c r="I1488">
        <v>2</v>
      </c>
      <c r="J1488">
        <v>3</v>
      </c>
      <c r="K1488">
        <v>2</v>
      </c>
    </row>
    <row r="1489" spans="1:11" x14ac:dyDescent="0.25">
      <c r="A1489" t="s">
        <v>3049</v>
      </c>
      <c r="B1489" t="s">
        <v>967</v>
      </c>
      <c r="C1489" s="1">
        <v>43236</v>
      </c>
      <c r="D1489">
        <v>5</v>
      </c>
      <c r="E1489">
        <v>5</v>
      </c>
      <c r="F1489">
        <v>4</v>
      </c>
      <c r="G1489">
        <v>1</v>
      </c>
      <c r="H1489">
        <v>1</v>
      </c>
      <c r="I1489">
        <v>2</v>
      </c>
      <c r="J1489">
        <v>3</v>
      </c>
      <c r="K1489">
        <v>3</v>
      </c>
    </row>
    <row r="1490" spans="1:11" x14ac:dyDescent="0.25">
      <c r="A1490" t="s">
        <v>3050</v>
      </c>
      <c r="B1490" t="s">
        <v>660</v>
      </c>
      <c r="C1490" s="1">
        <v>43236</v>
      </c>
      <c r="D1490">
        <v>5</v>
      </c>
      <c r="E1490">
        <v>5</v>
      </c>
      <c r="F1490">
        <v>3</v>
      </c>
      <c r="G1490">
        <v>1</v>
      </c>
      <c r="H1490">
        <v>1</v>
      </c>
      <c r="I1490">
        <v>3</v>
      </c>
      <c r="J1490">
        <v>4</v>
      </c>
      <c r="K1490">
        <v>3</v>
      </c>
    </row>
    <row r="1491" spans="1:11" x14ac:dyDescent="0.25">
      <c r="A1491" t="s">
        <v>3051</v>
      </c>
      <c r="B1491" t="s">
        <v>954</v>
      </c>
      <c r="C1491" s="1">
        <v>43237</v>
      </c>
      <c r="D1491">
        <v>3</v>
      </c>
      <c r="E1491">
        <v>3</v>
      </c>
      <c r="F1491">
        <v>4</v>
      </c>
      <c r="G1491">
        <v>1</v>
      </c>
      <c r="H1491">
        <v>0</v>
      </c>
      <c r="I1491">
        <v>2</v>
      </c>
      <c r="J1491">
        <v>3</v>
      </c>
      <c r="K1491">
        <v>3</v>
      </c>
    </row>
    <row r="1492" spans="1:11" x14ac:dyDescent="0.25">
      <c r="A1492" t="s">
        <v>3052</v>
      </c>
      <c r="B1492" t="s">
        <v>280</v>
      </c>
      <c r="C1492" s="1">
        <v>43238</v>
      </c>
      <c r="D1492">
        <v>3</v>
      </c>
      <c r="E1492">
        <v>3</v>
      </c>
      <c r="F1492">
        <v>3</v>
      </c>
      <c r="G1492">
        <v>2</v>
      </c>
      <c r="H1492">
        <v>0</v>
      </c>
      <c r="I1492">
        <v>3</v>
      </c>
      <c r="J1492">
        <v>5</v>
      </c>
      <c r="K1492">
        <v>4</v>
      </c>
    </row>
    <row r="1493" spans="1:11" x14ac:dyDescent="0.25">
      <c r="A1493" t="s">
        <v>3053</v>
      </c>
      <c r="B1493" t="s">
        <v>504</v>
      </c>
      <c r="C1493" s="1">
        <v>43239</v>
      </c>
      <c r="D1493">
        <v>4</v>
      </c>
      <c r="E1493">
        <v>5</v>
      </c>
      <c r="F1493">
        <v>2</v>
      </c>
      <c r="G1493">
        <v>3</v>
      </c>
      <c r="H1493">
        <v>0</v>
      </c>
      <c r="I1493">
        <v>4</v>
      </c>
      <c r="J1493">
        <v>3</v>
      </c>
      <c r="K1493">
        <v>2</v>
      </c>
    </row>
    <row r="1494" spans="1:11" x14ac:dyDescent="0.25">
      <c r="A1494" t="s">
        <v>3054</v>
      </c>
      <c r="B1494" t="s">
        <v>525</v>
      </c>
      <c r="C1494" s="1">
        <v>43239</v>
      </c>
      <c r="D1494">
        <v>5</v>
      </c>
      <c r="E1494">
        <v>2</v>
      </c>
      <c r="F1494">
        <v>5</v>
      </c>
      <c r="G1494">
        <v>2</v>
      </c>
      <c r="H1494">
        <v>0</v>
      </c>
      <c r="I1494">
        <v>3</v>
      </c>
      <c r="J1494">
        <v>4</v>
      </c>
      <c r="K1494">
        <v>4</v>
      </c>
    </row>
    <row r="1495" spans="1:11" x14ac:dyDescent="0.25">
      <c r="A1495" t="s">
        <v>3055</v>
      </c>
      <c r="B1495" t="s">
        <v>983</v>
      </c>
      <c r="C1495" s="1">
        <v>43239</v>
      </c>
      <c r="D1495">
        <v>3</v>
      </c>
      <c r="E1495">
        <v>2</v>
      </c>
      <c r="F1495">
        <v>5</v>
      </c>
      <c r="G1495">
        <v>3</v>
      </c>
      <c r="H1495">
        <v>1</v>
      </c>
      <c r="I1495">
        <v>3</v>
      </c>
      <c r="J1495">
        <v>4</v>
      </c>
      <c r="K1495">
        <v>3</v>
      </c>
    </row>
    <row r="1496" spans="1:11" x14ac:dyDescent="0.25">
      <c r="A1496" t="s">
        <v>3056</v>
      </c>
      <c r="B1496" t="s">
        <v>1151</v>
      </c>
      <c r="C1496" s="1">
        <v>43239</v>
      </c>
      <c r="D1496">
        <v>5</v>
      </c>
      <c r="E1496">
        <v>2</v>
      </c>
      <c r="F1496">
        <v>5</v>
      </c>
      <c r="G1496">
        <v>3</v>
      </c>
      <c r="H1496">
        <v>0</v>
      </c>
      <c r="I1496">
        <v>2</v>
      </c>
      <c r="J1496">
        <v>5</v>
      </c>
      <c r="K1496">
        <v>5</v>
      </c>
    </row>
    <row r="1497" spans="1:11" x14ac:dyDescent="0.25">
      <c r="A1497" t="s">
        <v>3057</v>
      </c>
      <c r="B1497" t="s">
        <v>892</v>
      </c>
      <c r="C1497" s="1">
        <v>43240</v>
      </c>
      <c r="D1497">
        <v>3</v>
      </c>
      <c r="E1497">
        <v>2</v>
      </c>
      <c r="F1497">
        <v>2</v>
      </c>
      <c r="G1497">
        <v>1</v>
      </c>
      <c r="H1497">
        <v>1</v>
      </c>
      <c r="I1497">
        <v>3</v>
      </c>
      <c r="J1497">
        <v>4</v>
      </c>
      <c r="K1497">
        <v>4</v>
      </c>
    </row>
    <row r="1498" spans="1:11" x14ac:dyDescent="0.25">
      <c r="A1498" t="s">
        <v>3058</v>
      </c>
      <c r="B1498" t="s">
        <v>46</v>
      </c>
      <c r="C1498" s="1">
        <v>43241</v>
      </c>
      <c r="D1498">
        <v>3</v>
      </c>
      <c r="E1498">
        <v>4</v>
      </c>
      <c r="F1498">
        <v>4</v>
      </c>
      <c r="G1498">
        <v>2</v>
      </c>
      <c r="H1498">
        <v>1</v>
      </c>
      <c r="I1498">
        <v>3</v>
      </c>
      <c r="J1498">
        <v>3</v>
      </c>
      <c r="K1498">
        <v>2</v>
      </c>
    </row>
    <row r="1499" spans="1:11" x14ac:dyDescent="0.25">
      <c r="A1499" t="s">
        <v>3059</v>
      </c>
      <c r="B1499" t="s">
        <v>1230</v>
      </c>
      <c r="C1499" s="1">
        <v>41702</v>
      </c>
      <c r="D1499">
        <v>5</v>
      </c>
      <c r="E1499">
        <v>5</v>
      </c>
      <c r="F1499">
        <v>5</v>
      </c>
      <c r="G1499">
        <v>2</v>
      </c>
      <c r="H1499">
        <v>1</v>
      </c>
      <c r="I1499">
        <v>3</v>
      </c>
      <c r="J1499">
        <v>3</v>
      </c>
      <c r="K1499">
        <v>3</v>
      </c>
    </row>
    <row r="1500" spans="1:11" x14ac:dyDescent="0.25">
      <c r="A1500" t="s">
        <v>3060</v>
      </c>
      <c r="B1500" t="s">
        <v>579</v>
      </c>
      <c r="C1500" s="1">
        <v>43241</v>
      </c>
      <c r="D1500">
        <v>5</v>
      </c>
      <c r="E1500">
        <v>4</v>
      </c>
      <c r="F1500">
        <v>3</v>
      </c>
      <c r="G1500">
        <v>2</v>
      </c>
      <c r="H1500">
        <v>1</v>
      </c>
      <c r="I1500">
        <v>3</v>
      </c>
      <c r="J1500">
        <v>5</v>
      </c>
      <c r="K1500">
        <v>5</v>
      </c>
    </row>
    <row r="1501" spans="1:11" x14ac:dyDescent="0.25">
      <c r="A1501" t="s">
        <v>3061</v>
      </c>
      <c r="B1501" t="s">
        <v>211</v>
      </c>
      <c r="C1501" s="1">
        <v>43242</v>
      </c>
      <c r="D1501">
        <v>5</v>
      </c>
      <c r="E1501">
        <v>5</v>
      </c>
      <c r="F1501">
        <v>4</v>
      </c>
      <c r="G1501">
        <v>3</v>
      </c>
      <c r="H1501">
        <v>1</v>
      </c>
      <c r="I1501">
        <v>3</v>
      </c>
      <c r="J1501">
        <v>4</v>
      </c>
      <c r="K1501">
        <v>4</v>
      </c>
    </row>
    <row r="1502" spans="1:11" x14ac:dyDescent="0.25">
      <c r="A1502" t="s">
        <v>3062</v>
      </c>
      <c r="B1502" t="s">
        <v>845</v>
      </c>
      <c r="C1502" s="1">
        <v>43243</v>
      </c>
      <c r="D1502">
        <v>5</v>
      </c>
      <c r="E1502">
        <v>5</v>
      </c>
      <c r="F1502">
        <v>3</v>
      </c>
      <c r="G1502">
        <v>2</v>
      </c>
      <c r="H1502">
        <v>1</v>
      </c>
      <c r="I1502">
        <v>4</v>
      </c>
      <c r="J1502">
        <v>3</v>
      </c>
      <c r="K1502">
        <v>3</v>
      </c>
    </row>
    <row r="1503" spans="1:11" x14ac:dyDescent="0.25">
      <c r="A1503" t="s">
        <v>3063</v>
      </c>
      <c r="B1503" t="s">
        <v>456</v>
      </c>
      <c r="C1503" s="1">
        <v>43243</v>
      </c>
      <c r="D1503">
        <v>5</v>
      </c>
      <c r="E1503">
        <v>2</v>
      </c>
      <c r="F1503">
        <v>4</v>
      </c>
      <c r="G1503">
        <v>2</v>
      </c>
      <c r="H1503">
        <v>0</v>
      </c>
      <c r="I1503">
        <v>5</v>
      </c>
      <c r="J1503">
        <v>5</v>
      </c>
      <c r="K1503">
        <v>5</v>
      </c>
    </row>
    <row r="1504" spans="1:11" x14ac:dyDescent="0.25">
      <c r="A1504" t="s">
        <v>3064</v>
      </c>
      <c r="B1504" t="s">
        <v>1143</v>
      </c>
      <c r="C1504" s="1">
        <v>43243</v>
      </c>
      <c r="D1504">
        <v>3</v>
      </c>
      <c r="E1504">
        <v>5</v>
      </c>
      <c r="F1504">
        <v>3</v>
      </c>
      <c r="G1504">
        <v>1</v>
      </c>
      <c r="H1504">
        <v>2</v>
      </c>
      <c r="I1504">
        <v>5</v>
      </c>
      <c r="J1504">
        <v>3</v>
      </c>
      <c r="K1504">
        <v>3</v>
      </c>
    </row>
    <row r="1505" spans="1:11" x14ac:dyDescent="0.25">
      <c r="A1505" t="s">
        <v>3065</v>
      </c>
      <c r="B1505" t="s">
        <v>810</v>
      </c>
      <c r="C1505" s="1">
        <v>43243</v>
      </c>
      <c r="D1505">
        <v>3</v>
      </c>
      <c r="E1505">
        <v>3</v>
      </c>
      <c r="F1505">
        <v>2</v>
      </c>
      <c r="G1505">
        <v>3</v>
      </c>
      <c r="H1505">
        <v>0</v>
      </c>
      <c r="I1505">
        <v>4</v>
      </c>
      <c r="J1505">
        <v>3</v>
      </c>
      <c r="K1505">
        <v>3</v>
      </c>
    </row>
    <row r="1506" spans="1:11" x14ac:dyDescent="0.25">
      <c r="A1506" t="s">
        <v>3066</v>
      </c>
      <c r="B1506" t="s">
        <v>229</v>
      </c>
      <c r="C1506" s="1">
        <v>43243</v>
      </c>
      <c r="D1506">
        <v>5</v>
      </c>
      <c r="E1506">
        <v>2</v>
      </c>
      <c r="F1506">
        <v>3</v>
      </c>
      <c r="G1506">
        <v>1</v>
      </c>
      <c r="H1506">
        <v>0</v>
      </c>
      <c r="I1506">
        <v>3</v>
      </c>
      <c r="J1506">
        <v>5</v>
      </c>
      <c r="K1506">
        <v>4</v>
      </c>
    </row>
    <row r="1507" spans="1:11" x14ac:dyDescent="0.25">
      <c r="A1507" t="s">
        <v>3067</v>
      </c>
      <c r="B1507" t="s">
        <v>392</v>
      </c>
      <c r="C1507" s="1">
        <v>43243</v>
      </c>
      <c r="D1507">
        <v>5</v>
      </c>
      <c r="E1507">
        <v>2</v>
      </c>
      <c r="F1507">
        <v>2</v>
      </c>
      <c r="G1507">
        <v>3</v>
      </c>
      <c r="H1507">
        <v>1</v>
      </c>
      <c r="I1507">
        <v>3</v>
      </c>
      <c r="J1507">
        <v>5</v>
      </c>
      <c r="K1507">
        <v>4</v>
      </c>
    </row>
    <row r="1508" spans="1:11" x14ac:dyDescent="0.25">
      <c r="A1508" t="s">
        <v>3068</v>
      </c>
      <c r="B1508" t="s">
        <v>1356</v>
      </c>
      <c r="C1508" s="1">
        <v>43243</v>
      </c>
      <c r="D1508">
        <v>4</v>
      </c>
      <c r="E1508">
        <v>3</v>
      </c>
      <c r="F1508">
        <v>3</v>
      </c>
      <c r="G1508">
        <v>2</v>
      </c>
      <c r="H1508">
        <v>1</v>
      </c>
      <c r="I1508">
        <v>4</v>
      </c>
      <c r="J1508">
        <v>3</v>
      </c>
      <c r="K1508">
        <v>3</v>
      </c>
    </row>
    <row r="1509" spans="1:11" x14ac:dyDescent="0.25">
      <c r="A1509" t="s">
        <v>3069</v>
      </c>
      <c r="B1509" t="s">
        <v>101</v>
      </c>
      <c r="C1509" s="1">
        <v>43244</v>
      </c>
      <c r="D1509">
        <v>3</v>
      </c>
      <c r="E1509">
        <v>3</v>
      </c>
      <c r="F1509">
        <v>2</v>
      </c>
      <c r="G1509">
        <v>1</v>
      </c>
      <c r="H1509">
        <v>1</v>
      </c>
      <c r="I1509">
        <v>5</v>
      </c>
      <c r="J1509">
        <v>3</v>
      </c>
      <c r="K1509">
        <v>3</v>
      </c>
    </row>
    <row r="1510" spans="1:11" x14ac:dyDescent="0.25">
      <c r="A1510" t="s">
        <v>3070</v>
      </c>
      <c r="B1510" t="s">
        <v>1530</v>
      </c>
      <c r="C1510" s="1">
        <v>41702</v>
      </c>
      <c r="D1510">
        <v>4</v>
      </c>
      <c r="E1510">
        <v>4</v>
      </c>
      <c r="F1510">
        <v>4</v>
      </c>
      <c r="G1510">
        <v>1</v>
      </c>
      <c r="H1510">
        <v>0</v>
      </c>
      <c r="I1510">
        <v>2</v>
      </c>
      <c r="J1510">
        <v>3</v>
      </c>
      <c r="K1510">
        <v>3</v>
      </c>
    </row>
    <row r="1511" spans="1:11" x14ac:dyDescent="0.25">
      <c r="A1511" t="s">
        <v>3071</v>
      </c>
      <c r="B1511" t="s">
        <v>157</v>
      </c>
      <c r="C1511" s="1">
        <v>43244</v>
      </c>
      <c r="D1511">
        <v>3</v>
      </c>
      <c r="E1511">
        <v>4</v>
      </c>
      <c r="F1511">
        <v>4</v>
      </c>
      <c r="G1511">
        <v>1</v>
      </c>
      <c r="H1511">
        <v>0</v>
      </c>
      <c r="I1511">
        <v>5</v>
      </c>
      <c r="J1511">
        <v>4</v>
      </c>
      <c r="K1511">
        <v>4</v>
      </c>
    </row>
    <row r="1512" spans="1:11" x14ac:dyDescent="0.25">
      <c r="A1512" t="s">
        <v>3072</v>
      </c>
      <c r="B1512" t="s">
        <v>1435</v>
      </c>
      <c r="C1512" s="1">
        <v>43244</v>
      </c>
      <c r="D1512">
        <v>4</v>
      </c>
      <c r="E1512">
        <v>2</v>
      </c>
      <c r="F1512">
        <v>2</v>
      </c>
      <c r="G1512">
        <v>1</v>
      </c>
      <c r="H1512">
        <v>0</v>
      </c>
      <c r="I1512">
        <v>3</v>
      </c>
      <c r="J1512">
        <v>4</v>
      </c>
      <c r="K1512">
        <v>3</v>
      </c>
    </row>
    <row r="1513" spans="1:11" x14ac:dyDescent="0.25">
      <c r="A1513" t="s">
        <v>3073</v>
      </c>
      <c r="B1513" t="s">
        <v>943</v>
      </c>
      <c r="C1513" s="1">
        <v>43245</v>
      </c>
      <c r="D1513">
        <v>4</v>
      </c>
      <c r="E1513">
        <v>2</v>
      </c>
      <c r="F1513">
        <v>4</v>
      </c>
      <c r="G1513">
        <v>3</v>
      </c>
      <c r="H1513">
        <v>0</v>
      </c>
      <c r="I1513">
        <v>5</v>
      </c>
      <c r="J1513">
        <v>3</v>
      </c>
      <c r="K1513">
        <v>2</v>
      </c>
    </row>
    <row r="1514" spans="1:11" x14ac:dyDescent="0.25">
      <c r="A1514" t="s">
        <v>3074</v>
      </c>
      <c r="B1514" t="s">
        <v>1317</v>
      </c>
      <c r="C1514" s="1">
        <v>43246</v>
      </c>
      <c r="D1514">
        <v>5</v>
      </c>
      <c r="E1514">
        <v>4</v>
      </c>
      <c r="F1514">
        <v>5</v>
      </c>
      <c r="G1514">
        <v>3</v>
      </c>
      <c r="H1514">
        <v>0</v>
      </c>
      <c r="I1514">
        <v>3</v>
      </c>
      <c r="J1514">
        <v>5</v>
      </c>
      <c r="K1514">
        <v>5</v>
      </c>
    </row>
    <row r="1515" spans="1:11" x14ac:dyDescent="0.25">
      <c r="A1515" t="s">
        <v>3075</v>
      </c>
      <c r="B1515" t="s">
        <v>307</v>
      </c>
      <c r="C1515" s="1">
        <v>43246</v>
      </c>
      <c r="D1515">
        <v>3</v>
      </c>
      <c r="E1515">
        <v>2</v>
      </c>
      <c r="F1515">
        <v>4</v>
      </c>
      <c r="G1515">
        <v>1</v>
      </c>
      <c r="H1515">
        <v>1</v>
      </c>
      <c r="I1515">
        <v>5</v>
      </c>
      <c r="J1515">
        <v>5</v>
      </c>
      <c r="K1515">
        <v>5</v>
      </c>
    </row>
    <row r="1516" spans="1:11" x14ac:dyDescent="0.25">
      <c r="A1516" t="s">
        <v>3076</v>
      </c>
      <c r="B1516" t="s">
        <v>459</v>
      </c>
      <c r="C1516" s="1">
        <v>43246</v>
      </c>
      <c r="D1516">
        <v>5</v>
      </c>
      <c r="E1516">
        <v>5</v>
      </c>
      <c r="F1516">
        <v>4</v>
      </c>
      <c r="G1516">
        <v>2</v>
      </c>
      <c r="H1516">
        <v>2</v>
      </c>
      <c r="I1516">
        <v>5</v>
      </c>
      <c r="J1516">
        <v>3</v>
      </c>
      <c r="K1516">
        <v>3</v>
      </c>
    </row>
    <row r="1517" spans="1:11" x14ac:dyDescent="0.25">
      <c r="A1517" t="s">
        <v>3077</v>
      </c>
      <c r="B1517" t="s">
        <v>339</v>
      </c>
      <c r="C1517" s="1">
        <v>43247</v>
      </c>
      <c r="D1517">
        <v>3</v>
      </c>
      <c r="E1517">
        <v>3</v>
      </c>
      <c r="F1517">
        <v>2</v>
      </c>
      <c r="G1517">
        <v>2</v>
      </c>
      <c r="H1517">
        <v>0</v>
      </c>
      <c r="I1517">
        <v>5</v>
      </c>
      <c r="J1517">
        <v>4</v>
      </c>
      <c r="K1517">
        <v>4</v>
      </c>
    </row>
    <row r="1518" spans="1:11" x14ac:dyDescent="0.25">
      <c r="A1518" t="s">
        <v>3078</v>
      </c>
      <c r="B1518" t="s">
        <v>1474</v>
      </c>
      <c r="C1518" s="1">
        <v>43247</v>
      </c>
      <c r="D1518">
        <v>3</v>
      </c>
      <c r="E1518">
        <v>2</v>
      </c>
      <c r="F1518">
        <v>3</v>
      </c>
      <c r="G1518">
        <v>1</v>
      </c>
      <c r="H1518">
        <v>2</v>
      </c>
      <c r="I1518">
        <v>5</v>
      </c>
      <c r="J1518">
        <v>3</v>
      </c>
      <c r="K1518">
        <v>3</v>
      </c>
    </row>
    <row r="1519" spans="1:11" x14ac:dyDescent="0.25">
      <c r="A1519" t="s">
        <v>3079</v>
      </c>
      <c r="B1519" t="s">
        <v>1224</v>
      </c>
      <c r="C1519" s="1">
        <v>43248</v>
      </c>
      <c r="D1519">
        <v>5</v>
      </c>
      <c r="E1519">
        <v>5</v>
      </c>
      <c r="F1519">
        <v>5</v>
      </c>
      <c r="G1519">
        <v>1</v>
      </c>
      <c r="H1519">
        <v>1</v>
      </c>
      <c r="I1519">
        <v>2</v>
      </c>
      <c r="J1519">
        <v>4</v>
      </c>
      <c r="K1519">
        <v>3</v>
      </c>
    </row>
    <row r="1520" spans="1:11" x14ac:dyDescent="0.25">
      <c r="A1520" t="s">
        <v>3080</v>
      </c>
      <c r="B1520" t="s">
        <v>1162</v>
      </c>
      <c r="C1520" s="1">
        <v>43249</v>
      </c>
      <c r="D1520">
        <v>3</v>
      </c>
      <c r="E1520">
        <v>4</v>
      </c>
      <c r="F1520">
        <v>5</v>
      </c>
      <c r="G1520">
        <v>2</v>
      </c>
      <c r="H1520">
        <v>1</v>
      </c>
      <c r="I1520">
        <v>4</v>
      </c>
      <c r="J1520">
        <v>3</v>
      </c>
      <c r="K1520">
        <v>3</v>
      </c>
    </row>
    <row r="1521" spans="1:11" x14ac:dyDescent="0.25">
      <c r="A1521" t="s">
        <v>3081</v>
      </c>
      <c r="B1521" t="s">
        <v>100</v>
      </c>
      <c r="C1521" s="1">
        <v>41703</v>
      </c>
      <c r="D1521">
        <v>3</v>
      </c>
      <c r="E1521">
        <v>4</v>
      </c>
      <c r="F1521">
        <v>5</v>
      </c>
      <c r="G1521">
        <v>1</v>
      </c>
      <c r="H1521">
        <v>0</v>
      </c>
      <c r="I1521">
        <v>4</v>
      </c>
      <c r="J1521">
        <v>5</v>
      </c>
      <c r="K1521">
        <v>4</v>
      </c>
    </row>
    <row r="1522" spans="1:11" x14ac:dyDescent="0.25">
      <c r="A1522" t="s">
        <v>3082</v>
      </c>
      <c r="B1522" t="s">
        <v>1353</v>
      </c>
      <c r="C1522" s="1">
        <v>43249</v>
      </c>
      <c r="D1522">
        <v>4</v>
      </c>
      <c r="E1522">
        <v>2</v>
      </c>
      <c r="F1522">
        <v>2</v>
      </c>
      <c r="G1522">
        <v>2</v>
      </c>
      <c r="H1522">
        <v>1</v>
      </c>
      <c r="I1522">
        <v>5</v>
      </c>
      <c r="J1522">
        <v>3</v>
      </c>
      <c r="K1522">
        <v>2</v>
      </c>
    </row>
    <row r="1523" spans="1:11" x14ac:dyDescent="0.25">
      <c r="A1523" t="s">
        <v>3083</v>
      </c>
      <c r="B1523" t="s">
        <v>687</v>
      </c>
      <c r="C1523" s="1">
        <v>43249</v>
      </c>
      <c r="D1523">
        <v>3</v>
      </c>
      <c r="E1523">
        <v>2</v>
      </c>
      <c r="F1523">
        <v>4</v>
      </c>
      <c r="G1523">
        <v>3</v>
      </c>
      <c r="H1523">
        <v>0</v>
      </c>
      <c r="I1523">
        <v>3</v>
      </c>
      <c r="J1523">
        <v>5</v>
      </c>
      <c r="K1523">
        <v>5</v>
      </c>
    </row>
    <row r="1524" spans="1:11" x14ac:dyDescent="0.25">
      <c r="A1524" t="s">
        <v>3084</v>
      </c>
      <c r="B1524" t="s">
        <v>731</v>
      </c>
      <c r="C1524" s="1">
        <v>43249</v>
      </c>
      <c r="D1524">
        <v>4</v>
      </c>
      <c r="E1524">
        <v>2</v>
      </c>
      <c r="F1524">
        <v>3</v>
      </c>
      <c r="G1524">
        <v>1</v>
      </c>
      <c r="H1524">
        <v>3</v>
      </c>
      <c r="I1524">
        <v>4</v>
      </c>
      <c r="J1524">
        <v>5</v>
      </c>
      <c r="K1524">
        <v>5</v>
      </c>
    </row>
    <row r="1525" spans="1:11" x14ac:dyDescent="0.25">
      <c r="A1525" t="s">
        <v>3085</v>
      </c>
      <c r="B1525" t="s">
        <v>883</v>
      </c>
      <c r="C1525" s="1">
        <v>43250</v>
      </c>
      <c r="D1525">
        <v>3</v>
      </c>
      <c r="E1525">
        <v>2</v>
      </c>
      <c r="F1525">
        <v>3</v>
      </c>
      <c r="G1525">
        <v>3</v>
      </c>
      <c r="H1525">
        <v>1</v>
      </c>
      <c r="I1525">
        <v>4</v>
      </c>
      <c r="J1525">
        <v>5</v>
      </c>
      <c r="K1525">
        <v>5</v>
      </c>
    </row>
    <row r="1526" spans="1:11" x14ac:dyDescent="0.25">
      <c r="A1526" t="s">
        <v>3086</v>
      </c>
      <c r="B1526" t="s">
        <v>645</v>
      </c>
      <c r="C1526" s="1">
        <v>43251</v>
      </c>
      <c r="D1526">
        <v>4</v>
      </c>
      <c r="E1526">
        <v>2</v>
      </c>
      <c r="F1526">
        <v>5</v>
      </c>
      <c r="G1526">
        <v>1</v>
      </c>
      <c r="H1526">
        <v>0</v>
      </c>
      <c r="I1526">
        <v>4</v>
      </c>
      <c r="J1526">
        <v>4</v>
      </c>
      <c r="K1526">
        <v>4</v>
      </c>
    </row>
    <row r="1527" spans="1:11" x14ac:dyDescent="0.25">
      <c r="A1527" t="s">
        <v>3087</v>
      </c>
      <c r="B1527" t="s">
        <v>1488</v>
      </c>
      <c r="C1527" s="1">
        <v>43251</v>
      </c>
      <c r="D1527">
        <v>4</v>
      </c>
      <c r="E1527">
        <v>5</v>
      </c>
      <c r="F1527">
        <v>5</v>
      </c>
      <c r="G1527">
        <v>2</v>
      </c>
      <c r="H1527">
        <v>1</v>
      </c>
      <c r="I1527">
        <v>2</v>
      </c>
      <c r="J1527">
        <v>4</v>
      </c>
      <c r="K1527">
        <v>3</v>
      </c>
    </row>
    <row r="1528" spans="1:11" x14ac:dyDescent="0.25">
      <c r="A1528" t="s">
        <v>3088</v>
      </c>
      <c r="B1528" t="s">
        <v>745</v>
      </c>
      <c r="C1528" s="1">
        <v>43251</v>
      </c>
      <c r="D1528">
        <v>4</v>
      </c>
      <c r="E1528">
        <v>3</v>
      </c>
      <c r="F1528">
        <v>4</v>
      </c>
      <c r="G1528">
        <v>3</v>
      </c>
      <c r="H1528">
        <v>0</v>
      </c>
      <c r="I1528">
        <v>3</v>
      </c>
      <c r="J1528">
        <v>4</v>
      </c>
      <c r="K1528">
        <v>3</v>
      </c>
    </row>
    <row r="1529" spans="1:11" x14ac:dyDescent="0.25">
      <c r="A1529" t="s">
        <v>3089</v>
      </c>
      <c r="B1529" t="s">
        <v>1092</v>
      </c>
      <c r="C1529" s="1">
        <v>43252</v>
      </c>
      <c r="D1529">
        <v>3</v>
      </c>
      <c r="E1529">
        <v>3</v>
      </c>
      <c r="F1529">
        <v>3</v>
      </c>
      <c r="G1529">
        <v>2</v>
      </c>
      <c r="H1529">
        <v>1</v>
      </c>
      <c r="I1529">
        <v>4</v>
      </c>
      <c r="J1529">
        <v>5</v>
      </c>
      <c r="K1529">
        <v>4</v>
      </c>
    </row>
    <row r="1530" spans="1:11" x14ac:dyDescent="0.25">
      <c r="A1530" t="s">
        <v>3090</v>
      </c>
      <c r="B1530" t="s">
        <v>658</v>
      </c>
      <c r="C1530" s="1">
        <v>43252</v>
      </c>
      <c r="D1530">
        <v>5</v>
      </c>
      <c r="E1530">
        <v>5</v>
      </c>
      <c r="F1530">
        <v>4</v>
      </c>
      <c r="G1530">
        <v>1</v>
      </c>
      <c r="H1530">
        <v>0</v>
      </c>
      <c r="I1530">
        <v>4</v>
      </c>
      <c r="J1530">
        <v>4</v>
      </c>
      <c r="K1530">
        <v>3</v>
      </c>
    </row>
    <row r="1531" spans="1:11" x14ac:dyDescent="0.25">
      <c r="A1531" t="s">
        <v>3091</v>
      </c>
      <c r="B1531" t="s">
        <v>836</v>
      </c>
      <c r="C1531" s="1">
        <v>43252</v>
      </c>
      <c r="D1531">
        <v>4</v>
      </c>
      <c r="E1531">
        <v>4</v>
      </c>
      <c r="F1531">
        <v>3</v>
      </c>
      <c r="G1531">
        <v>1</v>
      </c>
      <c r="H1531">
        <v>0</v>
      </c>
      <c r="I1531">
        <v>4</v>
      </c>
      <c r="J1531">
        <v>4</v>
      </c>
      <c r="K1531">
        <v>3</v>
      </c>
    </row>
    <row r="1532" spans="1:11" x14ac:dyDescent="0.25">
      <c r="A1532" t="s">
        <v>3092</v>
      </c>
      <c r="B1532" t="s">
        <v>164</v>
      </c>
      <c r="C1532" s="1">
        <v>41704</v>
      </c>
      <c r="D1532">
        <v>3</v>
      </c>
      <c r="E1532">
        <v>5</v>
      </c>
      <c r="F1532">
        <v>4</v>
      </c>
      <c r="G1532">
        <v>1</v>
      </c>
      <c r="H1532">
        <v>0</v>
      </c>
      <c r="I1532">
        <v>2</v>
      </c>
      <c r="J1532">
        <v>3</v>
      </c>
      <c r="K1532">
        <v>3</v>
      </c>
    </row>
    <row r="1533" spans="1:11" x14ac:dyDescent="0.25">
      <c r="A1533" t="s">
        <v>3093</v>
      </c>
      <c r="B1533" t="s">
        <v>1477</v>
      </c>
      <c r="C1533" s="1">
        <v>43252</v>
      </c>
      <c r="D1533">
        <v>5</v>
      </c>
      <c r="E1533">
        <v>3</v>
      </c>
      <c r="F1533">
        <v>3</v>
      </c>
      <c r="G1533">
        <v>2</v>
      </c>
      <c r="H1533">
        <v>2</v>
      </c>
      <c r="I1533">
        <v>3</v>
      </c>
      <c r="J1533">
        <v>4</v>
      </c>
      <c r="K1533">
        <v>4</v>
      </c>
    </row>
    <row r="1534" spans="1:11" x14ac:dyDescent="0.25">
      <c r="A1534" t="s">
        <v>3094</v>
      </c>
      <c r="B1534" t="s">
        <v>894</v>
      </c>
      <c r="C1534" s="1">
        <v>43252</v>
      </c>
      <c r="D1534">
        <v>3</v>
      </c>
      <c r="E1534">
        <v>3</v>
      </c>
      <c r="F1534">
        <v>3</v>
      </c>
      <c r="G1534">
        <v>1</v>
      </c>
      <c r="H1534">
        <v>1</v>
      </c>
      <c r="I1534">
        <v>3</v>
      </c>
      <c r="J1534">
        <v>5</v>
      </c>
      <c r="K1534">
        <v>5</v>
      </c>
    </row>
    <row r="1535" spans="1:11" x14ac:dyDescent="0.25">
      <c r="A1535" t="s">
        <v>3095</v>
      </c>
      <c r="B1535" t="s">
        <v>387</v>
      </c>
      <c r="C1535" s="1">
        <v>43253</v>
      </c>
      <c r="D1535">
        <v>3</v>
      </c>
      <c r="E1535">
        <v>4</v>
      </c>
      <c r="F1535">
        <v>4</v>
      </c>
      <c r="G1535">
        <v>1</v>
      </c>
      <c r="H1535">
        <v>1</v>
      </c>
      <c r="I1535">
        <v>5</v>
      </c>
      <c r="J1535">
        <v>4</v>
      </c>
      <c r="K1535">
        <v>4</v>
      </c>
    </row>
    <row r="1536" spans="1:11" x14ac:dyDescent="0.25">
      <c r="A1536" t="s">
        <v>3096</v>
      </c>
      <c r="B1536" t="s">
        <v>140</v>
      </c>
      <c r="C1536" s="1">
        <v>43254</v>
      </c>
      <c r="D1536">
        <v>3</v>
      </c>
      <c r="E1536">
        <v>3</v>
      </c>
      <c r="F1536">
        <v>4</v>
      </c>
      <c r="G1536">
        <v>2</v>
      </c>
      <c r="H1536">
        <v>1</v>
      </c>
      <c r="I1536">
        <v>5</v>
      </c>
      <c r="J1536">
        <v>5</v>
      </c>
      <c r="K1536">
        <v>5</v>
      </c>
    </row>
    <row r="1537" spans="1:11" x14ac:dyDescent="0.25">
      <c r="A1537" t="s">
        <v>3097</v>
      </c>
      <c r="B1537" t="s">
        <v>102</v>
      </c>
      <c r="C1537" s="1">
        <v>43255</v>
      </c>
      <c r="D1537">
        <v>5</v>
      </c>
      <c r="E1537">
        <v>4</v>
      </c>
      <c r="F1537">
        <v>3</v>
      </c>
      <c r="G1537">
        <v>1</v>
      </c>
      <c r="H1537">
        <v>1</v>
      </c>
      <c r="I1537">
        <v>4</v>
      </c>
      <c r="J1537">
        <v>5</v>
      </c>
      <c r="K1537">
        <v>4</v>
      </c>
    </row>
    <row r="1538" spans="1:11" x14ac:dyDescent="0.25">
      <c r="A1538" t="s">
        <v>3098</v>
      </c>
      <c r="B1538" t="s">
        <v>955</v>
      </c>
      <c r="C1538" s="1">
        <v>43256</v>
      </c>
      <c r="D1538">
        <v>4</v>
      </c>
      <c r="E1538">
        <v>2</v>
      </c>
      <c r="F1538">
        <v>2</v>
      </c>
      <c r="G1538">
        <v>2</v>
      </c>
      <c r="H1538">
        <v>2</v>
      </c>
      <c r="I1538">
        <v>2</v>
      </c>
      <c r="J1538">
        <v>5</v>
      </c>
      <c r="K1538">
        <v>4</v>
      </c>
    </row>
    <row r="1539" spans="1:11" x14ac:dyDescent="0.25">
      <c r="A1539" t="s">
        <v>3099</v>
      </c>
      <c r="B1539" t="s">
        <v>1347</v>
      </c>
      <c r="C1539" s="1">
        <v>43257</v>
      </c>
      <c r="D1539">
        <v>5</v>
      </c>
      <c r="E1539">
        <v>5</v>
      </c>
      <c r="F1539">
        <v>3</v>
      </c>
      <c r="G1539">
        <v>2</v>
      </c>
      <c r="H1539">
        <v>1</v>
      </c>
      <c r="I1539">
        <v>2</v>
      </c>
      <c r="J1539">
        <v>3</v>
      </c>
      <c r="K1539">
        <v>3</v>
      </c>
    </row>
    <row r="1540" spans="1:11" x14ac:dyDescent="0.25">
      <c r="A1540" t="s">
        <v>3100</v>
      </c>
      <c r="B1540" t="s">
        <v>706</v>
      </c>
      <c r="C1540" s="1">
        <v>43257</v>
      </c>
      <c r="D1540">
        <v>3</v>
      </c>
      <c r="E1540">
        <v>5</v>
      </c>
      <c r="F1540">
        <v>2</v>
      </c>
      <c r="G1540">
        <v>1</v>
      </c>
      <c r="H1540">
        <v>1</v>
      </c>
      <c r="I1540">
        <v>3</v>
      </c>
      <c r="J1540">
        <v>3</v>
      </c>
      <c r="K1540">
        <v>2</v>
      </c>
    </row>
    <row r="1541" spans="1:11" x14ac:dyDescent="0.25">
      <c r="A1541" t="s">
        <v>3101</v>
      </c>
      <c r="B1541" t="s">
        <v>1237</v>
      </c>
      <c r="C1541" s="1">
        <v>43257</v>
      </c>
      <c r="D1541">
        <v>3</v>
      </c>
      <c r="E1541">
        <v>4</v>
      </c>
      <c r="F1541">
        <v>3</v>
      </c>
      <c r="G1541">
        <v>3</v>
      </c>
      <c r="H1541">
        <v>1</v>
      </c>
      <c r="I1541">
        <v>5</v>
      </c>
      <c r="J1541">
        <v>5</v>
      </c>
      <c r="K1541">
        <v>5</v>
      </c>
    </row>
    <row r="1542" spans="1:11" x14ac:dyDescent="0.25">
      <c r="A1542" t="s">
        <v>3102</v>
      </c>
      <c r="B1542" t="s">
        <v>1277</v>
      </c>
      <c r="C1542" s="1">
        <v>43258</v>
      </c>
      <c r="D1542">
        <v>4</v>
      </c>
      <c r="E1542">
        <v>5</v>
      </c>
      <c r="F1542">
        <v>4</v>
      </c>
      <c r="G1542">
        <v>2</v>
      </c>
      <c r="H1542">
        <v>1</v>
      </c>
      <c r="I1542">
        <v>5</v>
      </c>
      <c r="J1542">
        <v>5</v>
      </c>
      <c r="K1542">
        <v>5</v>
      </c>
    </row>
    <row r="1543" spans="1:11" x14ac:dyDescent="0.25">
      <c r="A1543" t="s">
        <v>3103</v>
      </c>
      <c r="B1543" t="s">
        <v>205</v>
      </c>
      <c r="C1543" s="1">
        <v>41704</v>
      </c>
      <c r="D1543">
        <v>5</v>
      </c>
      <c r="E1543">
        <v>4</v>
      </c>
      <c r="F1543">
        <v>3</v>
      </c>
      <c r="G1543">
        <v>3</v>
      </c>
      <c r="H1543">
        <v>2</v>
      </c>
      <c r="I1543">
        <v>5</v>
      </c>
      <c r="J1543">
        <v>5</v>
      </c>
      <c r="K1543">
        <v>5</v>
      </c>
    </row>
    <row r="1544" spans="1:11" x14ac:dyDescent="0.25">
      <c r="A1544" t="s">
        <v>3104</v>
      </c>
      <c r="B1544" t="s">
        <v>1487</v>
      </c>
      <c r="C1544" s="1">
        <v>43259</v>
      </c>
      <c r="D1544">
        <v>3</v>
      </c>
      <c r="E1544">
        <v>5</v>
      </c>
      <c r="F1544">
        <v>2</v>
      </c>
      <c r="G1544">
        <v>1</v>
      </c>
      <c r="H1544">
        <v>1</v>
      </c>
      <c r="I1544">
        <v>3</v>
      </c>
      <c r="J1544">
        <v>4</v>
      </c>
      <c r="K1544">
        <v>4</v>
      </c>
    </row>
    <row r="1545" spans="1:11" x14ac:dyDescent="0.25">
      <c r="A1545" t="s">
        <v>3105</v>
      </c>
      <c r="B1545" t="s">
        <v>1119</v>
      </c>
      <c r="C1545" s="1">
        <v>43260</v>
      </c>
      <c r="D1545">
        <v>4</v>
      </c>
      <c r="E1545">
        <v>3</v>
      </c>
      <c r="F1545">
        <v>3</v>
      </c>
      <c r="G1545">
        <v>1</v>
      </c>
      <c r="H1545">
        <v>3</v>
      </c>
      <c r="I1545">
        <v>3</v>
      </c>
      <c r="J1545">
        <v>4</v>
      </c>
      <c r="K1545">
        <v>3</v>
      </c>
    </row>
    <row r="1546" spans="1:11" x14ac:dyDescent="0.25">
      <c r="A1546" t="s">
        <v>3106</v>
      </c>
      <c r="B1546" t="s">
        <v>1288</v>
      </c>
      <c r="C1546" s="1">
        <v>43260</v>
      </c>
      <c r="D1546">
        <v>4</v>
      </c>
      <c r="E1546">
        <v>4</v>
      </c>
      <c r="F1546">
        <v>4</v>
      </c>
      <c r="G1546">
        <v>2</v>
      </c>
      <c r="H1546">
        <v>1</v>
      </c>
      <c r="I1546">
        <v>5</v>
      </c>
      <c r="J1546">
        <v>3</v>
      </c>
      <c r="K1546">
        <v>3</v>
      </c>
    </row>
    <row r="1547" spans="1:11" x14ac:dyDescent="0.25">
      <c r="A1547" t="s">
        <v>3107</v>
      </c>
      <c r="B1547" t="s">
        <v>854</v>
      </c>
      <c r="C1547" s="1">
        <v>43261</v>
      </c>
      <c r="D1547">
        <v>3</v>
      </c>
      <c r="E1547">
        <v>4</v>
      </c>
      <c r="F1547">
        <v>3</v>
      </c>
      <c r="G1547">
        <v>1</v>
      </c>
      <c r="H1547">
        <v>2</v>
      </c>
      <c r="I1547">
        <v>4</v>
      </c>
      <c r="J1547">
        <v>5</v>
      </c>
      <c r="K1547">
        <v>5</v>
      </c>
    </row>
    <row r="1548" spans="1:11" x14ac:dyDescent="0.25">
      <c r="A1548" t="s">
        <v>3108</v>
      </c>
      <c r="B1548" t="s">
        <v>220</v>
      </c>
      <c r="C1548" s="1">
        <v>43261</v>
      </c>
      <c r="D1548">
        <v>5</v>
      </c>
      <c r="E1548">
        <v>3</v>
      </c>
      <c r="F1548">
        <v>3</v>
      </c>
      <c r="G1548">
        <v>2</v>
      </c>
      <c r="H1548">
        <v>1</v>
      </c>
      <c r="I1548">
        <v>5</v>
      </c>
      <c r="J1548">
        <v>4</v>
      </c>
      <c r="K1548">
        <v>4</v>
      </c>
    </row>
    <row r="1549" spans="1:11" x14ac:dyDescent="0.25">
      <c r="A1549" t="s">
        <v>3109</v>
      </c>
      <c r="B1549" t="s">
        <v>1363</v>
      </c>
      <c r="C1549" s="1">
        <v>43264</v>
      </c>
      <c r="D1549">
        <v>3</v>
      </c>
      <c r="E1549">
        <v>4</v>
      </c>
      <c r="F1549">
        <v>4</v>
      </c>
      <c r="G1549">
        <v>3</v>
      </c>
      <c r="H1549">
        <v>3</v>
      </c>
      <c r="I1549">
        <v>5</v>
      </c>
      <c r="J1549">
        <v>4</v>
      </c>
      <c r="K1549">
        <v>4</v>
      </c>
    </row>
    <row r="1550" spans="1:11" x14ac:dyDescent="0.25">
      <c r="A1550" t="s">
        <v>3110</v>
      </c>
      <c r="B1550" t="s">
        <v>409</v>
      </c>
      <c r="C1550" s="1">
        <v>43265</v>
      </c>
      <c r="D1550">
        <v>4</v>
      </c>
      <c r="E1550">
        <v>5</v>
      </c>
      <c r="F1550">
        <v>3</v>
      </c>
      <c r="G1550">
        <v>2</v>
      </c>
      <c r="H1550">
        <v>2</v>
      </c>
      <c r="I1550">
        <v>2</v>
      </c>
      <c r="J1550">
        <v>3</v>
      </c>
      <c r="K1550">
        <v>2</v>
      </c>
    </row>
    <row r="1551" spans="1:11" x14ac:dyDescent="0.25">
      <c r="A1551" t="s">
        <v>3111</v>
      </c>
      <c r="B1551" t="s">
        <v>1417</v>
      </c>
      <c r="C1551" s="1">
        <v>43265</v>
      </c>
      <c r="D1551">
        <v>4</v>
      </c>
      <c r="E1551">
        <v>4</v>
      </c>
      <c r="F1551">
        <v>2</v>
      </c>
      <c r="G1551">
        <v>2</v>
      </c>
      <c r="H1551">
        <v>3</v>
      </c>
      <c r="I1551">
        <v>5</v>
      </c>
      <c r="J1551">
        <v>3</v>
      </c>
      <c r="K1551">
        <v>3</v>
      </c>
    </row>
    <row r="1552" spans="1:11" x14ac:dyDescent="0.25">
      <c r="A1552" t="s">
        <v>3112</v>
      </c>
      <c r="B1552" t="s">
        <v>1015</v>
      </c>
      <c r="C1552" s="1">
        <v>43265</v>
      </c>
      <c r="D1552">
        <v>4</v>
      </c>
      <c r="E1552">
        <v>5</v>
      </c>
      <c r="F1552">
        <v>3</v>
      </c>
      <c r="G1552">
        <v>1</v>
      </c>
      <c r="H1552">
        <v>1</v>
      </c>
      <c r="I1552">
        <v>2</v>
      </c>
      <c r="J1552">
        <v>3</v>
      </c>
      <c r="K1552">
        <v>3</v>
      </c>
    </row>
    <row r="1553" spans="1:11" x14ac:dyDescent="0.25">
      <c r="A1553" t="s">
        <v>3113</v>
      </c>
      <c r="B1553" t="s">
        <v>540</v>
      </c>
      <c r="C1553" s="1">
        <v>43266</v>
      </c>
      <c r="D1553">
        <v>3</v>
      </c>
      <c r="E1553">
        <v>4</v>
      </c>
      <c r="F1553">
        <v>4</v>
      </c>
      <c r="G1553">
        <v>1</v>
      </c>
      <c r="H1553">
        <v>1</v>
      </c>
      <c r="I1553">
        <v>2</v>
      </c>
      <c r="J1553">
        <v>5</v>
      </c>
      <c r="K1553">
        <v>4</v>
      </c>
    </row>
    <row r="1554" spans="1:11" x14ac:dyDescent="0.25">
      <c r="A1554" t="s">
        <v>3114</v>
      </c>
      <c r="B1554" t="s">
        <v>831</v>
      </c>
      <c r="C1554" s="1">
        <v>41705</v>
      </c>
      <c r="D1554">
        <v>4</v>
      </c>
      <c r="E1554">
        <v>2</v>
      </c>
      <c r="F1554">
        <v>2</v>
      </c>
      <c r="G1554">
        <v>2</v>
      </c>
      <c r="H1554">
        <v>1</v>
      </c>
      <c r="I1554">
        <v>4</v>
      </c>
      <c r="J1554">
        <v>3</v>
      </c>
      <c r="K1554">
        <v>2</v>
      </c>
    </row>
    <row r="1555" spans="1:11" x14ac:dyDescent="0.25">
      <c r="A1555" t="s">
        <v>3115</v>
      </c>
      <c r="B1555" t="s">
        <v>1031</v>
      </c>
      <c r="C1555" s="1">
        <v>43267</v>
      </c>
      <c r="D1555">
        <v>4</v>
      </c>
      <c r="E1555">
        <v>5</v>
      </c>
      <c r="F1555">
        <v>5</v>
      </c>
      <c r="G1555">
        <v>3</v>
      </c>
      <c r="H1555">
        <v>0</v>
      </c>
      <c r="I1555">
        <v>2</v>
      </c>
      <c r="J1555">
        <v>3</v>
      </c>
      <c r="K1555">
        <v>3</v>
      </c>
    </row>
    <row r="1556" spans="1:11" x14ac:dyDescent="0.25">
      <c r="A1556" t="s">
        <v>3116</v>
      </c>
      <c r="B1556" t="s">
        <v>514</v>
      </c>
      <c r="C1556" s="1">
        <v>43267</v>
      </c>
      <c r="D1556">
        <v>3</v>
      </c>
      <c r="E1556">
        <v>2</v>
      </c>
      <c r="F1556">
        <v>3</v>
      </c>
      <c r="G1556">
        <v>1</v>
      </c>
      <c r="H1556">
        <v>0</v>
      </c>
      <c r="I1556">
        <v>5</v>
      </c>
      <c r="J1556">
        <v>5</v>
      </c>
      <c r="K1556">
        <v>5</v>
      </c>
    </row>
    <row r="1557" spans="1:11" x14ac:dyDescent="0.25">
      <c r="A1557" t="s">
        <v>3117</v>
      </c>
      <c r="B1557" t="s">
        <v>248</v>
      </c>
      <c r="C1557" s="1">
        <v>43268</v>
      </c>
      <c r="D1557">
        <v>4</v>
      </c>
      <c r="E1557">
        <v>4</v>
      </c>
      <c r="F1557">
        <v>5</v>
      </c>
      <c r="G1557">
        <v>1</v>
      </c>
      <c r="H1557">
        <v>0</v>
      </c>
      <c r="I1557">
        <v>5</v>
      </c>
      <c r="J1557">
        <v>4</v>
      </c>
      <c r="K1557">
        <v>4</v>
      </c>
    </row>
    <row r="1558" spans="1:11" x14ac:dyDescent="0.25">
      <c r="A1558" t="s">
        <v>3118</v>
      </c>
      <c r="B1558" t="s">
        <v>546</v>
      </c>
      <c r="C1558" s="1">
        <v>43268</v>
      </c>
      <c r="D1558">
        <v>4</v>
      </c>
      <c r="E1558">
        <v>3</v>
      </c>
      <c r="F1558">
        <v>2</v>
      </c>
      <c r="G1558">
        <v>1</v>
      </c>
      <c r="H1558">
        <v>0</v>
      </c>
      <c r="I1558">
        <v>2</v>
      </c>
      <c r="J1558">
        <v>5</v>
      </c>
      <c r="K1558">
        <v>4</v>
      </c>
    </row>
    <row r="1559" spans="1:11" x14ac:dyDescent="0.25">
      <c r="A1559" t="s">
        <v>3119</v>
      </c>
      <c r="B1559" t="s">
        <v>722</v>
      </c>
      <c r="C1559" s="1">
        <v>43268</v>
      </c>
      <c r="D1559">
        <v>4</v>
      </c>
      <c r="E1559">
        <v>5</v>
      </c>
      <c r="F1559">
        <v>5</v>
      </c>
      <c r="G1559">
        <v>3</v>
      </c>
      <c r="H1559">
        <v>1</v>
      </c>
      <c r="I1559">
        <v>5</v>
      </c>
      <c r="J1559">
        <v>5</v>
      </c>
      <c r="K1559">
        <v>4</v>
      </c>
    </row>
    <row r="1560" spans="1:11" x14ac:dyDescent="0.25">
      <c r="A1560" t="s">
        <v>3120</v>
      </c>
      <c r="B1560" t="s">
        <v>42</v>
      </c>
      <c r="C1560" s="1">
        <v>43270</v>
      </c>
      <c r="D1560">
        <v>5</v>
      </c>
      <c r="E1560">
        <v>2</v>
      </c>
      <c r="F1560">
        <v>4</v>
      </c>
      <c r="G1560">
        <v>1</v>
      </c>
      <c r="H1560">
        <v>0</v>
      </c>
      <c r="I1560">
        <v>5</v>
      </c>
      <c r="J1560">
        <v>3</v>
      </c>
      <c r="K1560">
        <v>3</v>
      </c>
    </row>
    <row r="1561" spans="1:11" x14ac:dyDescent="0.25">
      <c r="A1561" t="s">
        <v>3121</v>
      </c>
      <c r="B1561" t="s">
        <v>1476</v>
      </c>
      <c r="C1561" s="1">
        <v>43270</v>
      </c>
      <c r="D1561">
        <v>4</v>
      </c>
      <c r="E1561">
        <v>5</v>
      </c>
      <c r="F1561">
        <v>5</v>
      </c>
      <c r="G1561">
        <v>1</v>
      </c>
      <c r="H1561">
        <v>2</v>
      </c>
      <c r="I1561">
        <v>2</v>
      </c>
      <c r="J1561">
        <v>4</v>
      </c>
      <c r="K1561">
        <v>4</v>
      </c>
    </row>
    <row r="1562" spans="1:11" x14ac:dyDescent="0.25">
      <c r="A1562" t="s">
        <v>3122</v>
      </c>
      <c r="B1562" t="s">
        <v>235</v>
      </c>
      <c r="C1562" s="1">
        <v>43270</v>
      </c>
      <c r="D1562">
        <v>3</v>
      </c>
      <c r="E1562">
        <v>4</v>
      </c>
      <c r="F1562">
        <v>2</v>
      </c>
      <c r="G1562">
        <v>1</v>
      </c>
      <c r="H1562">
        <v>0</v>
      </c>
      <c r="I1562">
        <v>3</v>
      </c>
      <c r="J1562">
        <v>4</v>
      </c>
      <c r="K1562">
        <v>3</v>
      </c>
    </row>
    <row r="1563" spans="1:11" x14ac:dyDescent="0.25">
      <c r="A1563" t="s">
        <v>3123</v>
      </c>
      <c r="B1563" t="s">
        <v>1148</v>
      </c>
      <c r="C1563" s="1">
        <v>43272</v>
      </c>
      <c r="D1563">
        <v>4</v>
      </c>
      <c r="E1563">
        <v>4</v>
      </c>
      <c r="F1563">
        <v>5</v>
      </c>
      <c r="G1563">
        <v>1</v>
      </c>
      <c r="H1563">
        <v>2</v>
      </c>
      <c r="I1563">
        <v>5</v>
      </c>
      <c r="J1563">
        <v>4</v>
      </c>
      <c r="K1563">
        <v>4</v>
      </c>
    </row>
    <row r="1564" spans="1:11" x14ac:dyDescent="0.25">
      <c r="A1564" t="s">
        <v>3124</v>
      </c>
      <c r="B1564" t="s">
        <v>544</v>
      </c>
      <c r="C1564" s="1">
        <v>43272</v>
      </c>
      <c r="D1564">
        <v>4</v>
      </c>
      <c r="E1564">
        <v>3</v>
      </c>
      <c r="F1564">
        <v>4</v>
      </c>
      <c r="G1564">
        <v>1</v>
      </c>
      <c r="H1564">
        <v>1</v>
      </c>
      <c r="I1564">
        <v>5</v>
      </c>
      <c r="J1564">
        <v>5</v>
      </c>
      <c r="K1564">
        <v>4</v>
      </c>
    </row>
    <row r="1565" spans="1:11" x14ac:dyDescent="0.25">
      <c r="A1565" t="s">
        <v>3125</v>
      </c>
      <c r="B1565" t="s">
        <v>721</v>
      </c>
      <c r="C1565" s="1">
        <v>41293</v>
      </c>
      <c r="D1565">
        <v>3</v>
      </c>
      <c r="E1565">
        <v>2</v>
      </c>
      <c r="F1565">
        <v>2</v>
      </c>
      <c r="G1565">
        <v>3</v>
      </c>
      <c r="H1565">
        <v>0</v>
      </c>
      <c r="I1565">
        <v>5</v>
      </c>
      <c r="J1565">
        <v>5</v>
      </c>
      <c r="K1565">
        <v>5</v>
      </c>
    </row>
    <row r="1566" spans="1:11" x14ac:dyDescent="0.25">
      <c r="A1566" t="s">
        <v>3126</v>
      </c>
      <c r="B1566" t="s">
        <v>1325</v>
      </c>
      <c r="C1566" s="1">
        <v>41705</v>
      </c>
      <c r="D1566">
        <v>3</v>
      </c>
      <c r="E1566">
        <v>4</v>
      </c>
      <c r="F1566">
        <v>4</v>
      </c>
      <c r="G1566">
        <v>1</v>
      </c>
      <c r="H1566">
        <v>1</v>
      </c>
      <c r="I1566">
        <v>2</v>
      </c>
      <c r="J1566">
        <v>5</v>
      </c>
      <c r="K1566">
        <v>4</v>
      </c>
    </row>
    <row r="1567" spans="1:11" x14ac:dyDescent="0.25">
      <c r="A1567" t="s">
        <v>3127</v>
      </c>
      <c r="B1567" t="s">
        <v>330</v>
      </c>
      <c r="C1567" s="1">
        <v>43273</v>
      </c>
      <c r="D1567">
        <v>3</v>
      </c>
      <c r="E1567">
        <v>4</v>
      </c>
      <c r="F1567">
        <v>2</v>
      </c>
      <c r="G1567">
        <v>1</v>
      </c>
      <c r="H1567">
        <v>3</v>
      </c>
      <c r="I1567">
        <v>5</v>
      </c>
      <c r="J1567">
        <v>5</v>
      </c>
      <c r="K1567">
        <v>4</v>
      </c>
    </row>
    <row r="1568" spans="1:11" x14ac:dyDescent="0.25">
      <c r="A1568" t="s">
        <v>3128</v>
      </c>
      <c r="B1568" t="s">
        <v>413</v>
      </c>
      <c r="C1568" s="1">
        <v>43274</v>
      </c>
      <c r="D1568">
        <v>4</v>
      </c>
      <c r="E1568">
        <v>3</v>
      </c>
      <c r="F1568">
        <v>2</v>
      </c>
      <c r="G1568">
        <v>2</v>
      </c>
      <c r="H1568">
        <v>1</v>
      </c>
      <c r="I1568">
        <v>3</v>
      </c>
      <c r="J1568">
        <v>4</v>
      </c>
      <c r="K1568">
        <v>3</v>
      </c>
    </row>
    <row r="1569" spans="1:11" x14ac:dyDescent="0.25">
      <c r="A1569" t="s">
        <v>3129</v>
      </c>
      <c r="B1569" t="s">
        <v>847</v>
      </c>
      <c r="C1569" s="1">
        <v>43274</v>
      </c>
      <c r="D1569">
        <v>3</v>
      </c>
      <c r="E1569">
        <v>3</v>
      </c>
      <c r="F1569">
        <v>5</v>
      </c>
      <c r="G1569">
        <v>3</v>
      </c>
      <c r="H1569">
        <v>0</v>
      </c>
      <c r="I1569">
        <v>5</v>
      </c>
      <c r="J1569">
        <v>5</v>
      </c>
      <c r="K1569">
        <v>5</v>
      </c>
    </row>
    <row r="1570" spans="1:11" x14ac:dyDescent="0.25">
      <c r="A1570" t="s">
        <v>3130</v>
      </c>
      <c r="B1570" t="s">
        <v>548</v>
      </c>
      <c r="C1570" s="1">
        <v>43274</v>
      </c>
      <c r="D1570">
        <v>3</v>
      </c>
      <c r="E1570">
        <v>4</v>
      </c>
      <c r="F1570">
        <v>3</v>
      </c>
      <c r="G1570">
        <v>1</v>
      </c>
      <c r="H1570">
        <v>2</v>
      </c>
      <c r="I1570">
        <v>5</v>
      </c>
      <c r="J1570">
        <v>3</v>
      </c>
      <c r="K1570">
        <v>2</v>
      </c>
    </row>
    <row r="1571" spans="1:11" x14ac:dyDescent="0.25">
      <c r="A1571" t="s">
        <v>3131</v>
      </c>
      <c r="B1571" t="s">
        <v>952</v>
      </c>
      <c r="C1571" s="1">
        <v>43274</v>
      </c>
      <c r="D1571">
        <v>5</v>
      </c>
      <c r="E1571">
        <v>5</v>
      </c>
      <c r="F1571">
        <v>4</v>
      </c>
      <c r="G1571">
        <v>2</v>
      </c>
      <c r="H1571">
        <v>0</v>
      </c>
      <c r="I1571">
        <v>5</v>
      </c>
      <c r="J1571">
        <v>4</v>
      </c>
      <c r="K1571">
        <v>3</v>
      </c>
    </row>
    <row r="1572" spans="1:11" x14ac:dyDescent="0.25">
      <c r="A1572" t="s">
        <v>3132</v>
      </c>
      <c r="B1572" t="s">
        <v>939</v>
      </c>
      <c r="C1572" s="1">
        <v>43275</v>
      </c>
      <c r="D1572">
        <v>5</v>
      </c>
      <c r="E1572">
        <v>2</v>
      </c>
      <c r="F1572">
        <v>4</v>
      </c>
      <c r="G1572">
        <v>2</v>
      </c>
      <c r="H1572">
        <v>0</v>
      </c>
      <c r="I1572">
        <v>4</v>
      </c>
      <c r="J1572">
        <v>3</v>
      </c>
      <c r="K1572">
        <v>2</v>
      </c>
    </row>
    <row r="1573" spans="1:11" x14ac:dyDescent="0.25">
      <c r="A1573" t="s">
        <v>3133</v>
      </c>
      <c r="B1573" t="s">
        <v>911</v>
      </c>
      <c r="C1573" s="1">
        <v>43275</v>
      </c>
      <c r="D1573">
        <v>5</v>
      </c>
      <c r="E1573">
        <v>3</v>
      </c>
      <c r="F1573">
        <v>5</v>
      </c>
      <c r="G1573">
        <v>3</v>
      </c>
      <c r="H1573">
        <v>2</v>
      </c>
      <c r="I1573">
        <v>4</v>
      </c>
      <c r="J1573">
        <v>3</v>
      </c>
      <c r="K1573">
        <v>3</v>
      </c>
    </row>
    <row r="1574" spans="1:11" x14ac:dyDescent="0.25">
      <c r="A1574" t="s">
        <v>3134</v>
      </c>
      <c r="B1574" t="s">
        <v>1022</v>
      </c>
      <c r="C1574" s="1">
        <v>43276</v>
      </c>
      <c r="D1574">
        <v>1</v>
      </c>
      <c r="E1574">
        <v>3</v>
      </c>
      <c r="F1574">
        <v>2</v>
      </c>
      <c r="G1574">
        <v>2</v>
      </c>
      <c r="H1574">
        <v>1</v>
      </c>
      <c r="I1574">
        <v>1</v>
      </c>
      <c r="J1574">
        <v>4</v>
      </c>
      <c r="K1574">
        <v>4</v>
      </c>
    </row>
    <row r="1575" spans="1:11" x14ac:dyDescent="0.25">
      <c r="A1575" t="s">
        <v>3135</v>
      </c>
      <c r="B1575" t="s">
        <v>501</v>
      </c>
      <c r="C1575" s="1">
        <v>43277</v>
      </c>
      <c r="D1575">
        <v>1</v>
      </c>
      <c r="E1575">
        <v>1</v>
      </c>
      <c r="F1575">
        <v>1</v>
      </c>
      <c r="G1575">
        <v>1</v>
      </c>
      <c r="H1575">
        <v>1</v>
      </c>
      <c r="I1575">
        <v>1</v>
      </c>
      <c r="J1575">
        <v>4</v>
      </c>
      <c r="K1575">
        <v>3</v>
      </c>
    </row>
    <row r="1576" spans="1:11" x14ac:dyDescent="0.25">
      <c r="A1576" t="s">
        <v>3136</v>
      </c>
      <c r="B1576" t="s">
        <v>1413</v>
      </c>
      <c r="C1576" s="1">
        <v>43277</v>
      </c>
      <c r="D1576">
        <v>2</v>
      </c>
      <c r="E1576">
        <v>3</v>
      </c>
      <c r="F1576">
        <v>1</v>
      </c>
      <c r="G1576">
        <v>1</v>
      </c>
      <c r="H1576">
        <v>0</v>
      </c>
      <c r="I1576">
        <v>3</v>
      </c>
      <c r="J1576">
        <v>5</v>
      </c>
      <c r="K1576">
        <v>5</v>
      </c>
    </row>
    <row r="1577" spans="1:11" x14ac:dyDescent="0.25">
      <c r="A1577" t="s">
        <v>3137</v>
      </c>
      <c r="B1577" t="s">
        <v>1421</v>
      </c>
      <c r="C1577" s="1">
        <v>41705</v>
      </c>
      <c r="D1577">
        <v>4</v>
      </c>
      <c r="E1577">
        <v>3</v>
      </c>
      <c r="F1577">
        <v>4</v>
      </c>
      <c r="G1577">
        <v>3</v>
      </c>
      <c r="H1577">
        <v>0</v>
      </c>
      <c r="I1577">
        <v>5</v>
      </c>
      <c r="J1577">
        <v>4</v>
      </c>
      <c r="K1577">
        <v>4</v>
      </c>
    </row>
    <row r="1578" spans="1:11" x14ac:dyDescent="0.25">
      <c r="A1578" t="s">
        <v>3138</v>
      </c>
      <c r="B1578" t="s">
        <v>802</v>
      </c>
      <c r="C1578" s="1">
        <v>43277</v>
      </c>
      <c r="D1578">
        <v>2</v>
      </c>
      <c r="E1578">
        <v>3</v>
      </c>
      <c r="F1578">
        <v>3</v>
      </c>
      <c r="G1578">
        <v>3</v>
      </c>
      <c r="H1578">
        <v>0</v>
      </c>
      <c r="I1578">
        <v>1</v>
      </c>
      <c r="J1578">
        <v>4</v>
      </c>
      <c r="K1578">
        <v>4</v>
      </c>
    </row>
    <row r="1579" spans="1:11" x14ac:dyDescent="0.25">
      <c r="A1579" t="s">
        <v>3139</v>
      </c>
      <c r="B1579" t="s">
        <v>449</v>
      </c>
      <c r="C1579" s="1">
        <v>43277</v>
      </c>
      <c r="D1579">
        <v>3</v>
      </c>
      <c r="E1579">
        <v>1</v>
      </c>
      <c r="F1579">
        <v>2</v>
      </c>
      <c r="G1579">
        <v>3</v>
      </c>
      <c r="H1579">
        <v>1</v>
      </c>
      <c r="I1579">
        <v>4</v>
      </c>
      <c r="J1579">
        <v>3</v>
      </c>
      <c r="K1579">
        <v>3</v>
      </c>
    </row>
    <row r="1580" spans="1:11" x14ac:dyDescent="0.25">
      <c r="A1580" t="s">
        <v>3140</v>
      </c>
      <c r="B1580" t="s">
        <v>1166</v>
      </c>
      <c r="C1580" s="1">
        <v>43279</v>
      </c>
      <c r="D1580">
        <v>2</v>
      </c>
      <c r="E1580">
        <v>2</v>
      </c>
      <c r="F1580">
        <v>1</v>
      </c>
      <c r="G1580">
        <v>3</v>
      </c>
      <c r="H1580">
        <v>1</v>
      </c>
      <c r="I1580">
        <v>3</v>
      </c>
      <c r="J1580">
        <v>3</v>
      </c>
      <c r="K1580">
        <v>2</v>
      </c>
    </row>
    <row r="1581" spans="1:11" x14ac:dyDescent="0.25">
      <c r="A1581" t="s">
        <v>3141</v>
      </c>
      <c r="B1581" t="s">
        <v>1183</v>
      </c>
      <c r="C1581" s="1">
        <v>43279</v>
      </c>
      <c r="D1581">
        <v>1</v>
      </c>
      <c r="E1581">
        <v>2</v>
      </c>
      <c r="F1581">
        <v>4</v>
      </c>
      <c r="G1581">
        <v>2</v>
      </c>
      <c r="H1581">
        <v>0</v>
      </c>
      <c r="I1581">
        <v>3</v>
      </c>
      <c r="J1581">
        <v>3</v>
      </c>
      <c r="K1581">
        <v>2</v>
      </c>
    </row>
    <row r="1582" spans="1:11" x14ac:dyDescent="0.25">
      <c r="A1582" t="s">
        <v>3142</v>
      </c>
      <c r="B1582" t="s">
        <v>316</v>
      </c>
      <c r="C1582" s="1">
        <v>43280</v>
      </c>
      <c r="D1582">
        <v>2</v>
      </c>
      <c r="E1582">
        <v>4</v>
      </c>
      <c r="F1582">
        <v>1</v>
      </c>
      <c r="G1582">
        <v>3</v>
      </c>
      <c r="H1582">
        <v>1</v>
      </c>
      <c r="I1582">
        <v>3</v>
      </c>
      <c r="J1582">
        <v>3</v>
      </c>
      <c r="K1582">
        <v>3</v>
      </c>
    </row>
    <row r="1583" spans="1:11" x14ac:dyDescent="0.25">
      <c r="A1583" t="s">
        <v>3143</v>
      </c>
      <c r="B1583" t="s">
        <v>1384</v>
      </c>
      <c r="C1583" s="1">
        <v>43280</v>
      </c>
      <c r="D1583">
        <v>3</v>
      </c>
      <c r="E1583">
        <v>4</v>
      </c>
      <c r="F1583">
        <v>5</v>
      </c>
      <c r="G1583">
        <v>3</v>
      </c>
      <c r="H1583">
        <v>2</v>
      </c>
      <c r="I1583">
        <v>3</v>
      </c>
      <c r="J1583">
        <v>5</v>
      </c>
      <c r="K1583">
        <v>4</v>
      </c>
    </row>
    <row r="1584" spans="1:11" x14ac:dyDescent="0.25">
      <c r="A1584" t="s">
        <v>3144</v>
      </c>
      <c r="B1584" t="s">
        <v>691</v>
      </c>
      <c r="C1584" s="1">
        <v>43281</v>
      </c>
      <c r="D1584">
        <v>3</v>
      </c>
      <c r="E1584">
        <v>5</v>
      </c>
      <c r="F1584">
        <v>4</v>
      </c>
      <c r="G1584">
        <v>2</v>
      </c>
      <c r="H1584">
        <v>0</v>
      </c>
      <c r="I1584">
        <v>3</v>
      </c>
      <c r="J1584">
        <v>5</v>
      </c>
      <c r="K1584">
        <v>5</v>
      </c>
    </row>
    <row r="1585" spans="1:11" x14ac:dyDescent="0.25">
      <c r="A1585" t="s">
        <v>3145</v>
      </c>
      <c r="B1585" t="s">
        <v>1293</v>
      </c>
      <c r="C1585" s="1">
        <v>43281</v>
      </c>
      <c r="D1585">
        <v>3</v>
      </c>
      <c r="E1585">
        <v>5</v>
      </c>
      <c r="F1585">
        <v>3</v>
      </c>
      <c r="G1585">
        <v>1</v>
      </c>
      <c r="H1585">
        <v>2</v>
      </c>
      <c r="I1585">
        <v>5</v>
      </c>
      <c r="J1585">
        <v>3</v>
      </c>
      <c r="K1585">
        <v>3</v>
      </c>
    </row>
    <row r="1586" spans="1:11" x14ac:dyDescent="0.25">
      <c r="A1586" t="s">
        <v>3146</v>
      </c>
      <c r="B1586" t="s">
        <v>737</v>
      </c>
      <c r="C1586" s="1">
        <v>43281</v>
      </c>
      <c r="D1586">
        <v>4</v>
      </c>
      <c r="E1586">
        <v>5</v>
      </c>
      <c r="F1586">
        <v>4</v>
      </c>
      <c r="G1586">
        <v>3</v>
      </c>
      <c r="H1586">
        <v>2</v>
      </c>
      <c r="I1586">
        <v>3</v>
      </c>
      <c r="J1586">
        <v>3</v>
      </c>
      <c r="K1586">
        <v>3</v>
      </c>
    </row>
    <row r="1587" spans="1:11" x14ac:dyDescent="0.25">
      <c r="A1587" t="s">
        <v>3147</v>
      </c>
      <c r="B1587" t="s">
        <v>1161</v>
      </c>
      <c r="C1587" s="1">
        <v>43281</v>
      </c>
      <c r="D1587">
        <v>4</v>
      </c>
      <c r="E1587">
        <v>3</v>
      </c>
      <c r="F1587">
        <v>4</v>
      </c>
      <c r="G1587">
        <v>2</v>
      </c>
      <c r="H1587">
        <v>1</v>
      </c>
      <c r="I1587">
        <v>5</v>
      </c>
      <c r="J1587">
        <v>4</v>
      </c>
      <c r="K1587">
        <v>3</v>
      </c>
    </row>
    <row r="1588" spans="1:11" x14ac:dyDescent="0.25">
      <c r="A1588" t="s">
        <v>3148</v>
      </c>
      <c r="B1588" t="s">
        <v>790</v>
      </c>
      <c r="C1588" s="1">
        <v>41706</v>
      </c>
      <c r="D1588">
        <v>4</v>
      </c>
      <c r="E1588">
        <v>2</v>
      </c>
      <c r="F1588">
        <v>3</v>
      </c>
      <c r="G1588">
        <v>1</v>
      </c>
      <c r="H1588">
        <v>1</v>
      </c>
      <c r="I1588">
        <v>3</v>
      </c>
      <c r="J1588">
        <v>5</v>
      </c>
      <c r="K1588">
        <v>4</v>
      </c>
    </row>
    <row r="1589" spans="1:11" x14ac:dyDescent="0.25">
      <c r="A1589" t="s">
        <v>3149</v>
      </c>
      <c r="B1589" t="s">
        <v>498</v>
      </c>
      <c r="C1589" s="1">
        <v>43282</v>
      </c>
      <c r="D1589">
        <v>4</v>
      </c>
      <c r="E1589">
        <v>3</v>
      </c>
      <c r="F1589">
        <v>3</v>
      </c>
      <c r="G1589">
        <v>1</v>
      </c>
      <c r="H1589">
        <v>2</v>
      </c>
      <c r="I1589">
        <v>4</v>
      </c>
      <c r="J1589">
        <v>4</v>
      </c>
      <c r="K1589">
        <v>3</v>
      </c>
    </row>
    <row r="1590" spans="1:11" x14ac:dyDescent="0.25">
      <c r="A1590" t="s">
        <v>3150</v>
      </c>
      <c r="B1590" t="s">
        <v>565</v>
      </c>
      <c r="C1590" s="1">
        <v>43282</v>
      </c>
      <c r="D1590">
        <v>5</v>
      </c>
      <c r="E1590">
        <v>3</v>
      </c>
      <c r="F1590">
        <v>3</v>
      </c>
      <c r="G1590">
        <v>3</v>
      </c>
      <c r="H1590">
        <v>2</v>
      </c>
      <c r="I1590">
        <v>4</v>
      </c>
      <c r="J1590">
        <v>5</v>
      </c>
      <c r="K1590">
        <v>5</v>
      </c>
    </row>
    <row r="1591" spans="1:11" x14ac:dyDescent="0.25">
      <c r="A1591" t="s">
        <v>3151</v>
      </c>
      <c r="B1591" t="s">
        <v>1525</v>
      </c>
      <c r="C1591" s="1">
        <v>43282</v>
      </c>
      <c r="D1591">
        <v>4</v>
      </c>
      <c r="E1591">
        <v>5</v>
      </c>
      <c r="F1591">
        <v>3</v>
      </c>
      <c r="G1591">
        <v>2</v>
      </c>
      <c r="H1591">
        <v>0</v>
      </c>
      <c r="I1591">
        <v>4</v>
      </c>
      <c r="J1591">
        <v>5</v>
      </c>
      <c r="K1591">
        <v>4</v>
      </c>
    </row>
    <row r="1592" spans="1:11" x14ac:dyDescent="0.25">
      <c r="A1592" t="s">
        <v>3152</v>
      </c>
      <c r="B1592" t="s">
        <v>610</v>
      </c>
      <c r="C1592" s="1">
        <v>43282</v>
      </c>
      <c r="D1592">
        <v>5</v>
      </c>
      <c r="E1592">
        <v>3</v>
      </c>
      <c r="F1592">
        <v>5</v>
      </c>
      <c r="G1592">
        <v>3</v>
      </c>
      <c r="H1592">
        <v>0</v>
      </c>
      <c r="I1592">
        <v>3</v>
      </c>
      <c r="J1592">
        <v>4</v>
      </c>
      <c r="K1592">
        <v>3</v>
      </c>
    </row>
    <row r="1593" spans="1:11" x14ac:dyDescent="0.25">
      <c r="A1593" t="s">
        <v>3153</v>
      </c>
      <c r="B1593" t="s">
        <v>1508</v>
      </c>
      <c r="C1593" s="1">
        <v>43284</v>
      </c>
      <c r="D1593">
        <v>4</v>
      </c>
      <c r="E1593">
        <v>3</v>
      </c>
      <c r="F1593">
        <v>3</v>
      </c>
      <c r="G1593">
        <v>3</v>
      </c>
      <c r="H1593">
        <v>1</v>
      </c>
      <c r="I1593">
        <v>2</v>
      </c>
      <c r="J1593">
        <v>5</v>
      </c>
      <c r="K1593">
        <v>5</v>
      </c>
    </row>
    <row r="1594" spans="1:11" x14ac:dyDescent="0.25">
      <c r="A1594" t="s">
        <v>3154</v>
      </c>
      <c r="B1594" t="s">
        <v>338</v>
      </c>
      <c r="C1594" s="1">
        <v>43286</v>
      </c>
      <c r="D1594">
        <v>4</v>
      </c>
      <c r="E1594">
        <v>4</v>
      </c>
      <c r="F1594">
        <v>2</v>
      </c>
      <c r="G1594">
        <v>3</v>
      </c>
      <c r="H1594">
        <v>2</v>
      </c>
      <c r="I1594">
        <v>2</v>
      </c>
      <c r="J1594">
        <v>3</v>
      </c>
      <c r="K1594">
        <v>3</v>
      </c>
    </row>
    <row r="1595" spans="1:11" x14ac:dyDescent="0.25">
      <c r="A1595" t="s">
        <v>3155</v>
      </c>
      <c r="B1595" t="s">
        <v>437</v>
      </c>
      <c r="C1595" s="1">
        <v>43287</v>
      </c>
      <c r="D1595">
        <v>4</v>
      </c>
      <c r="E1595">
        <v>5</v>
      </c>
      <c r="F1595">
        <v>5</v>
      </c>
      <c r="G1595">
        <v>1</v>
      </c>
      <c r="H1595">
        <v>0</v>
      </c>
      <c r="I1595">
        <v>4</v>
      </c>
      <c r="J1595">
        <v>4</v>
      </c>
      <c r="K1595">
        <v>3</v>
      </c>
    </row>
    <row r="1596" spans="1:11" x14ac:dyDescent="0.25">
      <c r="A1596" t="s">
        <v>3156</v>
      </c>
      <c r="B1596" t="s">
        <v>860</v>
      </c>
      <c r="C1596" s="1">
        <v>43289</v>
      </c>
      <c r="D1596">
        <v>4</v>
      </c>
      <c r="E1596">
        <v>3</v>
      </c>
      <c r="F1596">
        <v>4</v>
      </c>
      <c r="G1596">
        <v>1</v>
      </c>
      <c r="H1596">
        <v>2</v>
      </c>
      <c r="I1596">
        <v>5</v>
      </c>
      <c r="J1596">
        <v>5</v>
      </c>
      <c r="K1596">
        <v>4</v>
      </c>
    </row>
    <row r="1597" spans="1:11" x14ac:dyDescent="0.25">
      <c r="A1597" t="s">
        <v>3157</v>
      </c>
      <c r="B1597" t="s">
        <v>1059</v>
      </c>
      <c r="C1597" s="1">
        <v>43289</v>
      </c>
      <c r="D1597">
        <v>4</v>
      </c>
      <c r="E1597">
        <v>2</v>
      </c>
      <c r="F1597">
        <v>5</v>
      </c>
      <c r="G1597">
        <v>1</v>
      </c>
      <c r="H1597">
        <v>0</v>
      </c>
      <c r="I1597">
        <v>4</v>
      </c>
      <c r="J1597">
        <v>3</v>
      </c>
      <c r="K1597">
        <v>3</v>
      </c>
    </row>
    <row r="1598" spans="1:11" x14ac:dyDescent="0.25">
      <c r="A1598" t="s">
        <v>3158</v>
      </c>
      <c r="B1598" t="s">
        <v>160</v>
      </c>
      <c r="C1598" s="1">
        <v>43290</v>
      </c>
      <c r="D1598">
        <v>4</v>
      </c>
      <c r="E1598">
        <v>3</v>
      </c>
      <c r="F1598">
        <v>5</v>
      </c>
      <c r="G1598">
        <v>2</v>
      </c>
      <c r="H1598">
        <v>1</v>
      </c>
      <c r="I1598">
        <v>2</v>
      </c>
      <c r="J1598">
        <v>4</v>
      </c>
      <c r="K1598">
        <v>3</v>
      </c>
    </row>
    <row r="1599" spans="1:11" x14ac:dyDescent="0.25">
      <c r="A1599" t="s">
        <v>3159</v>
      </c>
      <c r="B1599" t="s">
        <v>1323</v>
      </c>
      <c r="C1599" s="1">
        <v>41706</v>
      </c>
      <c r="D1599">
        <v>3</v>
      </c>
      <c r="E1599">
        <v>5</v>
      </c>
      <c r="F1599">
        <v>3</v>
      </c>
      <c r="G1599">
        <v>2</v>
      </c>
      <c r="H1599">
        <v>0</v>
      </c>
      <c r="I1599">
        <v>4</v>
      </c>
      <c r="J1599">
        <v>5</v>
      </c>
      <c r="K1599">
        <v>5</v>
      </c>
    </row>
    <row r="1600" spans="1:11" x14ac:dyDescent="0.25">
      <c r="A1600" t="s">
        <v>3160</v>
      </c>
      <c r="B1600" t="s">
        <v>777</v>
      </c>
      <c r="C1600" s="1">
        <v>43290</v>
      </c>
      <c r="D1600">
        <v>4</v>
      </c>
      <c r="E1600">
        <v>5</v>
      </c>
      <c r="F1600">
        <v>3</v>
      </c>
      <c r="G1600">
        <v>3</v>
      </c>
      <c r="H1600">
        <v>0</v>
      </c>
      <c r="I1600">
        <v>5</v>
      </c>
      <c r="J1600">
        <v>3</v>
      </c>
      <c r="K1600">
        <v>2</v>
      </c>
    </row>
    <row r="1601" spans="1:11" x14ac:dyDescent="0.25">
      <c r="A1601" t="s">
        <v>3161</v>
      </c>
      <c r="B1601" t="s">
        <v>377</v>
      </c>
      <c r="C1601" s="1">
        <v>43290</v>
      </c>
      <c r="D1601">
        <v>3</v>
      </c>
      <c r="E1601">
        <v>5</v>
      </c>
      <c r="F1601">
        <v>3</v>
      </c>
      <c r="G1601">
        <v>3</v>
      </c>
      <c r="H1601">
        <v>0</v>
      </c>
      <c r="I1601">
        <v>4</v>
      </c>
      <c r="J1601">
        <v>4</v>
      </c>
      <c r="K1601">
        <v>4</v>
      </c>
    </row>
    <row r="1602" spans="1:11" x14ac:dyDescent="0.25">
      <c r="A1602" t="s">
        <v>3162</v>
      </c>
      <c r="B1602" t="s">
        <v>575</v>
      </c>
      <c r="C1602" s="1">
        <v>43290</v>
      </c>
      <c r="D1602">
        <v>3</v>
      </c>
      <c r="E1602">
        <v>3</v>
      </c>
      <c r="F1602">
        <v>3</v>
      </c>
      <c r="G1602">
        <v>1</v>
      </c>
      <c r="H1602">
        <v>1</v>
      </c>
      <c r="I1602">
        <v>4</v>
      </c>
      <c r="J1602">
        <v>4</v>
      </c>
      <c r="K1602">
        <v>4</v>
      </c>
    </row>
    <row r="1603" spans="1:11" x14ac:dyDescent="0.25">
      <c r="A1603" t="s">
        <v>3163</v>
      </c>
      <c r="B1603" t="s">
        <v>936</v>
      </c>
      <c r="C1603" s="1">
        <v>43290</v>
      </c>
      <c r="D1603">
        <v>3</v>
      </c>
      <c r="E1603">
        <v>5</v>
      </c>
      <c r="F1603">
        <v>3</v>
      </c>
      <c r="G1603">
        <v>1</v>
      </c>
      <c r="H1603">
        <v>0</v>
      </c>
      <c r="I1603">
        <v>2</v>
      </c>
      <c r="J1603">
        <v>5</v>
      </c>
      <c r="K1603">
        <v>5</v>
      </c>
    </row>
    <row r="1604" spans="1:11" x14ac:dyDescent="0.25">
      <c r="A1604" t="s">
        <v>3164</v>
      </c>
      <c r="B1604" t="s">
        <v>1373</v>
      </c>
      <c r="C1604" s="1">
        <v>43291</v>
      </c>
      <c r="D1604">
        <v>5</v>
      </c>
      <c r="E1604">
        <v>3</v>
      </c>
      <c r="F1604">
        <v>3</v>
      </c>
      <c r="G1604">
        <v>1</v>
      </c>
      <c r="H1604">
        <v>1</v>
      </c>
      <c r="I1604">
        <v>3</v>
      </c>
      <c r="J1604">
        <v>4</v>
      </c>
      <c r="K1604">
        <v>4</v>
      </c>
    </row>
    <row r="1605" spans="1:11" x14ac:dyDescent="0.25">
      <c r="A1605" t="s">
        <v>3165</v>
      </c>
      <c r="B1605" t="s">
        <v>185</v>
      </c>
      <c r="C1605" s="1">
        <v>43291</v>
      </c>
      <c r="D1605">
        <v>4</v>
      </c>
      <c r="E1605">
        <v>5</v>
      </c>
      <c r="F1605">
        <v>2</v>
      </c>
      <c r="G1605">
        <v>2</v>
      </c>
      <c r="H1605">
        <v>0</v>
      </c>
      <c r="I1605">
        <v>2</v>
      </c>
      <c r="J1605">
        <v>4</v>
      </c>
      <c r="K1605">
        <v>4</v>
      </c>
    </row>
    <row r="1606" spans="1:11" x14ac:dyDescent="0.25">
      <c r="A1606" t="s">
        <v>3166</v>
      </c>
      <c r="B1606" t="s">
        <v>982</v>
      </c>
      <c r="C1606" s="1">
        <v>43291</v>
      </c>
      <c r="D1606">
        <v>4</v>
      </c>
      <c r="E1606">
        <v>2</v>
      </c>
      <c r="F1606">
        <v>2</v>
      </c>
      <c r="G1606">
        <v>1</v>
      </c>
      <c r="H1606">
        <v>2</v>
      </c>
      <c r="I1606">
        <v>4</v>
      </c>
      <c r="J1606">
        <v>3</v>
      </c>
      <c r="K1606">
        <v>3</v>
      </c>
    </row>
    <row r="1607" spans="1:11" x14ac:dyDescent="0.25">
      <c r="A1607" t="s">
        <v>3167</v>
      </c>
      <c r="B1607" t="s">
        <v>940</v>
      </c>
      <c r="C1607" s="1">
        <v>43291</v>
      </c>
      <c r="D1607">
        <v>4</v>
      </c>
      <c r="E1607">
        <v>5</v>
      </c>
      <c r="F1607">
        <v>4</v>
      </c>
      <c r="G1607">
        <v>2</v>
      </c>
      <c r="H1607">
        <v>0</v>
      </c>
      <c r="I1607">
        <v>5</v>
      </c>
      <c r="J1607">
        <v>3</v>
      </c>
      <c r="K1607">
        <v>3</v>
      </c>
    </row>
    <row r="1608" spans="1:11" x14ac:dyDescent="0.25">
      <c r="A1608" t="s">
        <v>3168</v>
      </c>
      <c r="B1608" t="s">
        <v>1149</v>
      </c>
      <c r="C1608" s="1">
        <v>43291</v>
      </c>
      <c r="D1608">
        <v>5</v>
      </c>
      <c r="E1608">
        <v>4</v>
      </c>
      <c r="F1608">
        <v>3</v>
      </c>
      <c r="G1608">
        <v>3</v>
      </c>
      <c r="H1608">
        <v>1</v>
      </c>
      <c r="I1608">
        <v>5</v>
      </c>
      <c r="J1608">
        <v>5</v>
      </c>
      <c r="K1608">
        <v>4</v>
      </c>
    </row>
    <row r="1609" spans="1:11" x14ac:dyDescent="0.25">
      <c r="A1609" t="s">
        <v>3169</v>
      </c>
      <c r="B1609" t="s">
        <v>646</v>
      </c>
      <c r="C1609" s="1">
        <v>43292</v>
      </c>
      <c r="D1609">
        <v>3</v>
      </c>
      <c r="E1609">
        <v>4</v>
      </c>
      <c r="F1609">
        <v>4</v>
      </c>
      <c r="G1609">
        <v>3</v>
      </c>
      <c r="H1609">
        <v>3</v>
      </c>
      <c r="I1609">
        <v>3</v>
      </c>
      <c r="J1609">
        <v>3</v>
      </c>
      <c r="K1609">
        <v>3</v>
      </c>
    </row>
    <row r="1610" spans="1:11" x14ac:dyDescent="0.25">
      <c r="A1610" t="s">
        <v>3170</v>
      </c>
      <c r="B1610" t="s">
        <v>733</v>
      </c>
      <c r="C1610" s="1">
        <v>41706</v>
      </c>
      <c r="D1610">
        <v>3</v>
      </c>
      <c r="E1610">
        <v>5</v>
      </c>
      <c r="F1610">
        <v>4</v>
      </c>
      <c r="G1610">
        <v>3</v>
      </c>
      <c r="H1610">
        <v>0</v>
      </c>
      <c r="I1610">
        <v>3</v>
      </c>
      <c r="J1610">
        <v>3</v>
      </c>
      <c r="K1610">
        <v>2</v>
      </c>
    </row>
    <row r="1611" spans="1:11" x14ac:dyDescent="0.25">
      <c r="A1611" t="s">
        <v>3171</v>
      </c>
      <c r="B1611" t="s">
        <v>931</v>
      </c>
      <c r="C1611" s="1">
        <v>43292</v>
      </c>
      <c r="D1611">
        <v>3</v>
      </c>
      <c r="E1611">
        <v>2</v>
      </c>
      <c r="F1611">
        <v>2</v>
      </c>
      <c r="G1611">
        <v>3</v>
      </c>
      <c r="H1611">
        <v>2</v>
      </c>
      <c r="I1611">
        <v>5</v>
      </c>
      <c r="J1611">
        <v>5</v>
      </c>
      <c r="K1611">
        <v>4</v>
      </c>
    </row>
    <row r="1612" spans="1:11" x14ac:dyDescent="0.25">
      <c r="A1612" t="s">
        <v>3172</v>
      </c>
      <c r="B1612" t="s">
        <v>1340</v>
      </c>
      <c r="C1612" s="1">
        <v>43293</v>
      </c>
      <c r="D1612">
        <v>3</v>
      </c>
      <c r="E1612">
        <v>2</v>
      </c>
      <c r="F1612">
        <v>3</v>
      </c>
      <c r="G1612">
        <v>1</v>
      </c>
      <c r="H1612">
        <v>1</v>
      </c>
      <c r="I1612">
        <v>5</v>
      </c>
      <c r="J1612">
        <v>3</v>
      </c>
      <c r="K1612">
        <v>3</v>
      </c>
    </row>
    <row r="1613" spans="1:11" x14ac:dyDescent="0.25">
      <c r="A1613" t="s">
        <v>3173</v>
      </c>
      <c r="B1613" t="s">
        <v>1461</v>
      </c>
      <c r="C1613" s="1">
        <v>43293</v>
      </c>
      <c r="D1613">
        <v>5</v>
      </c>
      <c r="E1613">
        <v>2</v>
      </c>
      <c r="F1613">
        <v>2</v>
      </c>
      <c r="G1613">
        <v>1</v>
      </c>
      <c r="H1613">
        <v>1</v>
      </c>
      <c r="I1613">
        <v>5</v>
      </c>
      <c r="J1613">
        <v>4</v>
      </c>
      <c r="K1613">
        <v>3</v>
      </c>
    </row>
    <row r="1614" spans="1:11" x14ac:dyDescent="0.25">
      <c r="A1614" t="s">
        <v>3174</v>
      </c>
      <c r="B1614" t="s">
        <v>832</v>
      </c>
      <c r="C1614" s="1">
        <v>43294</v>
      </c>
      <c r="D1614">
        <v>3</v>
      </c>
      <c r="E1614">
        <v>4</v>
      </c>
      <c r="F1614">
        <v>4</v>
      </c>
      <c r="G1614">
        <v>3</v>
      </c>
      <c r="H1614">
        <v>2</v>
      </c>
      <c r="I1614">
        <v>5</v>
      </c>
      <c r="J1614">
        <v>5</v>
      </c>
      <c r="K1614">
        <v>4</v>
      </c>
    </row>
    <row r="1615" spans="1:11" x14ac:dyDescent="0.25">
      <c r="A1615" t="s">
        <v>3175</v>
      </c>
      <c r="B1615" t="s">
        <v>308</v>
      </c>
      <c r="C1615" s="1">
        <v>43294</v>
      </c>
      <c r="D1615">
        <v>4</v>
      </c>
      <c r="E1615">
        <v>5</v>
      </c>
      <c r="F1615">
        <v>5</v>
      </c>
      <c r="G1615">
        <v>1</v>
      </c>
      <c r="H1615">
        <v>1</v>
      </c>
      <c r="I1615">
        <v>2</v>
      </c>
      <c r="J1615">
        <v>4</v>
      </c>
      <c r="K1615">
        <v>4</v>
      </c>
    </row>
    <row r="1616" spans="1:11" x14ac:dyDescent="0.25">
      <c r="A1616" t="s">
        <v>3176</v>
      </c>
      <c r="B1616" t="s">
        <v>533</v>
      </c>
      <c r="C1616" s="1">
        <v>43295</v>
      </c>
      <c r="D1616">
        <v>4</v>
      </c>
      <c r="E1616">
        <v>5</v>
      </c>
      <c r="F1616">
        <v>4</v>
      </c>
      <c r="G1616">
        <v>3</v>
      </c>
      <c r="H1616">
        <v>2</v>
      </c>
      <c r="I1616">
        <v>4</v>
      </c>
      <c r="J1616">
        <v>3</v>
      </c>
      <c r="K1616">
        <v>2</v>
      </c>
    </row>
    <row r="1617" spans="1:11" x14ac:dyDescent="0.25">
      <c r="A1617" t="s">
        <v>3177</v>
      </c>
      <c r="B1617" t="s">
        <v>1503</v>
      </c>
      <c r="C1617" s="1">
        <v>43295</v>
      </c>
      <c r="D1617">
        <v>3</v>
      </c>
      <c r="E1617">
        <v>4</v>
      </c>
      <c r="F1617">
        <v>5</v>
      </c>
      <c r="G1617">
        <v>3</v>
      </c>
      <c r="H1617">
        <v>0</v>
      </c>
      <c r="I1617">
        <v>3</v>
      </c>
      <c r="J1617">
        <v>3</v>
      </c>
      <c r="K1617">
        <v>3</v>
      </c>
    </row>
    <row r="1618" spans="1:11" x14ac:dyDescent="0.25">
      <c r="A1618" t="s">
        <v>3178</v>
      </c>
      <c r="B1618" t="s">
        <v>1376</v>
      </c>
      <c r="C1618" s="1">
        <v>43296</v>
      </c>
      <c r="D1618">
        <v>5</v>
      </c>
      <c r="E1618">
        <v>5</v>
      </c>
      <c r="F1618">
        <v>3</v>
      </c>
      <c r="G1618">
        <v>3</v>
      </c>
      <c r="H1618">
        <v>0</v>
      </c>
      <c r="I1618">
        <v>3</v>
      </c>
      <c r="J1618">
        <v>3</v>
      </c>
      <c r="K1618">
        <v>3</v>
      </c>
    </row>
    <row r="1619" spans="1:11" x14ac:dyDescent="0.25">
      <c r="A1619" t="s">
        <v>3179</v>
      </c>
      <c r="B1619" t="s">
        <v>310</v>
      </c>
      <c r="C1619" s="1">
        <v>43296</v>
      </c>
      <c r="D1619">
        <v>5</v>
      </c>
      <c r="E1619">
        <v>2</v>
      </c>
      <c r="F1619">
        <v>4</v>
      </c>
      <c r="G1619">
        <v>2</v>
      </c>
      <c r="H1619">
        <v>3</v>
      </c>
      <c r="I1619">
        <v>2</v>
      </c>
      <c r="J1619">
        <v>3</v>
      </c>
      <c r="K1619">
        <v>3</v>
      </c>
    </row>
    <row r="1620" spans="1:11" x14ac:dyDescent="0.25">
      <c r="A1620" t="s">
        <v>3180</v>
      </c>
      <c r="B1620" t="s">
        <v>277</v>
      </c>
      <c r="C1620" s="1">
        <v>43296</v>
      </c>
      <c r="D1620">
        <v>3</v>
      </c>
      <c r="E1620">
        <v>5</v>
      </c>
      <c r="F1620">
        <v>4</v>
      </c>
      <c r="G1620">
        <v>2</v>
      </c>
      <c r="H1620">
        <v>1</v>
      </c>
      <c r="I1620">
        <v>2</v>
      </c>
      <c r="J1620">
        <v>4</v>
      </c>
      <c r="K1620">
        <v>3</v>
      </c>
    </row>
    <row r="1621" spans="1:11" x14ac:dyDescent="0.25">
      <c r="A1621" t="s">
        <v>3181</v>
      </c>
      <c r="B1621" t="s">
        <v>1380</v>
      </c>
      <c r="C1621" s="1">
        <v>41706</v>
      </c>
      <c r="D1621">
        <v>4</v>
      </c>
      <c r="E1621">
        <v>5</v>
      </c>
      <c r="F1621">
        <v>2</v>
      </c>
      <c r="G1621">
        <v>2</v>
      </c>
      <c r="H1621">
        <v>1</v>
      </c>
      <c r="I1621">
        <v>5</v>
      </c>
      <c r="J1621">
        <v>4</v>
      </c>
      <c r="K1621">
        <v>3</v>
      </c>
    </row>
    <row r="1622" spans="1:11" x14ac:dyDescent="0.25">
      <c r="A1622" t="s">
        <v>3182</v>
      </c>
      <c r="B1622" t="s">
        <v>1316</v>
      </c>
      <c r="C1622" s="1">
        <v>43298</v>
      </c>
      <c r="D1622">
        <v>4</v>
      </c>
      <c r="E1622">
        <v>5</v>
      </c>
      <c r="F1622">
        <v>4</v>
      </c>
      <c r="G1622">
        <v>3</v>
      </c>
      <c r="H1622">
        <v>2</v>
      </c>
      <c r="I1622">
        <v>2</v>
      </c>
      <c r="J1622">
        <v>4</v>
      </c>
      <c r="K1622">
        <v>3</v>
      </c>
    </row>
    <row r="1623" spans="1:11" x14ac:dyDescent="0.25">
      <c r="A1623" t="s">
        <v>3183</v>
      </c>
      <c r="B1623" t="s">
        <v>1234</v>
      </c>
      <c r="C1623" s="1">
        <v>43298</v>
      </c>
      <c r="D1623">
        <v>3</v>
      </c>
      <c r="E1623">
        <v>2</v>
      </c>
      <c r="F1623">
        <v>2</v>
      </c>
      <c r="G1623">
        <v>2</v>
      </c>
      <c r="H1623">
        <v>1</v>
      </c>
      <c r="I1623">
        <v>3</v>
      </c>
      <c r="J1623">
        <v>5</v>
      </c>
      <c r="K1623">
        <v>4</v>
      </c>
    </row>
    <row r="1624" spans="1:11" x14ac:dyDescent="0.25">
      <c r="A1624" t="s">
        <v>3184</v>
      </c>
      <c r="B1624" t="s">
        <v>1361</v>
      </c>
      <c r="C1624" s="1">
        <v>43298</v>
      </c>
      <c r="D1624">
        <v>5</v>
      </c>
      <c r="E1624">
        <v>5</v>
      </c>
      <c r="F1624">
        <v>4</v>
      </c>
      <c r="G1624">
        <v>3</v>
      </c>
      <c r="H1624">
        <v>1</v>
      </c>
      <c r="I1624">
        <v>3</v>
      </c>
      <c r="J1624">
        <v>3</v>
      </c>
      <c r="K1624">
        <v>3</v>
      </c>
    </row>
    <row r="1625" spans="1:11" x14ac:dyDescent="0.25">
      <c r="A1625" t="s">
        <v>3185</v>
      </c>
      <c r="B1625" t="s">
        <v>1315</v>
      </c>
      <c r="C1625" s="1">
        <v>43299</v>
      </c>
      <c r="D1625">
        <v>3</v>
      </c>
      <c r="E1625">
        <v>5</v>
      </c>
      <c r="F1625">
        <v>2</v>
      </c>
      <c r="G1625">
        <v>2</v>
      </c>
      <c r="H1625">
        <v>1</v>
      </c>
      <c r="I1625">
        <v>4</v>
      </c>
      <c r="J1625">
        <v>3</v>
      </c>
      <c r="K1625">
        <v>3</v>
      </c>
    </row>
    <row r="1626" spans="1:11" x14ac:dyDescent="0.25">
      <c r="A1626" t="s">
        <v>3186</v>
      </c>
      <c r="B1626" t="s">
        <v>1454</v>
      </c>
      <c r="C1626" s="1">
        <v>43299</v>
      </c>
      <c r="D1626">
        <v>5</v>
      </c>
      <c r="E1626">
        <v>2</v>
      </c>
      <c r="F1626">
        <v>5</v>
      </c>
      <c r="G1626">
        <v>3</v>
      </c>
      <c r="H1626">
        <v>0</v>
      </c>
      <c r="I1626">
        <v>3</v>
      </c>
      <c r="J1626">
        <v>5</v>
      </c>
      <c r="K1626">
        <v>5</v>
      </c>
    </row>
    <row r="1627" spans="1:11" x14ac:dyDescent="0.25">
      <c r="A1627" t="s">
        <v>3187</v>
      </c>
      <c r="B1627" t="s">
        <v>1475</v>
      </c>
      <c r="C1627" s="1">
        <v>43299</v>
      </c>
      <c r="D1627">
        <v>3</v>
      </c>
      <c r="E1627">
        <v>2</v>
      </c>
      <c r="F1627">
        <v>3</v>
      </c>
      <c r="G1627">
        <v>3</v>
      </c>
      <c r="H1627">
        <v>2</v>
      </c>
      <c r="I1627">
        <v>2</v>
      </c>
      <c r="J1627">
        <v>3</v>
      </c>
      <c r="K1627">
        <v>3</v>
      </c>
    </row>
    <row r="1628" spans="1:11" x14ac:dyDescent="0.25">
      <c r="A1628" t="s">
        <v>3188</v>
      </c>
      <c r="B1628" t="s">
        <v>194</v>
      </c>
      <c r="C1628" s="1">
        <v>43299</v>
      </c>
      <c r="D1628">
        <v>5</v>
      </c>
      <c r="E1628">
        <v>2</v>
      </c>
      <c r="F1628">
        <v>4</v>
      </c>
      <c r="G1628">
        <v>1</v>
      </c>
      <c r="H1628">
        <v>1</v>
      </c>
      <c r="I1628">
        <v>4</v>
      </c>
      <c r="J1628">
        <v>5</v>
      </c>
      <c r="K1628">
        <v>5</v>
      </c>
    </row>
    <row r="1629" spans="1:11" x14ac:dyDescent="0.25">
      <c r="A1629" t="s">
        <v>3189</v>
      </c>
      <c r="B1629" t="s">
        <v>1319</v>
      </c>
      <c r="C1629" s="1">
        <v>43299</v>
      </c>
      <c r="D1629">
        <v>3</v>
      </c>
      <c r="E1629">
        <v>3</v>
      </c>
      <c r="F1629">
        <v>3</v>
      </c>
      <c r="G1629">
        <v>1</v>
      </c>
      <c r="H1629">
        <v>1</v>
      </c>
      <c r="I1629">
        <v>5</v>
      </c>
      <c r="J1629">
        <v>4</v>
      </c>
      <c r="K1629">
        <v>4</v>
      </c>
    </row>
    <row r="1630" spans="1:11" x14ac:dyDescent="0.25">
      <c r="A1630" t="s">
        <v>3190</v>
      </c>
      <c r="B1630" t="s">
        <v>1496</v>
      </c>
      <c r="C1630" s="1">
        <v>43300</v>
      </c>
      <c r="D1630">
        <v>5</v>
      </c>
      <c r="E1630">
        <v>3</v>
      </c>
      <c r="F1630">
        <v>2</v>
      </c>
      <c r="G1630">
        <v>3</v>
      </c>
      <c r="H1630">
        <v>0</v>
      </c>
      <c r="I1630">
        <v>2</v>
      </c>
      <c r="J1630">
        <v>3</v>
      </c>
      <c r="K1630">
        <v>3</v>
      </c>
    </row>
    <row r="1631" spans="1:11" x14ac:dyDescent="0.25">
      <c r="A1631" t="s">
        <v>3191</v>
      </c>
      <c r="B1631" t="s">
        <v>1165</v>
      </c>
      <c r="C1631" s="1">
        <v>43300</v>
      </c>
      <c r="D1631">
        <v>3</v>
      </c>
      <c r="E1631">
        <v>5</v>
      </c>
      <c r="F1631">
        <v>5</v>
      </c>
      <c r="G1631">
        <v>3</v>
      </c>
      <c r="H1631">
        <v>1</v>
      </c>
      <c r="I1631">
        <v>2</v>
      </c>
      <c r="J1631">
        <v>5</v>
      </c>
      <c r="K1631">
        <v>5</v>
      </c>
    </row>
    <row r="1632" spans="1:11" x14ac:dyDescent="0.25">
      <c r="A1632" t="s">
        <v>3192</v>
      </c>
      <c r="B1632" t="s">
        <v>489</v>
      </c>
      <c r="C1632" s="1">
        <v>41708</v>
      </c>
      <c r="D1632">
        <v>4</v>
      </c>
      <c r="E1632">
        <v>5</v>
      </c>
      <c r="F1632">
        <v>2</v>
      </c>
      <c r="G1632">
        <v>2</v>
      </c>
      <c r="H1632">
        <v>0</v>
      </c>
      <c r="I1632">
        <v>4</v>
      </c>
      <c r="J1632">
        <v>3</v>
      </c>
      <c r="K1632">
        <v>2</v>
      </c>
    </row>
    <row r="1633" spans="1:11" x14ac:dyDescent="0.25">
      <c r="A1633" t="s">
        <v>3193</v>
      </c>
      <c r="B1633" t="s">
        <v>347</v>
      </c>
      <c r="C1633" s="1">
        <v>43300</v>
      </c>
      <c r="D1633">
        <v>4</v>
      </c>
      <c r="E1633">
        <v>3</v>
      </c>
      <c r="F1633">
        <v>2</v>
      </c>
      <c r="G1633">
        <v>1</v>
      </c>
      <c r="H1633">
        <v>2</v>
      </c>
      <c r="I1633">
        <v>3</v>
      </c>
      <c r="J1633">
        <v>3</v>
      </c>
      <c r="K1633">
        <v>2</v>
      </c>
    </row>
    <row r="1634" spans="1:11" x14ac:dyDescent="0.25">
      <c r="A1634" t="s">
        <v>3194</v>
      </c>
      <c r="B1634" t="s">
        <v>1024</v>
      </c>
      <c r="C1634" s="1">
        <v>43301</v>
      </c>
      <c r="D1634">
        <v>4</v>
      </c>
      <c r="E1634">
        <v>3</v>
      </c>
      <c r="F1634">
        <v>3</v>
      </c>
      <c r="G1634">
        <v>1</v>
      </c>
      <c r="H1634">
        <v>1</v>
      </c>
      <c r="I1634">
        <v>2</v>
      </c>
      <c r="J1634">
        <v>3</v>
      </c>
      <c r="K1634">
        <v>2</v>
      </c>
    </row>
    <row r="1635" spans="1:11" x14ac:dyDescent="0.25">
      <c r="A1635" t="s">
        <v>3195</v>
      </c>
      <c r="B1635" t="s">
        <v>913</v>
      </c>
      <c r="C1635" s="1">
        <v>43302</v>
      </c>
      <c r="D1635">
        <v>3</v>
      </c>
      <c r="E1635">
        <v>4</v>
      </c>
      <c r="F1635">
        <v>3</v>
      </c>
      <c r="G1635">
        <v>3</v>
      </c>
      <c r="H1635">
        <v>2</v>
      </c>
      <c r="I1635">
        <v>4</v>
      </c>
      <c r="J1635">
        <v>5</v>
      </c>
      <c r="K1635">
        <v>5</v>
      </c>
    </row>
    <row r="1636" spans="1:11" x14ac:dyDescent="0.25">
      <c r="A1636" t="s">
        <v>3196</v>
      </c>
      <c r="B1636" t="s">
        <v>1108</v>
      </c>
      <c r="C1636" s="1">
        <v>43302</v>
      </c>
      <c r="D1636">
        <v>3</v>
      </c>
      <c r="E1636">
        <v>2</v>
      </c>
      <c r="F1636">
        <v>2</v>
      </c>
      <c r="G1636">
        <v>1</v>
      </c>
      <c r="H1636">
        <v>2</v>
      </c>
      <c r="I1636">
        <v>2</v>
      </c>
      <c r="J1636">
        <v>3</v>
      </c>
      <c r="K1636">
        <v>2</v>
      </c>
    </row>
    <row r="1637" spans="1:11" x14ac:dyDescent="0.25">
      <c r="A1637" t="s">
        <v>3197</v>
      </c>
      <c r="B1637" t="s">
        <v>442</v>
      </c>
      <c r="C1637" s="1">
        <v>43303</v>
      </c>
      <c r="D1637">
        <v>3</v>
      </c>
      <c r="E1637">
        <v>1</v>
      </c>
      <c r="F1637">
        <v>3</v>
      </c>
      <c r="G1637">
        <v>1</v>
      </c>
      <c r="H1637">
        <v>0</v>
      </c>
      <c r="I1637">
        <v>2</v>
      </c>
      <c r="J1637">
        <v>4</v>
      </c>
      <c r="K1637">
        <v>4</v>
      </c>
    </row>
    <row r="1638" spans="1:11" x14ac:dyDescent="0.25">
      <c r="A1638" t="s">
        <v>3198</v>
      </c>
      <c r="B1638" t="s">
        <v>712</v>
      </c>
      <c r="C1638" s="1">
        <v>43304</v>
      </c>
      <c r="D1638">
        <v>1</v>
      </c>
      <c r="E1638">
        <v>4</v>
      </c>
      <c r="F1638">
        <v>1</v>
      </c>
      <c r="G1638">
        <v>2</v>
      </c>
      <c r="H1638">
        <v>2</v>
      </c>
      <c r="I1638">
        <v>1</v>
      </c>
      <c r="J1638">
        <v>5</v>
      </c>
      <c r="K1638">
        <v>5</v>
      </c>
    </row>
    <row r="1639" spans="1:11" x14ac:dyDescent="0.25">
      <c r="A1639" t="s">
        <v>3199</v>
      </c>
      <c r="B1639" t="s">
        <v>1352</v>
      </c>
      <c r="C1639" s="1">
        <v>43305</v>
      </c>
      <c r="D1639">
        <v>2</v>
      </c>
      <c r="E1639">
        <v>2</v>
      </c>
      <c r="F1639">
        <v>2</v>
      </c>
      <c r="G1639">
        <v>1</v>
      </c>
      <c r="H1639">
        <v>2</v>
      </c>
      <c r="I1639">
        <v>2</v>
      </c>
      <c r="J1639">
        <v>4</v>
      </c>
      <c r="K1639">
        <v>4</v>
      </c>
    </row>
    <row r="1640" spans="1:11" x14ac:dyDescent="0.25">
      <c r="A1640" t="s">
        <v>3200</v>
      </c>
      <c r="B1640" t="s">
        <v>1106</v>
      </c>
      <c r="C1640" s="1">
        <v>43305</v>
      </c>
      <c r="D1640">
        <v>1</v>
      </c>
      <c r="E1640">
        <v>2</v>
      </c>
      <c r="F1640">
        <v>1</v>
      </c>
      <c r="G1640">
        <v>2</v>
      </c>
      <c r="H1640">
        <v>1</v>
      </c>
      <c r="I1640">
        <v>2</v>
      </c>
      <c r="J1640">
        <v>5</v>
      </c>
      <c r="K1640">
        <v>5</v>
      </c>
    </row>
    <row r="1641" spans="1:11" x14ac:dyDescent="0.25">
      <c r="A1641" t="s">
        <v>3201</v>
      </c>
      <c r="B1641" t="s">
        <v>957</v>
      </c>
      <c r="C1641" s="1">
        <v>43306</v>
      </c>
      <c r="D1641">
        <v>3</v>
      </c>
      <c r="E1641">
        <v>2</v>
      </c>
      <c r="F1641">
        <v>1</v>
      </c>
      <c r="G1641">
        <v>1</v>
      </c>
      <c r="H1641">
        <v>2</v>
      </c>
      <c r="I1641">
        <v>2</v>
      </c>
      <c r="J1641">
        <v>3</v>
      </c>
      <c r="K1641">
        <v>3</v>
      </c>
    </row>
    <row r="1642" spans="1:11" x14ac:dyDescent="0.25">
      <c r="A1642" t="s">
        <v>3202</v>
      </c>
      <c r="B1642" t="s">
        <v>1287</v>
      </c>
      <c r="C1642" s="1">
        <v>43306</v>
      </c>
      <c r="D1642">
        <v>3</v>
      </c>
      <c r="E1642">
        <v>2</v>
      </c>
      <c r="F1642">
        <v>3</v>
      </c>
      <c r="G1642">
        <v>2</v>
      </c>
      <c r="H1642">
        <v>0</v>
      </c>
      <c r="I1642">
        <v>3</v>
      </c>
      <c r="J1642">
        <v>4</v>
      </c>
      <c r="K1642">
        <v>3</v>
      </c>
    </row>
    <row r="1643" spans="1:11" x14ac:dyDescent="0.25">
      <c r="A1643" t="s">
        <v>3203</v>
      </c>
      <c r="B1643" t="s">
        <v>1066</v>
      </c>
      <c r="C1643" s="1">
        <v>41709</v>
      </c>
      <c r="D1643">
        <v>4</v>
      </c>
      <c r="E1643">
        <v>4</v>
      </c>
      <c r="F1643">
        <v>4</v>
      </c>
      <c r="G1643">
        <v>2</v>
      </c>
      <c r="H1643">
        <v>3</v>
      </c>
      <c r="I1643">
        <v>2</v>
      </c>
      <c r="J1643">
        <v>3</v>
      </c>
      <c r="K1643">
        <v>3</v>
      </c>
    </row>
    <row r="1644" spans="1:11" x14ac:dyDescent="0.25">
      <c r="A1644" t="s">
        <v>3204</v>
      </c>
      <c r="B1644" t="s">
        <v>257</v>
      </c>
      <c r="C1644" s="1">
        <v>43306</v>
      </c>
      <c r="D1644">
        <v>4</v>
      </c>
      <c r="E1644">
        <v>3</v>
      </c>
      <c r="F1644">
        <v>2</v>
      </c>
      <c r="G1644">
        <v>2</v>
      </c>
      <c r="H1644">
        <v>1</v>
      </c>
      <c r="I1644">
        <v>1</v>
      </c>
      <c r="J1644">
        <v>4</v>
      </c>
      <c r="K1644">
        <v>4</v>
      </c>
    </row>
    <row r="1645" spans="1:11" x14ac:dyDescent="0.25">
      <c r="A1645" t="s">
        <v>3205</v>
      </c>
      <c r="B1645" t="s">
        <v>462</v>
      </c>
      <c r="C1645" s="1">
        <v>43306</v>
      </c>
      <c r="D1645">
        <v>3</v>
      </c>
      <c r="E1645">
        <v>2</v>
      </c>
      <c r="F1645">
        <v>3</v>
      </c>
      <c r="G1645">
        <v>1</v>
      </c>
      <c r="H1645">
        <v>0</v>
      </c>
      <c r="I1645">
        <v>5</v>
      </c>
      <c r="J1645">
        <v>4</v>
      </c>
      <c r="K1645">
        <v>4</v>
      </c>
    </row>
    <row r="1646" spans="1:11" x14ac:dyDescent="0.25">
      <c r="A1646" t="s">
        <v>3206</v>
      </c>
      <c r="B1646" t="s">
        <v>1299</v>
      </c>
      <c r="C1646" s="1">
        <v>43306</v>
      </c>
      <c r="D1646">
        <v>4</v>
      </c>
      <c r="E1646">
        <v>3</v>
      </c>
      <c r="F1646">
        <v>4</v>
      </c>
      <c r="G1646">
        <v>2</v>
      </c>
      <c r="H1646">
        <v>0</v>
      </c>
      <c r="I1646">
        <v>4</v>
      </c>
      <c r="J1646">
        <v>4</v>
      </c>
      <c r="K1646">
        <v>4</v>
      </c>
    </row>
    <row r="1647" spans="1:11" x14ac:dyDescent="0.25">
      <c r="A1647" t="s">
        <v>3207</v>
      </c>
      <c r="B1647" t="s">
        <v>772</v>
      </c>
      <c r="C1647" s="1">
        <v>43308</v>
      </c>
      <c r="D1647">
        <v>3</v>
      </c>
      <c r="E1647">
        <v>4</v>
      </c>
      <c r="F1647">
        <v>3</v>
      </c>
      <c r="G1647">
        <v>1</v>
      </c>
      <c r="H1647">
        <v>1</v>
      </c>
      <c r="I1647">
        <v>4</v>
      </c>
      <c r="J1647">
        <v>3</v>
      </c>
      <c r="K1647">
        <v>3</v>
      </c>
    </row>
    <row r="1648" spans="1:11" x14ac:dyDescent="0.25">
      <c r="A1648" t="s">
        <v>3208</v>
      </c>
      <c r="B1648" t="s">
        <v>718</v>
      </c>
      <c r="C1648" s="1">
        <v>43308</v>
      </c>
      <c r="D1648">
        <v>4</v>
      </c>
      <c r="E1648">
        <v>5</v>
      </c>
      <c r="F1648">
        <v>2</v>
      </c>
      <c r="G1648">
        <v>1</v>
      </c>
      <c r="H1648">
        <v>0</v>
      </c>
      <c r="I1648">
        <v>2</v>
      </c>
      <c r="J1648">
        <v>3</v>
      </c>
      <c r="K1648">
        <v>2</v>
      </c>
    </row>
    <row r="1649" spans="1:11" x14ac:dyDescent="0.25">
      <c r="A1649" t="s">
        <v>3209</v>
      </c>
      <c r="B1649" t="s">
        <v>1467</v>
      </c>
      <c r="C1649" s="1">
        <v>43309</v>
      </c>
      <c r="D1649">
        <v>3</v>
      </c>
      <c r="E1649">
        <v>3</v>
      </c>
      <c r="F1649">
        <v>5</v>
      </c>
      <c r="G1649">
        <v>2</v>
      </c>
      <c r="H1649">
        <v>2</v>
      </c>
      <c r="I1649">
        <v>5</v>
      </c>
      <c r="J1649">
        <v>3</v>
      </c>
      <c r="K1649">
        <v>3</v>
      </c>
    </row>
    <row r="1650" spans="1:11" x14ac:dyDescent="0.25">
      <c r="A1650" t="s">
        <v>3210</v>
      </c>
      <c r="B1650" t="s">
        <v>1295</v>
      </c>
      <c r="C1650" s="1">
        <v>43309</v>
      </c>
      <c r="D1650">
        <v>4</v>
      </c>
      <c r="E1650">
        <v>5</v>
      </c>
      <c r="F1650">
        <v>4</v>
      </c>
      <c r="G1650">
        <v>3</v>
      </c>
      <c r="H1650">
        <v>0</v>
      </c>
      <c r="I1650">
        <v>3</v>
      </c>
      <c r="J1650">
        <v>5</v>
      </c>
      <c r="K1650">
        <v>5</v>
      </c>
    </row>
    <row r="1651" spans="1:11" x14ac:dyDescent="0.25">
      <c r="A1651" t="s">
        <v>3211</v>
      </c>
      <c r="B1651" t="s">
        <v>1228</v>
      </c>
      <c r="C1651" s="1">
        <v>43311</v>
      </c>
      <c r="D1651">
        <v>5</v>
      </c>
      <c r="E1651">
        <v>2</v>
      </c>
      <c r="F1651">
        <v>5</v>
      </c>
      <c r="G1651">
        <v>2</v>
      </c>
      <c r="H1651">
        <v>0</v>
      </c>
      <c r="I1651">
        <v>2</v>
      </c>
      <c r="J1651">
        <v>5</v>
      </c>
      <c r="K1651">
        <v>5</v>
      </c>
    </row>
    <row r="1652" spans="1:11" x14ac:dyDescent="0.25">
      <c r="A1652" t="s">
        <v>3212</v>
      </c>
      <c r="B1652" t="s">
        <v>177</v>
      </c>
      <c r="C1652" s="1">
        <v>43311</v>
      </c>
      <c r="D1652">
        <v>3</v>
      </c>
      <c r="E1652">
        <v>4</v>
      </c>
      <c r="F1652">
        <v>4</v>
      </c>
      <c r="G1652">
        <v>1</v>
      </c>
      <c r="H1652">
        <v>2</v>
      </c>
      <c r="I1652">
        <v>2</v>
      </c>
      <c r="J1652">
        <v>3</v>
      </c>
      <c r="K1652">
        <v>2</v>
      </c>
    </row>
    <row r="1653" spans="1:11" x14ac:dyDescent="0.25">
      <c r="A1653" t="s">
        <v>3213</v>
      </c>
      <c r="B1653" t="s">
        <v>956</v>
      </c>
      <c r="C1653" s="1">
        <v>43311</v>
      </c>
      <c r="D1653">
        <v>4</v>
      </c>
      <c r="E1653">
        <v>4</v>
      </c>
      <c r="F1653">
        <v>2</v>
      </c>
      <c r="G1653">
        <v>2</v>
      </c>
      <c r="H1653">
        <v>2</v>
      </c>
      <c r="I1653">
        <v>5</v>
      </c>
      <c r="J1653">
        <v>4</v>
      </c>
      <c r="K1653">
        <v>4</v>
      </c>
    </row>
    <row r="1654" spans="1:11" x14ac:dyDescent="0.25">
      <c r="A1654" t="s">
        <v>3214</v>
      </c>
      <c r="B1654" t="s">
        <v>486</v>
      </c>
      <c r="C1654" s="1">
        <v>41710</v>
      </c>
      <c r="D1654">
        <v>3</v>
      </c>
      <c r="E1654">
        <v>4</v>
      </c>
      <c r="F1654">
        <v>5</v>
      </c>
      <c r="G1654">
        <v>3</v>
      </c>
      <c r="H1654">
        <v>3</v>
      </c>
      <c r="I1654">
        <v>5</v>
      </c>
      <c r="J1654">
        <v>3</v>
      </c>
      <c r="K1654">
        <v>2</v>
      </c>
    </row>
    <row r="1655" spans="1:11" x14ac:dyDescent="0.25">
      <c r="A1655" t="s">
        <v>3215</v>
      </c>
      <c r="B1655" t="s">
        <v>1047</v>
      </c>
      <c r="C1655" s="1">
        <v>43311</v>
      </c>
      <c r="D1655">
        <v>5</v>
      </c>
      <c r="E1655">
        <v>3</v>
      </c>
      <c r="F1655">
        <v>3</v>
      </c>
      <c r="G1655">
        <v>1</v>
      </c>
      <c r="H1655">
        <v>2</v>
      </c>
      <c r="I1655">
        <v>4</v>
      </c>
      <c r="J1655">
        <v>4</v>
      </c>
      <c r="K1655">
        <v>4</v>
      </c>
    </row>
    <row r="1656" spans="1:11" x14ac:dyDescent="0.25">
      <c r="A1656" t="s">
        <v>3216</v>
      </c>
      <c r="B1656" t="s">
        <v>295</v>
      </c>
      <c r="C1656" s="1">
        <v>43312</v>
      </c>
      <c r="D1656">
        <v>5</v>
      </c>
      <c r="E1656">
        <v>4</v>
      </c>
      <c r="F1656">
        <v>2</v>
      </c>
      <c r="G1656">
        <v>3</v>
      </c>
      <c r="H1656">
        <v>1</v>
      </c>
      <c r="I1656">
        <v>5</v>
      </c>
      <c r="J1656">
        <v>5</v>
      </c>
      <c r="K1656">
        <v>5</v>
      </c>
    </row>
    <row r="1657" spans="1:11" x14ac:dyDescent="0.25">
      <c r="A1657" t="s">
        <v>3217</v>
      </c>
      <c r="B1657" t="s">
        <v>1308</v>
      </c>
      <c r="C1657" s="1">
        <v>43312</v>
      </c>
      <c r="D1657">
        <v>5</v>
      </c>
      <c r="E1657">
        <v>3</v>
      </c>
      <c r="F1657">
        <v>5</v>
      </c>
      <c r="G1657">
        <v>2</v>
      </c>
      <c r="H1657">
        <v>0</v>
      </c>
      <c r="I1657">
        <v>2</v>
      </c>
      <c r="J1657">
        <v>4</v>
      </c>
      <c r="K1657">
        <v>4</v>
      </c>
    </row>
    <row r="1658" spans="1:11" x14ac:dyDescent="0.25">
      <c r="A1658" t="s">
        <v>3218</v>
      </c>
      <c r="B1658" t="s">
        <v>770</v>
      </c>
      <c r="C1658" s="1">
        <v>43313</v>
      </c>
      <c r="D1658">
        <v>4</v>
      </c>
      <c r="E1658">
        <v>5</v>
      </c>
      <c r="F1658">
        <v>2</v>
      </c>
      <c r="G1658">
        <v>3</v>
      </c>
      <c r="H1658">
        <v>2</v>
      </c>
      <c r="I1658">
        <v>3</v>
      </c>
      <c r="J1658">
        <v>5</v>
      </c>
      <c r="K1658">
        <v>5</v>
      </c>
    </row>
    <row r="1659" spans="1:11" x14ac:dyDescent="0.25">
      <c r="A1659" t="s">
        <v>3219</v>
      </c>
      <c r="B1659" t="s">
        <v>107</v>
      </c>
      <c r="C1659" s="1">
        <v>43314</v>
      </c>
      <c r="D1659">
        <v>4</v>
      </c>
      <c r="E1659">
        <v>3</v>
      </c>
      <c r="F1659">
        <v>5</v>
      </c>
      <c r="G1659">
        <v>2</v>
      </c>
      <c r="H1659">
        <v>1</v>
      </c>
      <c r="I1659">
        <v>3</v>
      </c>
      <c r="J1659">
        <v>4</v>
      </c>
      <c r="K1659">
        <v>3</v>
      </c>
    </row>
    <row r="1660" spans="1:11" x14ac:dyDescent="0.25">
      <c r="A1660" t="s">
        <v>3220</v>
      </c>
      <c r="B1660" t="s">
        <v>716</v>
      </c>
      <c r="C1660" s="1">
        <v>43315</v>
      </c>
      <c r="D1660">
        <v>4</v>
      </c>
      <c r="E1660">
        <v>5</v>
      </c>
      <c r="F1660">
        <v>3</v>
      </c>
      <c r="G1660">
        <v>2</v>
      </c>
      <c r="H1660">
        <v>1</v>
      </c>
      <c r="I1660">
        <v>5</v>
      </c>
      <c r="J1660">
        <v>3</v>
      </c>
      <c r="K1660">
        <v>3</v>
      </c>
    </row>
    <row r="1661" spans="1:11" x14ac:dyDescent="0.25">
      <c r="A1661" t="s">
        <v>3221</v>
      </c>
      <c r="B1661" t="s">
        <v>1245</v>
      </c>
      <c r="C1661" s="1">
        <v>43315</v>
      </c>
      <c r="D1661">
        <v>5</v>
      </c>
      <c r="E1661">
        <v>2</v>
      </c>
      <c r="F1661">
        <v>2</v>
      </c>
      <c r="G1661">
        <v>3</v>
      </c>
      <c r="H1661">
        <v>1</v>
      </c>
      <c r="I1661">
        <v>2</v>
      </c>
      <c r="J1661">
        <v>4</v>
      </c>
      <c r="K1661">
        <v>3</v>
      </c>
    </row>
    <row r="1662" spans="1:11" x14ac:dyDescent="0.25">
      <c r="A1662" t="s">
        <v>3222</v>
      </c>
      <c r="B1662" t="s">
        <v>671</v>
      </c>
      <c r="C1662" s="1">
        <v>43316</v>
      </c>
      <c r="D1662">
        <v>4</v>
      </c>
      <c r="E1662">
        <v>5</v>
      </c>
      <c r="F1662">
        <v>4</v>
      </c>
      <c r="G1662">
        <v>3</v>
      </c>
      <c r="H1662">
        <v>0</v>
      </c>
      <c r="I1662">
        <v>2</v>
      </c>
      <c r="J1662">
        <v>5</v>
      </c>
      <c r="K1662">
        <v>5</v>
      </c>
    </row>
    <row r="1663" spans="1:11" x14ac:dyDescent="0.25">
      <c r="A1663" t="s">
        <v>3223</v>
      </c>
      <c r="B1663" t="s">
        <v>552</v>
      </c>
      <c r="C1663" s="1">
        <v>43316</v>
      </c>
      <c r="D1663">
        <v>5</v>
      </c>
      <c r="E1663">
        <v>3</v>
      </c>
      <c r="F1663">
        <v>2</v>
      </c>
      <c r="G1663">
        <v>1</v>
      </c>
      <c r="H1663">
        <v>0</v>
      </c>
      <c r="I1663">
        <v>3</v>
      </c>
      <c r="J1663">
        <v>5</v>
      </c>
      <c r="K1663">
        <v>5</v>
      </c>
    </row>
    <row r="1664" spans="1:11" x14ac:dyDescent="0.25">
      <c r="A1664" t="s">
        <v>3224</v>
      </c>
      <c r="B1664" t="s">
        <v>1438</v>
      </c>
      <c r="C1664" s="1">
        <v>43316</v>
      </c>
      <c r="D1664">
        <v>4</v>
      </c>
      <c r="E1664">
        <v>2</v>
      </c>
      <c r="F1664">
        <v>5</v>
      </c>
      <c r="G1664">
        <v>1</v>
      </c>
      <c r="H1664">
        <v>2</v>
      </c>
      <c r="I1664">
        <v>4</v>
      </c>
      <c r="J1664">
        <v>3</v>
      </c>
      <c r="K1664">
        <v>3</v>
      </c>
    </row>
    <row r="1665" spans="1:11" x14ac:dyDescent="0.25">
      <c r="A1665" t="s">
        <v>3225</v>
      </c>
      <c r="B1665" t="s">
        <v>1254</v>
      </c>
      <c r="C1665" s="1">
        <v>41710</v>
      </c>
      <c r="D1665">
        <v>5</v>
      </c>
      <c r="E1665">
        <v>2</v>
      </c>
      <c r="F1665">
        <v>4</v>
      </c>
      <c r="G1665">
        <v>1</v>
      </c>
      <c r="H1665">
        <v>2</v>
      </c>
      <c r="I1665">
        <v>5</v>
      </c>
      <c r="J1665">
        <v>3</v>
      </c>
      <c r="K1665">
        <v>3</v>
      </c>
    </row>
    <row r="1666" spans="1:11" x14ac:dyDescent="0.25">
      <c r="A1666" t="s">
        <v>3226</v>
      </c>
      <c r="B1666" t="s">
        <v>1061</v>
      </c>
      <c r="C1666" s="1">
        <v>43316</v>
      </c>
      <c r="D1666">
        <v>5</v>
      </c>
      <c r="E1666">
        <v>3</v>
      </c>
      <c r="F1666">
        <v>4</v>
      </c>
      <c r="G1666">
        <v>3</v>
      </c>
      <c r="H1666">
        <v>2</v>
      </c>
      <c r="I1666">
        <v>3</v>
      </c>
      <c r="J1666">
        <v>4</v>
      </c>
      <c r="K1666">
        <v>3</v>
      </c>
    </row>
    <row r="1667" spans="1:11" x14ac:dyDescent="0.25">
      <c r="A1667" t="s">
        <v>3227</v>
      </c>
      <c r="B1667" t="s">
        <v>676</v>
      </c>
      <c r="C1667" s="1">
        <v>43318</v>
      </c>
      <c r="D1667">
        <v>4</v>
      </c>
      <c r="E1667">
        <v>5</v>
      </c>
      <c r="F1667">
        <v>4</v>
      </c>
      <c r="G1667">
        <v>1</v>
      </c>
      <c r="H1667">
        <v>2</v>
      </c>
      <c r="I1667">
        <v>3</v>
      </c>
      <c r="J1667">
        <v>5</v>
      </c>
      <c r="K1667">
        <v>4</v>
      </c>
    </row>
    <row r="1668" spans="1:11" x14ac:dyDescent="0.25">
      <c r="A1668" t="s">
        <v>3228</v>
      </c>
      <c r="B1668" t="s">
        <v>1157</v>
      </c>
      <c r="C1668" s="1">
        <v>43318</v>
      </c>
      <c r="D1668">
        <v>4</v>
      </c>
      <c r="E1668">
        <v>2</v>
      </c>
      <c r="F1668">
        <v>4</v>
      </c>
      <c r="G1668">
        <v>1</v>
      </c>
      <c r="H1668">
        <v>1</v>
      </c>
      <c r="I1668">
        <v>3</v>
      </c>
      <c r="J1668">
        <v>4</v>
      </c>
      <c r="K1668">
        <v>4</v>
      </c>
    </row>
    <row r="1669" spans="1:11" x14ac:dyDescent="0.25">
      <c r="A1669" t="s">
        <v>3229</v>
      </c>
      <c r="B1669" t="s">
        <v>594</v>
      </c>
      <c r="C1669" s="1">
        <v>43321</v>
      </c>
      <c r="D1669">
        <v>5</v>
      </c>
      <c r="E1669">
        <v>3</v>
      </c>
      <c r="F1669">
        <v>3</v>
      </c>
      <c r="G1669">
        <v>1</v>
      </c>
      <c r="H1669">
        <v>3</v>
      </c>
      <c r="I1669">
        <v>5</v>
      </c>
      <c r="J1669">
        <v>5</v>
      </c>
      <c r="K1669">
        <v>4</v>
      </c>
    </row>
    <row r="1670" spans="1:11" x14ac:dyDescent="0.25">
      <c r="A1670" t="s">
        <v>3230</v>
      </c>
      <c r="B1670" t="s">
        <v>980</v>
      </c>
      <c r="C1670" s="1">
        <v>43321</v>
      </c>
      <c r="D1670">
        <v>5</v>
      </c>
      <c r="E1670">
        <v>5</v>
      </c>
      <c r="F1670">
        <v>5</v>
      </c>
      <c r="G1670">
        <v>2</v>
      </c>
      <c r="H1670">
        <v>0</v>
      </c>
      <c r="I1670">
        <v>4</v>
      </c>
      <c r="J1670">
        <v>4</v>
      </c>
      <c r="K1670">
        <v>3</v>
      </c>
    </row>
    <row r="1671" spans="1:11" x14ac:dyDescent="0.25">
      <c r="A1671" t="s">
        <v>3231</v>
      </c>
      <c r="B1671" t="s">
        <v>313</v>
      </c>
      <c r="C1671" s="1">
        <v>43322</v>
      </c>
      <c r="D1671">
        <v>5</v>
      </c>
      <c r="E1671">
        <v>2</v>
      </c>
      <c r="F1671">
        <v>5</v>
      </c>
      <c r="G1671">
        <v>3</v>
      </c>
      <c r="H1671">
        <v>0</v>
      </c>
      <c r="I1671">
        <v>2</v>
      </c>
      <c r="J1671">
        <v>5</v>
      </c>
      <c r="K1671">
        <v>5</v>
      </c>
    </row>
    <row r="1672" spans="1:11" x14ac:dyDescent="0.25">
      <c r="A1672" t="s">
        <v>3232</v>
      </c>
      <c r="B1672" t="s">
        <v>928</v>
      </c>
      <c r="C1672" s="1">
        <v>43324</v>
      </c>
      <c r="D1672">
        <v>3</v>
      </c>
      <c r="E1672">
        <v>4</v>
      </c>
      <c r="F1672">
        <v>3</v>
      </c>
      <c r="G1672">
        <v>2</v>
      </c>
      <c r="H1672">
        <v>0</v>
      </c>
      <c r="I1672">
        <v>3</v>
      </c>
      <c r="J1672">
        <v>3</v>
      </c>
      <c r="K1672">
        <v>2</v>
      </c>
    </row>
    <row r="1673" spans="1:11" x14ac:dyDescent="0.25">
      <c r="A1673" t="s">
        <v>3233</v>
      </c>
      <c r="B1673" t="s">
        <v>689</v>
      </c>
      <c r="C1673" s="1">
        <v>43324</v>
      </c>
      <c r="D1673">
        <v>3</v>
      </c>
      <c r="E1673">
        <v>4</v>
      </c>
      <c r="F1673">
        <v>5</v>
      </c>
      <c r="G1673">
        <v>3</v>
      </c>
      <c r="H1673">
        <v>0</v>
      </c>
      <c r="I1673">
        <v>3</v>
      </c>
      <c r="J1673">
        <v>3</v>
      </c>
      <c r="K1673">
        <v>2</v>
      </c>
    </row>
    <row r="1674" spans="1:11" x14ac:dyDescent="0.25">
      <c r="A1674" t="s">
        <v>3234</v>
      </c>
      <c r="B1674" t="s">
        <v>78</v>
      </c>
      <c r="C1674" s="1">
        <v>43325</v>
      </c>
      <c r="D1674">
        <v>4</v>
      </c>
      <c r="E1674">
        <v>3</v>
      </c>
      <c r="F1674">
        <v>2</v>
      </c>
      <c r="G1674">
        <v>3</v>
      </c>
      <c r="H1674">
        <v>1</v>
      </c>
      <c r="I1674">
        <v>4</v>
      </c>
      <c r="J1674">
        <v>3</v>
      </c>
      <c r="K1674">
        <v>2</v>
      </c>
    </row>
    <row r="1675" spans="1:11" x14ac:dyDescent="0.25">
      <c r="A1675" t="s">
        <v>3235</v>
      </c>
      <c r="B1675" t="s">
        <v>469</v>
      </c>
      <c r="C1675" s="1">
        <v>43325</v>
      </c>
      <c r="D1675">
        <v>3</v>
      </c>
      <c r="E1675">
        <v>2</v>
      </c>
      <c r="F1675">
        <v>3</v>
      </c>
      <c r="G1675">
        <v>1</v>
      </c>
      <c r="H1675">
        <v>2</v>
      </c>
      <c r="I1675">
        <v>4</v>
      </c>
      <c r="J1675">
        <v>4</v>
      </c>
      <c r="K1675">
        <v>4</v>
      </c>
    </row>
    <row r="1676" spans="1:11" x14ac:dyDescent="0.25">
      <c r="A1676" t="s">
        <v>3236</v>
      </c>
      <c r="B1676" t="s">
        <v>1426</v>
      </c>
      <c r="C1676" s="1">
        <v>41293</v>
      </c>
      <c r="D1676">
        <v>3</v>
      </c>
      <c r="E1676">
        <v>5</v>
      </c>
      <c r="F1676">
        <v>3</v>
      </c>
      <c r="G1676">
        <v>2</v>
      </c>
      <c r="H1676">
        <v>1</v>
      </c>
      <c r="I1676">
        <v>4</v>
      </c>
      <c r="J1676">
        <v>5</v>
      </c>
      <c r="K1676">
        <v>5</v>
      </c>
    </row>
    <row r="1677" spans="1:11" x14ac:dyDescent="0.25">
      <c r="A1677" t="s">
        <v>3237</v>
      </c>
      <c r="B1677" t="s">
        <v>282</v>
      </c>
      <c r="C1677" s="1">
        <v>41712</v>
      </c>
      <c r="D1677">
        <v>5</v>
      </c>
      <c r="E1677">
        <v>5</v>
      </c>
      <c r="F1677">
        <v>3</v>
      </c>
      <c r="G1677">
        <v>3</v>
      </c>
      <c r="H1677">
        <v>1</v>
      </c>
      <c r="I1677">
        <v>4</v>
      </c>
      <c r="J1677">
        <v>4</v>
      </c>
      <c r="K1677">
        <v>4</v>
      </c>
    </row>
    <row r="1678" spans="1:11" x14ac:dyDescent="0.25">
      <c r="A1678" t="s">
        <v>3238</v>
      </c>
      <c r="B1678" t="s">
        <v>927</v>
      </c>
      <c r="C1678" s="1">
        <v>43325</v>
      </c>
      <c r="D1678">
        <v>3</v>
      </c>
      <c r="E1678">
        <v>5</v>
      </c>
      <c r="F1678">
        <v>2</v>
      </c>
      <c r="G1678">
        <v>2</v>
      </c>
      <c r="H1678">
        <v>0</v>
      </c>
      <c r="I1678">
        <v>5</v>
      </c>
      <c r="J1678">
        <v>3</v>
      </c>
      <c r="K1678">
        <v>3</v>
      </c>
    </row>
    <row r="1679" spans="1:11" x14ac:dyDescent="0.25">
      <c r="A1679" t="s">
        <v>3239</v>
      </c>
      <c r="B1679" t="s">
        <v>1062</v>
      </c>
      <c r="C1679" s="1">
        <v>43326</v>
      </c>
      <c r="D1679">
        <v>3</v>
      </c>
      <c r="E1679">
        <v>2</v>
      </c>
      <c r="F1679">
        <v>5</v>
      </c>
      <c r="G1679">
        <v>1</v>
      </c>
      <c r="H1679">
        <v>2</v>
      </c>
      <c r="I1679">
        <v>4</v>
      </c>
      <c r="J1679">
        <v>4</v>
      </c>
      <c r="K1679">
        <v>3</v>
      </c>
    </row>
    <row r="1680" spans="1:11" x14ac:dyDescent="0.25">
      <c r="A1680" t="s">
        <v>3240</v>
      </c>
      <c r="B1680" t="s">
        <v>82</v>
      </c>
      <c r="C1680" s="1">
        <v>43326</v>
      </c>
      <c r="D1680">
        <v>5</v>
      </c>
      <c r="E1680">
        <v>2</v>
      </c>
      <c r="F1680">
        <v>4</v>
      </c>
      <c r="G1680">
        <v>1</v>
      </c>
      <c r="H1680">
        <v>0</v>
      </c>
      <c r="I1680">
        <v>3</v>
      </c>
      <c r="J1680">
        <v>3</v>
      </c>
      <c r="K1680">
        <v>2</v>
      </c>
    </row>
    <row r="1681" spans="1:11" x14ac:dyDescent="0.25">
      <c r="A1681" t="s">
        <v>3241</v>
      </c>
      <c r="B1681" t="s">
        <v>626</v>
      </c>
      <c r="C1681" s="1">
        <v>43327</v>
      </c>
      <c r="D1681">
        <v>4</v>
      </c>
      <c r="E1681">
        <v>3</v>
      </c>
      <c r="F1681">
        <v>3</v>
      </c>
      <c r="G1681">
        <v>1</v>
      </c>
      <c r="H1681">
        <v>1</v>
      </c>
      <c r="I1681">
        <v>2</v>
      </c>
      <c r="J1681">
        <v>5</v>
      </c>
      <c r="K1681">
        <v>4</v>
      </c>
    </row>
    <row r="1682" spans="1:11" x14ac:dyDescent="0.25">
      <c r="A1682" t="s">
        <v>3242</v>
      </c>
      <c r="B1682" t="s">
        <v>1261</v>
      </c>
      <c r="C1682" s="1">
        <v>43327</v>
      </c>
      <c r="D1682">
        <v>5</v>
      </c>
      <c r="E1682">
        <v>4</v>
      </c>
      <c r="F1682">
        <v>5</v>
      </c>
      <c r="G1682">
        <v>3</v>
      </c>
      <c r="H1682">
        <v>1</v>
      </c>
      <c r="I1682">
        <v>4</v>
      </c>
      <c r="J1682">
        <v>4</v>
      </c>
      <c r="K1682">
        <v>4</v>
      </c>
    </row>
    <row r="1683" spans="1:11" x14ac:dyDescent="0.25">
      <c r="A1683" t="s">
        <v>3243</v>
      </c>
      <c r="B1683" t="s">
        <v>1080</v>
      </c>
      <c r="C1683" s="1">
        <v>43327</v>
      </c>
      <c r="D1683">
        <v>5</v>
      </c>
      <c r="E1683">
        <v>4</v>
      </c>
      <c r="F1683">
        <v>4</v>
      </c>
      <c r="G1683">
        <v>3</v>
      </c>
      <c r="H1683">
        <v>1</v>
      </c>
      <c r="I1683">
        <v>3</v>
      </c>
      <c r="J1683">
        <v>3</v>
      </c>
      <c r="K1683">
        <v>2</v>
      </c>
    </row>
    <row r="1684" spans="1:11" x14ac:dyDescent="0.25">
      <c r="A1684" t="s">
        <v>3244</v>
      </c>
      <c r="B1684" t="s">
        <v>788</v>
      </c>
      <c r="C1684" s="1">
        <v>43327</v>
      </c>
      <c r="D1684">
        <v>4</v>
      </c>
      <c r="E1684">
        <v>4</v>
      </c>
      <c r="F1684">
        <v>4</v>
      </c>
      <c r="G1684">
        <v>1</v>
      </c>
      <c r="H1684">
        <v>0</v>
      </c>
      <c r="I1684">
        <v>5</v>
      </c>
      <c r="J1684">
        <v>3</v>
      </c>
      <c r="K1684">
        <v>3</v>
      </c>
    </row>
    <row r="1685" spans="1:11" x14ac:dyDescent="0.25">
      <c r="A1685" t="s">
        <v>3245</v>
      </c>
      <c r="B1685" t="s">
        <v>311</v>
      </c>
      <c r="C1685" s="1">
        <v>43328</v>
      </c>
      <c r="D1685">
        <v>5</v>
      </c>
      <c r="E1685">
        <v>4</v>
      </c>
      <c r="F1685">
        <v>2</v>
      </c>
      <c r="G1685">
        <v>2</v>
      </c>
      <c r="H1685">
        <v>2</v>
      </c>
      <c r="I1685">
        <v>3</v>
      </c>
      <c r="J1685">
        <v>4</v>
      </c>
      <c r="K1685">
        <v>4</v>
      </c>
    </row>
    <row r="1686" spans="1:11" x14ac:dyDescent="0.25">
      <c r="A1686" t="s">
        <v>3246</v>
      </c>
      <c r="B1686" t="s">
        <v>430</v>
      </c>
      <c r="C1686" s="1">
        <v>43328</v>
      </c>
      <c r="D1686">
        <v>4</v>
      </c>
      <c r="E1686">
        <v>4</v>
      </c>
      <c r="F1686">
        <v>5</v>
      </c>
      <c r="G1686">
        <v>1</v>
      </c>
      <c r="H1686">
        <v>0</v>
      </c>
      <c r="I1686">
        <v>3</v>
      </c>
      <c r="J1686">
        <v>4</v>
      </c>
      <c r="K1686">
        <v>4</v>
      </c>
    </row>
    <row r="1687" spans="1:11" x14ac:dyDescent="0.25">
      <c r="A1687" t="s">
        <v>3247</v>
      </c>
      <c r="B1687" t="s">
        <v>1220</v>
      </c>
      <c r="C1687" s="1">
        <v>43328</v>
      </c>
      <c r="D1687">
        <v>3</v>
      </c>
      <c r="E1687">
        <v>3</v>
      </c>
      <c r="F1687">
        <v>3</v>
      </c>
      <c r="G1687">
        <v>3</v>
      </c>
      <c r="H1687">
        <v>1</v>
      </c>
      <c r="I1687">
        <v>4</v>
      </c>
      <c r="J1687">
        <v>5</v>
      </c>
      <c r="K1687">
        <v>5</v>
      </c>
    </row>
    <row r="1688" spans="1:11" x14ac:dyDescent="0.25">
      <c r="A1688" t="s">
        <v>3248</v>
      </c>
      <c r="B1688" t="s">
        <v>513</v>
      </c>
      <c r="C1688" s="1">
        <v>41713</v>
      </c>
      <c r="D1688">
        <v>5</v>
      </c>
      <c r="E1688">
        <v>4</v>
      </c>
      <c r="F1688">
        <v>2</v>
      </c>
      <c r="G1688">
        <v>3</v>
      </c>
      <c r="H1688">
        <v>1</v>
      </c>
      <c r="I1688">
        <v>4</v>
      </c>
      <c r="J1688">
        <v>3</v>
      </c>
      <c r="K1688">
        <v>3</v>
      </c>
    </row>
    <row r="1689" spans="1:11" x14ac:dyDescent="0.25">
      <c r="A1689" t="s">
        <v>3249</v>
      </c>
      <c r="B1689" t="s">
        <v>375</v>
      </c>
      <c r="C1689" s="1">
        <v>43329</v>
      </c>
      <c r="D1689">
        <v>4</v>
      </c>
      <c r="E1689">
        <v>3</v>
      </c>
      <c r="F1689">
        <v>4</v>
      </c>
      <c r="G1689">
        <v>2</v>
      </c>
      <c r="H1689">
        <v>0</v>
      </c>
      <c r="I1689">
        <v>3</v>
      </c>
      <c r="J1689">
        <v>5</v>
      </c>
      <c r="K1689">
        <v>5</v>
      </c>
    </row>
    <row r="1690" spans="1:11" x14ac:dyDescent="0.25">
      <c r="A1690" t="s">
        <v>3250</v>
      </c>
      <c r="B1690" t="s">
        <v>535</v>
      </c>
      <c r="C1690" s="1">
        <v>43329</v>
      </c>
      <c r="D1690">
        <v>5</v>
      </c>
      <c r="E1690">
        <v>4</v>
      </c>
      <c r="F1690">
        <v>2</v>
      </c>
      <c r="G1690">
        <v>1</v>
      </c>
      <c r="H1690">
        <v>0</v>
      </c>
      <c r="I1690">
        <v>4</v>
      </c>
      <c r="J1690">
        <v>3</v>
      </c>
      <c r="K1690">
        <v>3</v>
      </c>
    </row>
    <row r="1691" spans="1:11" x14ac:dyDescent="0.25">
      <c r="A1691" t="s">
        <v>3251</v>
      </c>
      <c r="B1691" t="s">
        <v>1117</v>
      </c>
      <c r="C1691" s="1">
        <v>43330</v>
      </c>
      <c r="D1691">
        <v>3</v>
      </c>
      <c r="E1691">
        <v>2</v>
      </c>
      <c r="F1691">
        <v>3</v>
      </c>
      <c r="G1691">
        <v>2</v>
      </c>
      <c r="H1691">
        <v>1</v>
      </c>
      <c r="I1691">
        <v>4</v>
      </c>
      <c r="J1691">
        <v>4</v>
      </c>
      <c r="K1691">
        <v>4</v>
      </c>
    </row>
    <row r="1692" spans="1:11" x14ac:dyDescent="0.25">
      <c r="A1692" t="s">
        <v>3252</v>
      </c>
      <c r="B1692" t="s">
        <v>1355</v>
      </c>
      <c r="C1692" s="1">
        <v>43330</v>
      </c>
      <c r="D1692">
        <v>4</v>
      </c>
      <c r="E1692">
        <v>4</v>
      </c>
      <c r="F1692">
        <v>2</v>
      </c>
      <c r="G1692">
        <v>1</v>
      </c>
      <c r="H1692">
        <v>0</v>
      </c>
      <c r="I1692">
        <v>4</v>
      </c>
      <c r="J1692">
        <v>5</v>
      </c>
      <c r="K1692">
        <v>4</v>
      </c>
    </row>
    <row r="1693" spans="1:11" x14ac:dyDescent="0.25">
      <c r="A1693" t="s">
        <v>3253</v>
      </c>
      <c r="B1693" t="s">
        <v>1241</v>
      </c>
      <c r="C1693" s="1">
        <v>43330</v>
      </c>
      <c r="D1693">
        <v>5</v>
      </c>
      <c r="E1693">
        <v>4</v>
      </c>
      <c r="F1693">
        <v>3</v>
      </c>
      <c r="G1693">
        <v>2</v>
      </c>
      <c r="H1693">
        <v>0</v>
      </c>
      <c r="I1693">
        <v>4</v>
      </c>
      <c r="J1693">
        <v>4</v>
      </c>
      <c r="K1693">
        <v>3</v>
      </c>
    </row>
    <row r="1694" spans="1:11" x14ac:dyDescent="0.25">
      <c r="A1694" t="s">
        <v>3254</v>
      </c>
      <c r="B1694" t="s">
        <v>761</v>
      </c>
      <c r="C1694" s="1">
        <v>43331</v>
      </c>
      <c r="D1694">
        <v>3</v>
      </c>
      <c r="E1694">
        <v>2</v>
      </c>
      <c r="F1694">
        <v>3</v>
      </c>
      <c r="G1694">
        <v>3</v>
      </c>
      <c r="H1694">
        <v>0</v>
      </c>
      <c r="I1694">
        <v>5</v>
      </c>
      <c r="J1694">
        <v>5</v>
      </c>
      <c r="K1694">
        <v>4</v>
      </c>
    </row>
    <row r="1695" spans="1:11" x14ac:dyDescent="0.25">
      <c r="A1695" t="s">
        <v>3255</v>
      </c>
      <c r="B1695" t="s">
        <v>1498</v>
      </c>
      <c r="C1695" s="1">
        <v>43333</v>
      </c>
      <c r="D1695">
        <v>4</v>
      </c>
      <c r="E1695">
        <v>4</v>
      </c>
      <c r="F1695">
        <v>2</v>
      </c>
      <c r="G1695">
        <v>2</v>
      </c>
      <c r="H1695">
        <v>0</v>
      </c>
      <c r="I1695">
        <v>5</v>
      </c>
      <c r="J1695">
        <v>5</v>
      </c>
      <c r="K1695">
        <v>4</v>
      </c>
    </row>
    <row r="1696" spans="1:11" x14ac:dyDescent="0.25">
      <c r="A1696" t="s">
        <v>3256</v>
      </c>
      <c r="B1696" t="s">
        <v>304</v>
      </c>
      <c r="C1696" s="1">
        <v>43333</v>
      </c>
      <c r="D1696">
        <v>5</v>
      </c>
      <c r="E1696">
        <v>4</v>
      </c>
      <c r="F1696">
        <v>3</v>
      </c>
      <c r="G1696">
        <v>2</v>
      </c>
      <c r="H1696">
        <v>1</v>
      </c>
      <c r="I1696">
        <v>3</v>
      </c>
      <c r="J1696">
        <v>5</v>
      </c>
      <c r="K1696">
        <v>5</v>
      </c>
    </row>
    <row r="1697" spans="1:11" x14ac:dyDescent="0.25">
      <c r="A1697" t="s">
        <v>3257</v>
      </c>
      <c r="B1697" t="s">
        <v>624</v>
      </c>
      <c r="C1697" s="1">
        <v>43333</v>
      </c>
      <c r="D1697">
        <v>3</v>
      </c>
      <c r="E1697">
        <v>4</v>
      </c>
      <c r="F1697">
        <v>4</v>
      </c>
      <c r="G1697">
        <v>3</v>
      </c>
      <c r="H1697">
        <v>0</v>
      </c>
      <c r="I1697">
        <v>2</v>
      </c>
      <c r="J1697">
        <v>3</v>
      </c>
      <c r="K1697">
        <v>2</v>
      </c>
    </row>
    <row r="1698" spans="1:11" x14ac:dyDescent="0.25">
      <c r="A1698" t="s">
        <v>3258</v>
      </c>
      <c r="B1698" t="s">
        <v>287</v>
      </c>
      <c r="C1698" s="1">
        <v>43334</v>
      </c>
      <c r="D1698">
        <v>3</v>
      </c>
      <c r="E1698">
        <v>3</v>
      </c>
      <c r="F1698">
        <v>4</v>
      </c>
      <c r="G1698">
        <v>3</v>
      </c>
      <c r="H1698">
        <v>1</v>
      </c>
      <c r="I1698">
        <v>5</v>
      </c>
      <c r="J1698">
        <v>4</v>
      </c>
      <c r="K1698">
        <v>3</v>
      </c>
    </row>
    <row r="1699" spans="1:11" x14ac:dyDescent="0.25">
      <c r="A1699" t="s">
        <v>3259</v>
      </c>
      <c r="B1699" t="s">
        <v>448</v>
      </c>
      <c r="C1699" s="1">
        <v>41715</v>
      </c>
      <c r="D1699">
        <v>3</v>
      </c>
      <c r="E1699">
        <v>2</v>
      </c>
      <c r="F1699">
        <v>2</v>
      </c>
      <c r="G1699">
        <v>3</v>
      </c>
      <c r="H1699">
        <v>0</v>
      </c>
      <c r="I1699">
        <v>3</v>
      </c>
      <c r="J1699">
        <v>4</v>
      </c>
      <c r="K1699">
        <v>3</v>
      </c>
    </row>
    <row r="1700" spans="1:11" x14ac:dyDescent="0.25">
      <c r="A1700" t="s">
        <v>3260</v>
      </c>
      <c r="B1700" t="s">
        <v>210</v>
      </c>
      <c r="C1700" s="1">
        <v>43335</v>
      </c>
      <c r="D1700">
        <v>5</v>
      </c>
      <c r="E1700">
        <v>5</v>
      </c>
      <c r="F1700">
        <v>3</v>
      </c>
      <c r="G1700">
        <v>3</v>
      </c>
      <c r="H1700">
        <v>0</v>
      </c>
      <c r="I1700">
        <v>2</v>
      </c>
      <c r="J1700">
        <v>3</v>
      </c>
      <c r="K1700">
        <v>2</v>
      </c>
    </row>
    <row r="1701" spans="1:11" x14ac:dyDescent="0.25">
      <c r="A1701" t="s">
        <v>3261</v>
      </c>
      <c r="B1701" t="s">
        <v>216</v>
      </c>
      <c r="C1701" s="1">
        <v>43336</v>
      </c>
      <c r="D1701">
        <v>4</v>
      </c>
      <c r="E1701">
        <v>3</v>
      </c>
      <c r="F1701">
        <v>3</v>
      </c>
      <c r="G1701">
        <v>2</v>
      </c>
      <c r="H1701">
        <v>2</v>
      </c>
      <c r="I1701">
        <v>2</v>
      </c>
      <c r="J1701">
        <v>5</v>
      </c>
      <c r="K1701">
        <v>5</v>
      </c>
    </row>
    <row r="1702" spans="1:11" x14ac:dyDescent="0.25">
      <c r="A1702" t="s">
        <v>3262</v>
      </c>
      <c r="B1702" t="s">
        <v>1262</v>
      </c>
      <c r="C1702" s="1">
        <v>43337</v>
      </c>
      <c r="D1702">
        <v>5</v>
      </c>
      <c r="E1702">
        <v>5</v>
      </c>
      <c r="F1702">
        <v>3</v>
      </c>
      <c r="G1702">
        <v>3</v>
      </c>
      <c r="H1702">
        <v>1</v>
      </c>
      <c r="I1702">
        <v>5</v>
      </c>
      <c r="J1702">
        <v>3</v>
      </c>
      <c r="K1702">
        <v>2</v>
      </c>
    </row>
    <row r="1703" spans="1:11" x14ac:dyDescent="0.25">
      <c r="A1703" t="s">
        <v>3263</v>
      </c>
      <c r="B1703" t="s">
        <v>555</v>
      </c>
      <c r="C1703" s="1">
        <v>43337</v>
      </c>
      <c r="D1703">
        <v>5</v>
      </c>
      <c r="E1703">
        <v>2</v>
      </c>
      <c r="F1703">
        <v>2</v>
      </c>
      <c r="G1703">
        <v>2</v>
      </c>
      <c r="H1703">
        <v>2</v>
      </c>
      <c r="I1703">
        <v>4</v>
      </c>
      <c r="J1703">
        <v>4</v>
      </c>
      <c r="K1703">
        <v>3</v>
      </c>
    </row>
    <row r="1704" spans="1:11" x14ac:dyDescent="0.25">
      <c r="A1704" t="s">
        <v>3264</v>
      </c>
      <c r="B1704" t="s">
        <v>665</v>
      </c>
      <c r="C1704" s="1">
        <v>43338</v>
      </c>
      <c r="D1704">
        <v>3</v>
      </c>
      <c r="E1704">
        <v>4</v>
      </c>
      <c r="F1704">
        <v>2</v>
      </c>
      <c r="G1704">
        <v>3</v>
      </c>
      <c r="H1704">
        <v>0</v>
      </c>
      <c r="I1704">
        <v>5</v>
      </c>
      <c r="J1704">
        <v>5</v>
      </c>
      <c r="K1704">
        <v>5</v>
      </c>
    </row>
    <row r="1705" spans="1:11" x14ac:dyDescent="0.25">
      <c r="A1705" t="s">
        <v>3265</v>
      </c>
      <c r="B1705" t="s">
        <v>520</v>
      </c>
      <c r="C1705" s="1">
        <v>43339</v>
      </c>
      <c r="D1705">
        <v>4</v>
      </c>
      <c r="E1705">
        <v>4</v>
      </c>
      <c r="F1705">
        <v>4</v>
      </c>
      <c r="G1705">
        <v>1</v>
      </c>
      <c r="H1705">
        <v>3</v>
      </c>
      <c r="I1705">
        <v>2</v>
      </c>
      <c r="J1705">
        <v>4</v>
      </c>
      <c r="K1705">
        <v>4</v>
      </c>
    </row>
    <row r="1706" spans="1:11" x14ac:dyDescent="0.25">
      <c r="A1706" t="s">
        <v>3266</v>
      </c>
      <c r="B1706" t="s">
        <v>934</v>
      </c>
      <c r="C1706" s="1">
        <v>43341</v>
      </c>
      <c r="D1706">
        <v>4</v>
      </c>
      <c r="E1706">
        <v>5</v>
      </c>
      <c r="F1706">
        <v>4</v>
      </c>
      <c r="G1706">
        <v>3</v>
      </c>
      <c r="H1706">
        <v>1</v>
      </c>
      <c r="I1706">
        <v>3</v>
      </c>
      <c r="J1706">
        <v>5</v>
      </c>
      <c r="K1706">
        <v>4</v>
      </c>
    </row>
    <row r="1707" spans="1:11" x14ac:dyDescent="0.25">
      <c r="A1707" t="s">
        <v>3267</v>
      </c>
      <c r="B1707" t="s">
        <v>206</v>
      </c>
      <c r="C1707" s="1">
        <v>43342</v>
      </c>
      <c r="D1707">
        <v>3</v>
      </c>
      <c r="E1707">
        <v>2</v>
      </c>
      <c r="F1707">
        <v>2</v>
      </c>
      <c r="G1707">
        <v>2</v>
      </c>
      <c r="H1707">
        <v>3</v>
      </c>
      <c r="I1707">
        <v>2</v>
      </c>
      <c r="J1707">
        <v>5</v>
      </c>
      <c r="K1707">
        <v>5</v>
      </c>
    </row>
    <row r="1708" spans="1:11" x14ac:dyDescent="0.25">
      <c r="A1708" t="s">
        <v>3268</v>
      </c>
      <c r="B1708" t="s">
        <v>1395</v>
      </c>
      <c r="C1708" s="1">
        <v>43343</v>
      </c>
      <c r="D1708">
        <v>4</v>
      </c>
      <c r="E1708">
        <v>2</v>
      </c>
      <c r="F1708">
        <v>4</v>
      </c>
      <c r="G1708">
        <v>2</v>
      </c>
      <c r="H1708">
        <v>0</v>
      </c>
      <c r="I1708">
        <v>3</v>
      </c>
      <c r="J1708">
        <v>5</v>
      </c>
      <c r="K1708">
        <v>4</v>
      </c>
    </row>
    <row r="1709" spans="1:11" x14ac:dyDescent="0.25">
      <c r="A1709" t="s">
        <v>3269</v>
      </c>
      <c r="B1709" t="s">
        <v>186</v>
      </c>
      <c r="C1709" s="1">
        <v>43344</v>
      </c>
      <c r="D1709">
        <v>5</v>
      </c>
      <c r="E1709">
        <v>4</v>
      </c>
      <c r="F1709">
        <v>4</v>
      </c>
      <c r="G1709">
        <v>2</v>
      </c>
      <c r="H1709">
        <v>0</v>
      </c>
      <c r="I1709">
        <v>5</v>
      </c>
      <c r="J1709">
        <v>5</v>
      </c>
      <c r="K1709">
        <v>5</v>
      </c>
    </row>
    <row r="1710" spans="1:11" x14ac:dyDescent="0.25">
      <c r="A1710" t="s">
        <v>3270</v>
      </c>
      <c r="B1710" t="s">
        <v>532</v>
      </c>
      <c r="C1710" s="1">
        <v>41715</v>
      </c>
      <c r="D1710">
        <v>3</v>
      </c>
      <c r="E1710">
        <v>2</v>
      </c>
      <c r="F1710">
        <v>2</v>
      </c>
      <c r="G1710">
        <v>3</v>
      </c>
      <c r="H1710">
        <v>1</v>
      </c>
      <c r="I1710">
        <v>5</v>
      </c>
      <c r="J1710">
        <v>4</v>
      </c>
      <c r="K1710">
        <v>3</v>
      </c>
    </row>
    <row r="1711" spans="1:11" x14ac:dyDescent="0.25">
      <c r="A1711" t="s">
        <v>3271</v>
      </c>
      <c r="B1711" t="s">
        <v>1147</v>
      </c>
      <c r="C1711" s="1">
        <v>43344</v>
      </c>
      <c r="D1711">
        <v>4</v>
      </c>
      <c r="E1711">
        <v>4</v>
      </c>
      <c r="F1711">
        <v>2</v>
      </c>
      <c r="G1711">
        <v>1</v>
      </c>
      <c r="H1711">
        <v>2</v>
      </c>
      <c r="I1711">
        <v>2</v>
      </c>
      <c r="J1711">
        <v>3</v>
      </c>
      <c r="K1711">
        <v>3</v>
      </c>
    </row>
    <row r="1712" spans="1:11" x14ac:dyDescent="0.25">
      <c r="A1712" t="s">
        <v>3272</v>
      </c>
      <c r="B1712" t="s">
        <v>328</v>
      </c>
      <c r="C1712" s="1">
        <v>43345</v>
      </c>
      <c r="D1712">
        <v>5</v>
      </c>
      <c r="E1712">
        <v>3</v>
      </c>
      <c r="F1712">
        <v>5</v>
      </c>
      <c r="G1712">
        <v>1</v>
      </c>
      <c r="H1712">
        <v>2</v>
      </c>
      <c r="I1712">
        <v>2</v>
      </c>
      <c r="J1712">
        <v>5</v>
      </c>
      <c r="K1712">
        <v>4</v>
      </c>
    </row>
    <row r="1713" spans="1:11" x14ac:dyDescent="0.25">
      <c r="A1713" t="s">
        <v>3273</v>
      </c>
      <c r="B1713" t="s">
        <v>1204</v>
      </c>
      <c r="C1713" s="1">
        <v>43345</v>
      </c>
      <c r="D1713">
        <v>3</v>
      </c>
      <c r="E1713">
        <v>4</v>
      </c>
      <c r="F1713">
        <v>3</v>
      </c>
      <c r="G1713">
        <v>2</v>
      </c>
      <c r="H1713">
        <v>0</v>
      </c>
      <c r="I1713">
        <v>3</v>
      </c>
      <c r="J1713">
        <v>4</v>
      </c>
      <c r="K1713">
        <v>4</v>
      </c>
    </row>
    <row r="1714" spans="1:11" x14ac:dyDescent="0.25">
      <c r="A1714" t="s">
        <v>3274</v>
      </c>
      <c r="B1714" t="s">
        <v>1296</v>
      </c>
      <c r="C1714" s="1">
        <v>43346</v>
      </c>
      <c r="D1714">
        <v>3</v>
      </c>
      <c r="E1714">
        <v>4</v>
      </c>
      <c r="F1714">
        <v>3</v>
      </c>
      <c r="G1714">
        <v>1</v>
      </c>
      <c r="H1714">
        <v>3</v>
      </c>
      <c r="I1714">
        <v>3</v>
      </c>
      <c r="J1714">
        <v>5</v>
      </c>
      <c r="K1714">
        <v>5</v>
      </c>
    </row>
    <row r="1715" spans="1:11" x14ac:dyDescent="0.25">
      <c r="A1715" t="s">
        <v>3275</v>
      </c>
      <c r="B1715" t="s">
        <v>335</v>
      </c>
      <c r="C1715" s="1">
        <v>43346</v>
      </c>
      <c r="D1715">
        <v>5</v>
      </c>
      <c r="E1715">
        <v>5</v>
      </c>
      <c r="F1715">
        <v>3</v>
      </c>
      <c r="G1715">
        <v>1</v>
      </c>
      <c r="H1715">
        <v>1</v>
      </c>
      <c r="I1715">
        <v>5</v>
      </c>
      <c r="J1715">
        <v>4</v>
      </c>
      <c r="K1715">
        <v>3</v>
      </c>
    </row>
    <row r="1716" spans="1:11" x14ac:dyDescent="0.25">
      <c r="A1716" t="s">
        <v>3276</v>
      </c>
      <c r="B1716" t="s">
        <v>383</v>
      </c>
      <c r="C1716" s="1">
        <v>43347</v>
      </c>
      <c r="D1716">
        <v>3</v>
      </c>
      <c r="E1716">
        <v>3</v>
      </c>
      <c r="F1716">
        <v>3</v>
      </c>
      <c r="G1716">
        <v>1</v>
      </c>
      <c r="H1716">
        <v>2</v>
      </c>
      <c r="I1716">
        <v>5</v>
      </c>
      <c r="J1716">
        <v>3</v>
      </c>
      <c r="K1716">
        <v>3</v>
      </c>
    </row>
    <row r="1717" spans="1:11" x14ac:dyDescent="0.25">
      <c r="A1717" t="s">
        <v>3277</v>
      </c>
      <c r="B1717" t="s">
        <v>1484</v>
      </c>
      <c r="C1717" s="1">
        <v>43347</v>
      </c>
      <c r="D1717">
        <v>4</v>
      </c>
      <c r="E1717">
        <v>4</v>
      </c>
      <c r="F1717">
        <v>4</v>
      </c>
      <c r="G1717">
        <v>3</v>
      </c>
      <c r="H1717">
        <v>1</v>
      </c>
      <c r="I1717">
        <v>4</v>
      </c>
      <c r="J1717">
        <v>3</v>
      </c>
      <c r="K1717">
        <v>3</v>
      </c>
    </row>
    <row r="1718" spans="1:11" x14ac:dyDescent="0.25">
      <c r="A1718" t="s">
        <v>3278</v>
      </c>
      <c r="B1718" t="s">
        <v>725</v>
      </c>
      <c r="C1718" s="1">
        <v>43348</v>
      </c>
      <c r="D1718">
        <v>5</v>
      </c>
      <c r="E1718">
        <v>2</v>
      </c>
      <c r="F1718">
        <v>2</v>
      </c>
      <c r="G1718">
        <v>3</v>
      </c>
      <c r="H1718">
        <v>0</v>
      </c>
      <c r="I1718">
        <v>2</v>
      </c>
      <c r="J1718">
        <v>5</v>
      </c>
      <c r="K1718">
        <v>4</v>
      </c>
    </row>
    <row r="1719" spans="1:11" x14ac:dyDescent="0.25">
      <c r="A1719" t="s">
        <v>3279</v>
      </c>
      <c r="B1719" t="s">
        <v>1069</v>
      </c>
      <c r="C1719" s="1">
        <v>43349</v>
      </c>
      <c r="D1719">
        <v>5</v>
      </c>
      <c r="E1719">
        <v>4</v>
      </c>
      <c r="F1719">
        <v>5</v>
      </c>
      <c r="G1719">
        <v>2</v>
      </c>
      <c r="H1719">
        <v>3</v>
      </c>
      <c r="I1719">
        <v>4</v>
      </c>
      <c r="J1719">
        <v>3</v>
      </c>
      <c r="K1719">
        <v>3</v>
      </c>
    </row>
    <row r="1720" spans="1:11" x14ac:dyDescent="0.25">
      <c r="A1720" t="s">
        <v>3280</v>
      </c>
      <c r="B1720" t="s">
        <v>1255</v>
      </c>
      <c r="C1720" s="1">
        <v>43351</v>
      </c>
      <c r="D1720">
        <v>4</v>
      </c>
      <c r="E1720">
        <v>3</v>
      </c>
      <c r="F1720">
        <v>2</v>
      </c>
      <c r="G1720">
        <v>1</v>
      </c>
      <c r="H1720">
        <v>1</v>
      </c>
      <c r="I1720">
        <v>5</v>
      </c>
      <c r="J1720">
        <v>5</v>
      </c>
      <c r="K1720">
        <v>5</v>
      </c>
    </row>
    <row r="1721" spans="1:11" x14ac:dyDescent="0.25">
      <c r="A1721" t="s">
        <v>3281</v>
      </c>
      <c r="B1721" t="s">
        <v>921</v>
      </c>
      <c r="C1721" s="1">
        <v>41717</v>
      </c>
      <c r="D1721">
        <v>4</v>
      </c>
      <c r="E1721">
        <v>4</v>
      </c>
      <c r="F1721">
        <v>4</v>
      </c>
      <c r="G1721">
        <v>1</v>
      </c>
      <c r="H1721">
        <v>1</v>
      </c>
      <c r="I1721">
        <v>5</v>
      </c>
      <c r="J1721">
        <v>4</v>
      </c>
      <c r="K1721">
        <v>3</v>
      </c>
    </row>
    <row r="1722" spans="1:11" x14ac:dyDescent="0.25">
      <c r="A1722" t="s">
        <v>3282</v>
      </c>
      <c r="B1722" t="s">
        <v>110</v>
      </c>
      <c r="C1722" s="1">
        <v>43351</v>
      </c>
      <c r="D1722">
        <v>5</v>
      </c>
      <c r="E1722">
        <v>2</v>
      </c>
      <c r="F1722">
        <v>5</v>
      </c>
      <c r="G1722">
        <v>2</v>
      </c>
      <c r="H1722">
        <v>3</v>
      </c>
      <c r="I1722">
        <v>5</v>
      </c>
      <c r="J1722">
        <v>3</v>
      </c>
      <c r="K1722">
        <v>3</v>
      </c>
    </row>
    <row r="1723" spans="1:11" x14ac:dyDescent="0.25">
      <c r="A1723" t="s">
        <v>3283</v>
      </c>
      <c r="B1723" t="s">
        <v>965</v>
      </c>
      <c r="C1723" s="1">
        <v>43352</v>
      </c>
      <c r="D1723">
        <v>3</v>
      </c>
      <c r="E1723">
        <v>4</v>
      </c>
      <c r="F1723">
        <v>5</v>
      </c>
      <c r="G1723">
        <v>2</v>
      </c>
      <c r="H1723">
        <v>1</v>
      </c>
      <c r="I1723">
        <v>3</v>
      </c>
      <c r="J1723">
        <v>4</v>
      </c>
      <c r="K1723">
        <v>3</v>
      </c>
    </row>
    <row r="1724" spans="1:11" x14ac:dyDescent="0.25">
      <c r="A1724" t="s">
        <v>3284</v>
      </c>
      <c r="B1724" t="s">
        <v>1216</v>
      </c>
      <c r="C1724" s="1">
        <v>43352</v>
      </c>
      <c r="D1724">
        <v>4</v>
      </c>
      <c r="E1724">
        <v>2</v>
      </c>
      <c r="F1724">
        <v>4</v>
      </c>
      <c r="G1724">
        <v>2</v>
      </c>
      <c r="H1724">
        <v>1</v>
      </c>
      <c r="I1724">
        <v>2</v>
      </c>
      <c r="J1724">
        <v>5</v>
      </c>
      <c r="K1724">
        <v>5</v>
      </c>
    </row>
    <row r="1725" spans="1:11" x14ac:dyDescent="0.25">
      <c r="A1725" t="s">
        <v>3285</v>
      </c>
      <c r="B1725" t="s">
        <v>241</v>
      </c>
      <c r="C1725" s="1">
        <v>43354</v>
      </c>
      <c r="D1725">
        <v>3</v>
      </c>
      <c r="E1725">
        <v>2</v>
      </c>
      <c r="F1725">
        <v>5</v>
      </c>
      <c r="G1725">
        <v>1</v>
      </c>
      <c r="H1725">
        <v>0</v>
      </c>
      <c r="I1725">
        <v>3</v>
      </c>
      <c r="J1725">
        <v>3</v>
      </c>
      <c r="K1725">
        <v>3</v>
      </c>
    </row>
    <row r="1726" spans="1:11" x14ac:dyDescent="0.25">
      <c r="A1726" t="s">
        <v>3286</v>
      </c>
      <c r="B1726" t="s">
        <v>445</v>
      </c>
      <c r="C1726" s="1">
        <v>43355</v>
      </c>
      <c r="D1726">
        <v>3</v>
      </c>
      <c r="E1726">
        <v>4</v>
      </c>
      <c r="F1726">
        <v>2</v>
      </c>
      <c r="G1726">
        <v>2</v>
      </c>
      <c r="H1726">
        <v>1</v>
      </c>
      <c r="I1726">
        <v>2</v>
      </c>
      <c r="J1726">
        <v>4</v>
      </c>
      <c r="K1726">
        <v>4</v>
      </c>
    </row>
    <row r="1727" spans="1:11" x14ac:dyDescent="0.25">
      <c r="A1727" t="s">
        <v>3287</v>
      </c>
      <c r="B1727" t="s">
        <v>879</v>
      </c>
      <c r="C1727" s="1">
        <v>43355</v>
      </c>
      <c r="D1727">
        <v>3</v>
      </c>
      <c r="E1727">
        <v>5</v>
      </c>
      <c r="F1727">
        <v>5</v>
      </c>
      <c r="G1727">
        <v>1</v>
      </c>
      <c r="H1727">
        <v>0</v>
      </c>
      <c r="I1727">
        <v>5</v>
      </c>
      <c r="J1727">
        <v>3</v>
      </c>
      <c r="K1727">
        <v>3</v>
      </c>
    </row>
    <row r="1728" spans="1:11" x14ac:dyDescent="0.25">
      <c r="A1728" t="s">
        <v>3288</v>
      </c>
      <c r="B1728" t="s">
        <v>1134</v>
      </c>
      <c r="C1728" s="1">
        <v>43355</v>
      </c>
      <c r="D1728">
        <v>5</v>
      </c>
      <c r="E1728">
        <v>5</v>
      </c>
      <c r="F1728">
        <v>3</v>
      </c>
      <c r="G1728">
        <v>2</v>
      </c>
      <c r="H1728">
        <v>0</v>
      </c>
      <c r="I1728">
        <v>5</v>
      </c>
      <c r="J1728">
        <v>3</v>
      </c>
      <c r="K1728">
        <v>2</v>
      </c>
    </row>
    <row r="1729" spans="1:11" x14ac:dyDescent="0.25">
      <c r="A1729" t="s">
        <v>3289</v>
      </c>
      <c r="B1729" t="s">
        <v>629</v>
      </c>
      <c r="C1729" s="1">
        <v>43357</v>
      </c>
      <c r="D1729">
        <v>5</v>
      </c>
      <c r="E1729">
        <v>3</v>
      </c>
      <c r="F1729">
        <v>3</v>
      </c>
      <c r="G1729">
        <v>1</v>
      </c>
      <c r="H1729">
        <v>0</v>
      </c>
      <c r="I1729">
        <v>4</v>
      </c>
      <c r="J1729">
        <v>4</v>
      </c>
      <c r="K1729">
        <v>3</v>
      </c>
    </row>
    <row r="1730" spans="1:11" x14ac:dyDescent="0.25">
      <c r="A1730" t="s">
        <v>3290</v>
      </c>
      <c r="B1730" t="s">
        <v>742</v>
      </c>
      <c r="C1730" s="1">
        <v>43358</v>
      </c>
      <c r="D1730">
        <v>4</v>
      </c>
      <c r="E1730">
        <v>3</v>
      </c>
      <c r="F1730">
        <v>4</v>
      </c>
      <c r="G1730">
        <v>1</v>
      </c>
      <c r="H1730">
        <v>0</v>
      </c>
      <c r="I1730">
        <v>2</v>
      </c>
      <c r="J1730">
        <v>4</v>
      </c>
      <c r="K1730">
        <v>3</v>
      </c>
    </row>
    <row r="1731" spans="1:11" x14ac:dyDescent="0.25">
      <c r="A1731" t="s">
        <v>3291</v>
      </c>
      <c r="B1731" t="s">
        <v>416</v>
      </c>
      <c r="C1731" s="1">
        <v>43359</v>
      </c>
      <c r="D1731">
        <v>5</v>
      </c>
      <c r="E1731">
        <v>5</v>
      </c>
      <c r="F1731">
        <v>2</v>
      </c>
      <c r="G1731">
        <v>1</v>
      </c>
      <c r="H1731">
        <v>2</v>
      </c>
      <c r="I1731">
        <v>2</v>
      </c>
      <c r="J1731">
        <v>4</v>
      </c>
      <c r="K1731">
        <v>4</v>
      </c>
    </row>
    <row r="1732" spans="1:11" x14ac:dyDescent="0.25">
      <c r="A1732" t="s">
        <v>3292</v>
      </c>
      <c r="B1732" t="s">
        <v>1329</v>
      </c>
      <c r="C1732" s="1">
        <v>41717</v>
      </c>
      <c r="D1732">
        <v>3</v>
      </c>
      <c r="E1732">
        <v>4</v>
      </c>
      <c r="F1732">
        <v>5</v>
      </c>
      <c r="G1732">
        <v>3</v>
      </c>
      <c r="H1732">
        <v>0</v>
      </c>
      <c r="I1732">
        <v>4</v>
      </c>
      <c r="J1732">
        <v>3</v>
      </c>
      <c r="K1732">
        <v>3</v>
      </c>
    </row>
    <row r="1733" spans="1:11" x14ac:dyDescent="0.25">
      <c r="A1733" t="s">
        <v>3293</v>
      </c>
      <c r="B1733" t="s">
        <v>1003</v>
      </c>
      <c r="C1733" s="1">
        <v>43359</v>
      </c>
      <c r="D1733">
        <v>5</v>
      </c>
      <c r="E1733">
        <v>4</v>
      </c>
      <c r="F1733">
        <v>3</v>
      </c>
      <c r="G1733">
        <v>1</v>
      </c>
      <c r="H1733">
        <v>2</v>
      </c>
      <c r="I1733">
        <v>3</v>
      </c>
      <c r="J1733">
        <v>4</v>
      </c>
      <c r="K1733">
        <v>3</v>
      </c>
    </row>
    <row r="1734" spans="1:11" x14ac:dyDescent="0.25">
      <c r="A1734" t="s">
        <v>3294</v>
      </c>
      <c r="B1734" t="s">
        <v>566</v>
      </c>
      <c r="C1734" s="1">
        <v>43362</v>
      </c>
      <c r="D1734">
        <v>5</v>
      </c>
      <c r="E1734">
        <v>5</v>
      </c>
      <c r="F1734">
        <v>2</v>
      </c>
      <c r="G1734">
        <v>1</v>
      </c>
      <c r="H1734">
        <v>1</v>
      </c>
      <c r="I1734">
        <v>2</v>
      </c>
      <c r="J1734">
        <v>4</v>
      </c>
      <c r="K1734">
        <v>3</v>
      </c>
    </row>
    <row r="1735" spans="1:11" x14ac:dyDescent="0.25">
      <c r="A1735" t="s">
        <v>3295</v>
      </c>
      <c r="B1735" t="s">
        <v>342</v>
      </c>
      <c r="C1735" s="1">
        <v>43363</v>
      </c>
      <c r="D1735">
        <v>3</v>
      </c>
      <c r="E1735">
        <v>4</v>
      </c>
      <c r="F1735">
        <v>2</v>
      </c>
      <c r="G1735">
        <v>3</v>
      </c>
      <c r="H1735">
        <v>2</v>
      </c>
      <c r="I1735">
        <v>2</v>
      </c>
      <c r="J1735">
        <v>5</v>
      </c>
      <c r="K1735">
        <v>5</v>
      </c>
    </row>
    <row r="1736" spans="1:11" x14ac:dyDescent="0.25">
      <c r="A1736" t="s">
        <v>3296</v>
      </c>
      <c r="B1736" t="s">
        <v>362</v>
      </c>
      <c r="C1736" s="1">
        <v>43364</v>
      </c>
      <c r="D1736">
        <v>4</v>
      </c>
      <c r="E1736">
        <v>3</v>
      </c>
      <c r="F1736">
        <v>5</v>
      </c>
      <c r="G1736">
        <v>3</v>
      </c>
      <c r="H1736">
        <v>1</v>
      </c>
      <c r="I1736">
        <v>2</v>
      </c>
      <c r="J1736">
        <v>4</v>
      </c>
      <c r="K1736">
        <v>3</v>
      </c>
    </row>
    <row r="1737" spans="1:11" x14ac:dyDescent="0.25">
      <c r="A1737" t="s">
        <v>3297</v>
      </c>
      <c r="B1737" t="s">
        <v>805</v>
      </c>
      <c r="C1737" s="1">
        <v>43364</v>
      </c>
      <c r="D1737">
        <v>4</v>
      </c>
      <c r="E1737">
        <v>3</v>
      </c>
      <c r="F1737">
        <v>4</v>
      </c>
      <c r="G1737">
        <v>1</v>
      </c>
      <c r="H1737">
        <v>2</v>
      </c>
      <c r="I1737">
        <v>3</v>
      </c>
      <c r="J1737">
        <v>4</v>
      </c>
      <c r="K1737">
        <v>3</v>
      </c>
    </row>
    <row r="1738" spans="1:11" x14ac:dyDescent="0.25">
      <c r="A1738" t="s">
        <v>3298</v>
      </c>
      <c r="B1738" t="s">
        <v>111</v>
      </c>
      <c r="C1738" s="1">
        <v>43365</v>
      </c>
      <c r="D1738">
        <v>4</v>
      </c>
      <c r="E1738">
        <v>5</v>
      </c>
      <c r="F1738">
        <v>4</v>
      </c>
      <c r="G1738">
        <v>2</v>
      </c>
      <c r="H1738">
        <v>0</v>
      </c>
      <c r="I1738">
        <v>5</v>
      </c>
      <c r="J1738">
        <v>5</v>
      </c>
      <c r="K1738">
        <v>5</v>
      </c>
    </row>
    <row r="1739" spans="1:11" x14ac:dyDescent="0.25">
      <c r="A1739" t="s">
        <v>3299</v>
      </c>
      <c r="B1739" t="s">
        <v>1381</v>
      </c>
      <c r="C1739" s="1">
        <v>43366</v>
      </c>
      <c r="D1739">
        <v>4</v>
      </c>
      <c r="E1739">
        <v>5</v>
      </c>
      <c r="F1739">
        <v>4</v>
      </c>
      <c r="G1739">
        <v>2</v>
      </c>
      <c r="H1739">
        <v>0</v>
      </c>
      <c r="I1739">
        <v>5</v>
      </c>
      <c r="J1739">
        <v>3</v>
      </c>
      <c r="K1739">
        <v>3</v>
      </c>
    </row>
    <row r="1740" spans="1:11" x14ac:dyDescent="0.25">
      <c r="A1740" t="s">
        <v>3300</v>
      </c>
      <c r="B1740" t="s">
        <v>467</v>
      </c>
      <c r="C1740" s="1">
        <v>43366</v>
      </c>
      <c r="D1740">
        <v>5</v>
      </c>
      <c r="E1740">
        <v>3</v>
      </c>
      <c r="F1740">
        <v>4</v>
      </c>
      <c r="G1740">
        <v>2</v>
      </c>
      <c r="H1740">
        <v>2</v>
      </c>
      <c r="I1740">
        <v>4</v>
      </c>
      <c r="J1740">
        <v>3</v>
      </c>
      <c r="K1740">
        <v>2</v>
      </c>
    </row>
    <row r="1741" spans="1:11" x14ac:dyDescent="0.25">
      <c r="A1741" t="s">
        <v>3301</v>
      </c>
      <c r="B1741" t="s">
        <v>1405</v>
      </c>
      <c r="C1741" s="1">
        <v>43367</v>
      </c>
      <c r="D1741">
        <v>3</v>
      </c>
      <c r="E1741">
        <v>2</v>
      </c>
      <c r="F1741">
        <v>2</v>
      </c>
      <c r="G1741">
        <v>2</v>
      </c>
      <c r="H1741">
        <v>0</v>
      </c>
      <c r="I1741">
        <v>5</v>
      </c>
      <c r="J1741">
        <v>4</v>
      </c>
      <c r="K1741">
        <v>3</v>
      </c>
    </row>
    <row r="1742" spans="1:11" x14ac:dyDescent="0.25">
      <c r="A1742" t="s">
        <v>3302</v>
      </c>
      <c r="B1742" t="s">
        <v>1359</v>
      </c>
      <c r="C1742" s="1">
        <v>43368</v>
      </c>
      <c r="D1742">
        <v>4</v>
      </c>
      <c r="E1742">
        <v>5</v>
      </c>
      <c r="F1742">
        <v>2</v>
      </c>
      <c r="G1742">
        <v>1</v>
      </c>
      <c r="H1742">
        <v>1</v>
      </c>
      <c r="I1742">
        <v>3</v>
      </c>
      <c r="J1742">
        <v>5</v>
      </c>
      <c r="K1742">
        <v>5</v>
      </c>
    </row>
    <row r="1743" spans="1:11" x14ac:dyDescent="0.25">
      <c r="A1743" t="s">
        <v>3303</v>
      </c>
      <c r="B1743" t="s">
        <v>1354</v>
      </c>
      <c r="C1743" s="1">
        <v>41717</v>
      </c>
      <c r="D1743">
        <v>3</v>
      </c>
      <c r="E1743">
        <v>4</v>
      </c>
      <c r="F1743">
        <v>5</v>
      </c>
      <c r="G1743">
        <v>3</v>
      </c>
      <c r="H1743">
        <v>1</v>
      </c>
      <c r="I1743">
        <v>3</v>
      </c>
      <c r="J1743">
        <v>4</v>
      </c>
      <c r="K1743">
        <v>4</v>
      </c>
    </row>
    <row r="1744" spans="1:11" x14ac:dyDescent="0.25">
      <c r="A1744" t="s">
        <v>3304</v>
      </c>
      <c r="B1744" t="s">
        <v>796</v>
      </c>
      <c r="C1744" s="1">
        <v>43369</v>
      </c>
      <c r="D1744">
        <v>3</v>
      </c>
      <c r="E1744">
        <v>5</v>
      </c>
      <c r="F1744">
        <v>2</v>
      </c>
      <c r="G1744">
        <v>2</v>
      </c>
      <c r="H1744">
        <v>0</v>
      </c>
      <c r="I1744">
        <v>3</v>
      </c>
      <c r="J1744">
        <v>3</v>
      </c>
      <c r="K1744">
        <v>3</v>
      </c>
    </row>
    <row r="1745" spans="1:11" x14ac:dyDescent="0.25">
      <c r="A1745" t="s">
        <v>3305</v>
      </c>
      <c r="B1745" t="s">
        <v>1425</v>
      </c>
      <c r="C1745" s="1">
        <v>43369</v>
      </c>
      <c r="D1745">
        <v>5</v>
      </c>
      <c r="E1745">
        <v>3</v>
      </c>
      <c r="F1745">
        <v>3</v>
      </c>
      <c r="G1745">
        <v>3</v>
      </c>
      <c r="H1745">
        <v>3</v>
      </c>
      <c r="I1745">
        <v>5</v>
      </c>
      <c r="J1745">
        <v>4</v>
      </c>
      <c r="K1745">
        <v>4</v>
      </c>
    </row>
    <row r="1746" spans="1:11" x14ac:dyDescent="0.25">
      <c r="A1746" t="s">
        <v>3306</v>
      </c>
      <c r="B1746" t="s">
        <v>1168</v>
      </c>
      <c r="C1746" s="1">
        <v>43369</v>
      </c>
      <c r="D1746">
        <v>3</v>
      </c>
      <c r="E1746">
        <v>3</v>
      </c>
      <c r="F1746">
        <v>5</v>
      </c>
      <c r="G1746">
        <v>1</v>
      </c>
      <c r="H1746">
        <v>0</v>
      </c>
      <c r="I1746">
        <v>2</v>
      </c>
      <c r="J1746">
        <v>4</v>
      </c>
      <c r="K1746">
        <v>4</v>
      </c>
    </row>
    <row r="1747" spans="1:11" x14ac:dyDescent="0.25">
      <c r="A1747" t="s">
        <v>3307</v>
      </c>
      <c r="B1747" t="s">
        <v>465</v>
      </c>
      <c r="C1747" s="1">
        <v>43370</v>
      </c>
      <c r="D1747">
        <v>5</v>
      </c>
      <c r="E1747">
        <v>5</v>
      </c>
      <c r="F1747">
        <v>2</v>
      </c>
      <c r="G1747">
        <v>1</v>
      </c>
      <c r="H1747">
        <v>1</v>
      </c>
      <c r="I1747">
        <v>5</v>
      </c>
      <c r="J1747">
        <v>5</v>
      </c>
      <c r="K1747">
        <v>4</v>
      </c>
    </row>
    <row r="1748" spans="1:11" x14ac:dyDescent="0.25">
      <c r="A1748" t="s">
        <v>3308</v>
      </c>
      <c r="B1748" t="s">
        <v>239</v>
      </c>
      <c r="C1748" s="1">
        <v>43371</v>
      </c>
      <c r="D1748">
        <v>5</v>
      </c>
      <c r="E1748">
        <v>3</v>
      </c>
      <c r="F1748">
        <v>5</v>
      </c>
      <c r="G1748">
        <v>3</v>
      </c>
      <c r="H1748">
        <v>3</v>
      </c>
      <c r="I1748">
        <v>4</v>
      </c>
      <c r="J1748">
        <v>5</v>
      </c>
      <c r="K1748">
        <v>4</v>
      </c>
    </row>
    <row r="1749" spans="1:11" x14ac:dyDescent="0.25">
      <c r="A1749" t="s">
        <v>3309</v>
      </c>
      <c r="B1749" t="s">
        <v>886</v>
      </c>
      <c r="C1749" s="1">
        <v>43371</v>
      </c>
      <c r="D1749">
        <v>3</v>
      </c>
      <c r="E1749">
        <v>3</v>
      </c>
      <c r="F1749">
        <v>3</v>
      </c>
      <c r="G1749">
        <v>1</v>
      </c>
      <c r="H1749">
        <v>1</v>
      </c>
      <c r="I1749">
        <v>4</v>
      </c>
      <c r="J1749">
        <v>4</v>
      </c>
      <c r="K1749">
        <v>3</v>
      </c>
    </row>
    <row r="1750" spans="1:11" x14ac:dyDescent="0.25">
      <c r="A1750" t="s">
        <v>3310</v>
      </c>
      <c r="B1750" t="s">
        <v>1499</v>
      </c>
      <c r="C1750" s="1">
        <v>43371</v>
      </c>
      <c r="D1750">
        <v>4</v>
      </c>
      <c r="E1750">
        <v>2</v>
      </c>
      <c r="F1750">
        <v>2</v>
      </c>
      <c r="G1750">
        <v>3</v>
      </c>
      <c r="H1750">
        <v>1</v>
      </c>
      <c r="I1750">
        <v>3</v>
      </c>
      <c r="J1750">
        <v>5</v>
      </c>
      <c r="K1750">
        <v>4</v>
      </c>
    </row>
    <row r="1751" spans="1:11" x14ac:dyDescent="0.25">
      <c r="A1751" t="s">
        <v>3311</v>
      </c>
      <c r="B1751" t="s">
        <v>1127</v>
      </c>
      <c r="C1751" s="1">
        <v>43372</v>
      </c>
      <c r="D1751">
        <v>5</v>
      </c>
      <c r="E1751">
        <v>5</v>
      </c>
      <c r="F1751">
        <v>4</v>
      </c>
      <c r="G1751">
        <v>3</v>
      </c>
      <c r="H1751">
        <v>0</v>
      </c>
      <c r="I1751">
        <v>2</v>
      </c>
      <c r="J1751">
        <v>3</v>
      </c>
      <c r="K1751">
        <v>2</v>
      </c>
    </row>
    <row r="1752" spans="1:11" x14ac:dyDescent="0.25">
      <c r="A1752" t="s">
        <v>3312</v>
      </c>
      <c r="B1752" t="s">
        <v>1396</v>
      </c>
      <c r="C1752" s="1">
        <v>43372</v>
      </c>
      <c r="D1752">
        <v>5</v>
      </c>
      <c r="E1752">
        <v>4</v>
      </c>
      <c r="F1752">
        <v>3</v>
      </c>
      <c r="G1752">
        <v>1</v>
      </c>
      <c r="H1752">
        <v>1</v>
      </c>
      <c r="I1752">
        <v>2</v>
      </c>
      <c r="J1752">
        <v>5</v>
      </c>
      <c r="K1752">
        <v>5</v>
      </c>
    </row>
    <row r="1753" spans="1:11" x14ac:dyDescent="0.25">
      <c r="A1753" t="s">
        <v>3313</v>
      </c>
      <c r="B1753" t="s">
        <v>603</v>
      </c>
      <c r="C1753" s="1">
        <v>43373</v>
      </c>
      <c r="D1753">
        <v>5</v>
      </c>
      <c r="E1753">
        <v>2</v>
      </c>
      <c r="F1753">
        <v>5</v>
      </c>
      <c r="G1753">
        <v>3</v>
      </c>
      <c r="H1753">
        <v>1</v>
      </c>
      <c r="I1753">
        <v>3</v>
      </c>
      <c r="J1753">
        <v>3</v>
      </c>
      <c r="K1753">
        <v>3</v>
      </c>
    </row>
    <row r="1754" spans="1:11" x14ac:dyDescent="0.25">
      <c r="A1754" t="s">
        <v>3314</v>
      </c>
      <c r="B1754" t="s">
        <v>159</v>
      </c>
      <c r="C1754" s="1">
        <v>41719</v>
      </c>
      <c r="D1754">
        <v>3</v>
      </c>
      <c r="E1754">
        <v>2</v>
      </c>
      <c r="F1754">
        <v>4</v>
      </c>
      <c r="G1754">
        <v>1</v>
      </c>
      <c r="H1754">
        <v>2</v>
      </c>
      <c r="I1754">
        <v>4</v>
      </c>
      <c r="J1754">
        <v>4</v>
      </c>
      <c r="K1754">
        <v>4</v>
      </c>
    </row>
    <row r="1755" spans="1:11" x14ac:dyDescent="0.25">
      <c r="A1755" t="s">
        <v>3315</v>
      </c>
      <c r="B1755" t="s">
        <v>184</v>
      </c>
      <c r="C1755" s="1">
        <v>43374</v>
      </c>
      <c r="D1755">
        <v>4</v>
      </c>
      <c r="E1755">
        <v>3</v>
      </c>
      <c r="F1755">
        <v>3</v>
      </c>
      <c r="G1755">
        <v>1</v>
      </c>
      <c r="H1755">
        <v>0</v>
      </c>
      <c r="I1755">
        <v>2</v>
      </c>
      <c r="J1755">
        <v>4</v>
      </c>
      <c r="K1755">
        <v>4</v>
      </c>
    </row>
    <row r="1756" spans="1:11" x14ac:dyDescent="0.25">
      <c r="A1756" t="s">
        <v>3316</v>
      </c>
      <c r="B1756" t="s">
        <v>1089</v>
      </c>
      <c r="C1756" s="1">
        <v>43374</v>
      </c>
      <c r="D1756">
        <v>3</v>
      </c>
      <c r="E1756">
        <v>2</v>
      </c>
      <c r="F1756">
        <v>5</v>
      </c>
      <c r="G1756">
        <v>3</v>
      </c>
      <c r="H1756">
        <v>2</v>
      </c>
      <c r="I1756">
        <v>4</v>
      </c>
      <c r="J1756">
        <v>5</v>
      </c>
      <c r="K1756">
        <v>4</v>
      </c>
    </row>
    <row r="1757" spans="1:11" x14ac:dyDescent="0.25">
      <c r="A1757" t="s">
        <v>3317</v>
      </c>
      <c r="B1757" t="s">
        <v>846</v>
      </c>
      <c r="C1757" s="1">
        <v>43374</v>
      </c>
      <c r="D1757">
        <v>4</v>
      </c>
      <c r="E1757">
        <v>3</v>
      </c>
      <c r="F1757">
        <v>4</v>
      </c>
      <c r="G1757">
        <v>3</v>
      </c>
      <c r="H1757">
        <v>2</v>
      </c>
      <c r="I1757">
        <v>3</v>
      </c>
      <c r="J1757">
        <v>5</v>
      </c>
      <c r="K1757">
        <v>4</v>
      </c>
    </row>
    <row r="1758" spans="1:11" x14ac:dyDescent="0.25">
      <c r="A1758" t="s">
        <v>3318</v>
      </c>
      <c r="B1758" t="s">
        <v>323</v>
      </c>
      <c r="C1758" s="1">
        <v>43374</v>
      </c>
      <c r="D1758">
        <v>3</v>
      </c>
      <c r="E1758">
        <v>2</v>
      </c>
      <c r="F1758">
        <v>5</v>
      </c>
      <c r="G1758">
        <v>1</v>
      </c>
      <c r="H1758">
        <v>1</v>
      </c>
      <c r="I1758">
        <v>3</v>
      </c>
      <c r="J1758">
        <v>4</v>
      </c>
      <c r="K1758">
        <v>4</v>
      </c>
    </row>
    <row r="1759" spans="1:11" x14ac:dyDescent="0.25">
      <c r="A1759" t="s">
        <v>3319</v>
      </c>
      <c r="B1759" t="s">
        <v>1074</v>
      </c>
      <c r="C1759" s="1">
        <v>43374</v>
      </c>
      <c r="D1759">
        <v>4</v>
      </c>
      <c r="E1759">
        <v>4</v>
      </c>
      <c r="F1759">
        <v>3</v>
      </c>
      <c r="G1759">
        <v>1</v>
      </c>
      <c r="H1759">
        <v>2</v>
      </c>
      <c r="I1759">
        <v>2</v>
      </c>
      <c r="J1759">
        <v>5</v>
      </c>
      <c r="K1759">
        <v>4</v>
      </c>
    </row>
    <row r="1760" spans="1:11" x14ac:dyDescent="0.25">
      <c r="A1760" t="s">
        <v>3320</v>
      </c>
      <c r="B1760" t="s">
        <v>291</v>
      </c>
      <c r="C1760" s="1">
        <v>43376</v>
      </c>
      <c r="D1760">
        <v>3</v>
      </c>
      <c r="E1760">
        <v>4</v>
      </c>
      <c r="F1760">
        <v>3</v>
      </c>
      <c r="G1760">
        <v>1</v>
      </c>
      <c r="H1760">
        <v>2</v>
      </c>
      <c r="I1760">
        <v>2</v>
      </c>
      <c r="J1760">
        <v>4</v>
      </c>
      <c r="K1760">
        <v>4</v>
      </c>
    </row>
    <row r="1761" spans="1:11" x14ac:dyDescent="0.25">
      <c r="A1761" t="s">
        <v>3321</v>
      </c>
      <c r="B1761" t="s">
        <v>815</v>
      </c>
      <c r="C1761" s="1">
        <v>43377</v>
      </c>
      <c r="D1761">
        <v>3</v>
      </c>
      <c r="E1761">
        <v>2</v>
      </c>
      <c r="F1761">
        <v>5</v>
      </c>
      <c r="G1761">
        <v>2</v>
      </c>
      <c r="H1761">
        <v>0</v>
      </c>
      <c r="I1761">
        <v>3</v>
      </c>
      <c r="J1761">
        <v>3</v>
      </c>
      <c r="K1761">
        <v>3</v>
      </c>
    </row>
    <row r="1762" spans="1:11" x14ac:dyDescent="0.25">
      <c r="A1762" t="s">
        <v>3322</v>
      </c>
      <c r="B1762" t="s">
        <v>705</v>
      </c>
      <c r="C1762" s="1">
        <v>43377</v>
      </c>
      <c r="D1762">
        <v>3</v>
      </c>
      <c r="E1762">
        <v>5</v>
      </c>
      <c r="F1762">
        <v>3</v>
      </c>
      <c r="G1762">
        <v>3</v>
      </c>
      <c r="H1762">
        <v>1</v>
      </c>
      <c r="I1762">
        <v>5</v>
      </c>
      <c r="J1762">
        <v>5</v>
      </c>
      <c r="K1762">
        <v>4</v>
      </c>
    </row>
    <row r="1763" spans="1:11" x14ac:dyDescent="0.25">
      <c r="A1763" t="s">
        <v>3323</v>
      </c>
      <c r="B1763" t="s">
        <v>1283</v>
      </c>
      <c r="C1763" s="1">
        <v>43377</v>
      </c>
      <c r="D1763">
        <v>3</v>
      </c>
      <c r="E1763">
        <v>2</v>
      </c>
      <c r="F1763">
        <v>2</v>
      </c>
      <c r="G1763">
        <v>2</v>
      </c>
      <c r="H1763">
        <v>0</v>
      </c>
      <c r="I1763">
        <v>5</v>
      </c>
      <c r="J1763">
        <v>3</v>
      </c>
      <c r="K1763">
        <v>2</v>
      </c>
    </row>
    <row r="1764" spans="1:11" x14ac:dyDescent="0.25">
      <c r="A1764" t="s">
        <v>3324</v>
      </c>
      <c r="B1764" t="s">
        <v>404</v>
      </c>
      <c r="C1764" s="1">
        <v>43377</v>
      </c>
      <c r="D1764">
        <v>4</v>
      </c>
      <c r="E1764">
        <v>2</v>
      </c>
      <c r="F1764">
        <v>4</v>
      </c>
      <c r="G1764">
        <v>1</v>
      </c>
      <c r="H1764">
        <v>1</v>
      </c>
      <c r="I1764">
        <v>2</v>
      </c>
      <c r="J1764">
        <v>3</v>
      </c>
      <c r="K1764">
        <v>2</v>
      </c>
    </row>
    <row r="1765" spans="1:11" x14ac:dyDescent="0.25">
      <c r="A1765" t="s">
        <v>3325</v>
      </c>
      <c r="B1765" t="s">
        <v>1369</v>
      </c>
      <c r="C1765" s="1">
        <v>41721</v>
      </c>
      <c r="D1765">
        <v>3</v>
      </c>
      <c r="E1765">
        <v>3</v>
      </c>
      <c r="F1765">
        <v>5</v>
      </c>
      <c r="G1765">
        <v>1</v>
      </c>
      <c r="H1765">
        <v>3</v>
      </c>
      <c r="I1765">
        <v>4</v>
      </c>
      <c r="J1765">
        <v>5</v>
      </c>
      <c r="K1765">
        <v>4</v>
      </c>
    </row>
    <row r="1766" spans="1:11" x14ac:dyDescent="0.25">
      <c r="A1766" t="s">
        <v>3326</v>
      </c>
      <c r="B1766" t="s">
        <v>161</v>
      </c>
      <c r="C1766" s="1">
        <v>43377</v>
      </c>
      <c r="D1766">
        <v>3</v>
      </c>
      <c r="E1766">
        <v>5</v>
      </c>
      <c r="F1766">
        <v>2</v>
      </c>
      <c r="G1766">
        <v>1</v>
      </c>
      <c r="H1766">
        <v>3</v>
      </c>
      <c r="I1766">
        <v>3</v>
      </c>
      <c r="J1766">
        <v>3</v>
      </c>
      <c r="K1766">
        <v>2</v>
      </c>
    </row>
    <row r="1767" spans="1:11" x14ac:dyDescent="0.25">
      <c r="A1767" t="s">
        <v>3327</v>
      </c>
      <c r="B1767" t="s">
        <v>64</v>
      </c>
      <c r="C1767" s="1">
        <v>43381</v>
      </c>
      <c r="D1767">
        <v>4</v>
      </c>
      <c r="E1767">
        <v>5</v>
      </c>
      <c r="F1767">
        <v>4</v>
      </c>
      <c r="G1767">
        <v>3</v>
      </c>
      <c r="H1767">
        <v>0</v>
      </c>
      <c r="I1767">
        <v>2</v>
      </c>
      <c r="J1767">
        <v>5</v>
      </c>
      <c r="K1767">
        <v>4</v>
      </c>
    </row>
    <row r="1768" spans="1:11" x14ac:dyDescent="0.25">
      <c r="A1768" t="s">
        <v>3328</v>
      </c>
      <c r="B1768" t="s">
        <v>807</v>
      </c>
      <c r="C1768" s="1">
        <v>43382</v>
      </c>
      <c r="D1768">
        <v>3</v>
      </c>
      <c r="E1768">
        <v>4</v>
      </c>
      <c r="F1768">
        <v>5</v>
      </c>
      <c r="G1768">
        <v>2</v>
      </c>
      <c r="H1768">
        <v>0</v>
      </c>
      <c r="I1768">
        <v>5</v>
      </c>
      <c r="J1768">
        <v>5</v>
      </c>
      <c r="K1768">
        <v>5</v>
      </c>
    </row>
    <row r="1769" spans="1:11" x14ac:dyDescent="0.25">
      <c r="A1769" t="s">
        <v>3329</v>
      </c>
      <c r="B1769" t="s">
        <v>1430</v>
      </c>
      <c r="C1769" s="1">
        <v>43382</v>
      </c>
      <c r="D1769">
        <v>5</v>
      </c>
      <c r="E1769">
        <v>5</v>
      </c>
      <c r="F1769">
        <v>4</v>
      </c>
      <c r="G1769">
        <v>1</v>
      </c>
      <c r="H1769">
        <v>0</v>
      </c>
      <c r="I1769">
        <v>2</v>
      </c>
      <c r="J1769">
        <v>5</v>
      </c>
      <c r="K1769">
        <v>4</v>
      </c>
    </row>
    <row r="1770" spans="1:11" x14ac:dyDescent="0.25">
      <c r="A1770" t="s">
        <v>3330</v>
      </c>
      <c r="B1770" t="s">
        <v>820</v>
      </c>
      <c r="C1770" s="1">
        <v>43382</v>
      </c>
      <c r="D1770">
        <v>5</v>
      </c>
      <c r="E1770">
        <v>3</v>
      </c>
      <c r="F1770">
        <v>2</v>
      </c>
      <c r="G1770">
        <v>2</v>
      </c>
      <c r="H1770">
        <v>2</v>
      </c>
      <c r="I1770">
        <v>4</v>
      </c>
      <c r="J1770">
        <v>4</v>
      </c>
      <c r="K1770">
        <v>4</v>
      </c>
    </row>
    <row r="1771" spans="1:11" x14ac:dyDescent="0.25">
      <c r="A1771" t="s">
        <v>3331</v>
      </c>
      <c r="B1771" t="s">
        <v>1471</v>
      </c>
      <c r="C1771" s="1">
        <v>43382</v>
      </c>
      <c r="D1771">
        <v>3</v>
      </c>
      <c r="E1771">
        <v>3</v>
      </c>
      <c r="F1771">
        <v>4</v>
      </c>
      <c r="G1771">
        <v>2</v>
      </c>
      <c r="H1771">
        <v>1</v>
      </c>
      <c r="I1771">
        <v>3</v>
      </c>
      <c r="J1771">
        <v>5</v>
      </c>
      <c r="K1771">
        <v>4</v>
      </c>
    </row>
    <row r="1772" spans="1:11" x14ac:dyDescent="0.25">
      <c r="A1772" t="s">
        <v>3332</v>
      </c>
      <c r="B1772" t="s">
        <v>740</v>
      </c>
      <c r="C1772" s="1">
        <v>43383</v>
      </c>
      <c r="D1772">
        <v>5</v>
      </c>
      <c r="E1772">
        <v>3</v>
      </c>
      <c r="F1772">
        <v>3</v>
      </c>
      <c r="G1772">
        <v>2</v>
      </c>
      <c r="H1772">
        <v>2</v>
      </c>
      <c r="I1772">
        <v>3</v>
      </c>
      <c r="J1772">
        <v>4</v>
      </c>
      <c r="K1772">
        <v>3</v>
      </c>
    </row>
    <row r="1773" spans="1:11" x14ac:dyDescent="0.25">
      <c r="A1773" t="s">
        <v>3333</v>
      </c>
      <c r="B1773" t="s">
        <v>180</v>
      </c>
      <c r="C1773" s="1">
        <v>43383</v>
      </c>
      <c r="D1773">
        <v>4</v>
      </c>
      <c r="E1773">
        <v>3</v>
      </c>
      <c r="F1773">
        <v>5</v>
      </c>
      <c r="G1773">
        <v>3</v>
      </c>
      <c r="H1773">
        <v>1</v>
      </c>
      <c r="I1773">
        <v>4</v>
      </c>
      <c r="J1773">
        <v>3</v>
      </c>
      <c r="K1773">
        <v>2</v>
      </c>
    </row>
    <row r="1774" spans="1:11" x14ac:dyDescent="0.25">
      <c r="A1774" t="s">
        <v>3334</v>
      </c>
      <c r="B1774" t="s">
        <v>1515</v>
      </c>
      <c r="C1774" s="1">
        <v>43387</v>
      </c>
      <c r="D1774">
        <v>5</v>
      </c>
      <c r="E1774">
        <v>4</v>
      </c>
      <c r="F1774">
        <v>4</v>
      </c>
      <c r="G1774">
        <v>3</v>
      </c>
      <c r="H1774">
        <v>2</v>
      </c>
      <c r="I1774">
        <v>3</v>
      </c>
      <c r="J1774">
        <v>3</v>
      </c>
      <c r="K1774">
        <v>2</v>
      </c>
    </row>
    <row r="1775" spans="1:11" x14ac:dyDescent="0.25">
      <c r="A1775" t="s">
        <v>3335</v>
      </c>
      <c r="B1775" t="s">
        <v>292</v>
      </c>
      <c r="C1775" s="1">
        <v>43387</v>
      </c>
      <c r="D1775">
        <v>3</v>
      </c>
      <c r="E1775">
        <v>5</v>
      </c>
      <c r="F1775">
        <v>3</v>
      </c>
      <c r="G1775">
        <v>3</v>
      </c>
      <c r="H1775">
        <v>1</v>
      </c>
      <c r="I1775">
        <v>4</v>
      </c>
      <c r="J1775">
        <v>3</v>
      </c>
      <c r="K1775">
        <v>3</v>
      </c>
    </row>
    <row r="1776" spans="1:11" x14ac:dyDescent="0.25">
      <c r="A1776" t="s">
        <v>3336</v>
      </c>
      <c r="B1776" t="s">
        <v>399</v>
      </c>
      <c r="C1776" s="1">
        <v>41722</v>
      </c>
      <c r="D1776">
        <v>4</v>
      </c>
      <c r="E1776">
        <v>4</v>
      </c>
      <c r="F1776">
        <v>5</v>
      </c>
      <c r="G1776">
        <v>1</v>
      </c>
      <c r="H1776">
        <v>0</v>
      </c>
      <c r="I1776">
        <v>2</v>
      </c>
      <c r="J1776">
        <v>3</v>
      </c>
      <c r="K1776">
        <v>2</v>
      </c>
    </row>
    <row r="1777" spans="1:11" x14ac:dyDescent="0.25">
      <c r="A1777" t="s">
        <v>3337</v>
      </c>
      <c r="B1777" t="s">
        <v>207</v>
      </c>
      <c r="C1777" s="1">
        <v>43388</v>
      </c>
      <c r="D1777">
        <v>4</v>
      </c>
      <c r="E1777">
        <v>5</v>
      </c>
      <c r="F1777">
        <v>3</v>
      </c>
      <c r="G1777">
        <v>2</v>
      </c>
      <c r="H1777">
        <v>3</v>
      </c>
      <c r="I1777">
        <v>4</v>
      </c>
      <c r="J1777">
        <v>4</v>
      </c>
      <c r="K1777">
        <v>4</v>
      </c>
    </row>
    <row r="1778" spans="1:11" x14ac:dyDescent="0.25">
      <c r="A1778" t="s">
        <v>3338</v>
      </c>
      <c r="B1778" t="s">
        <v>268</v>
      </c>
      <c r="C1778" s="1">
        <v>43388</v>
      </c>
      <c r="D1778">
        <v>5</v>
      </c>
      <c r="E1778">
        <v>5</v>
      </c>
      <c r="F1778">
        <v>5</v>
      </c>
      <c r="G1778">
        <v>1</v>
      </c>
      <c r="H1778">
        <v>1</v>
      </c>
      <c r="I1778">
        <v>5</v>
      </c>
      <c r="J1778">
        <v>3</v>
      </c>
      <c r="K1778">
        <v>3</v>
      </c>
    </row>
    <row r="1779" spans="1:11" x14ac:dyDescent="0.25">
      <c r="A1779" t="s">
        <v>3339</v>
      </c>
      <c r="B1779" t="s">
        <v>600</v>
      </c>
      <c r="C1779" s="1">
        <v>43388</v>
      </c>
      <c r="D1779">
        <v>3</v>
      </c>
      <c r="E1779">
        <v>4</v>
      </c>
      <c r="F1779">
        <v>2</v>
      </c>
      <c r="G1779">
        <v>1</v>
      </c>
      <c r="H1779">
        <v>1</v>
      </c>
      <c r="I1779">
        <v>3</v>
      </c>
      <c r="J1779">
        <v>5</v>
      </c>
      <c r="K1779">
        <v>5</v>
      </c>
    </row>
    <row r="1780" spans="1:11" x14ac:dyDescent="0.25">
      <c r="A1780" t="s">
        <v>3340</v>
      </c>
      <c r="B1780" t="s">
        <v>868</v>
      </c>
      <c r="C1780" s="1">
        <v>43388</v>
      </c>
      <c r="D1780">
        <v>4</v>
      </c>
      <c r="E1780">
        <v>5</v>
      </c>
      <c r="F1780">
        <v>3</v>
      </c>
      <c r="G1780">
        <v>3</v>
      </c>
      <c r="H1780">
        <v>3</v>
      </c>
      <c r="I1780">
        <v>2</v>
      </c>
      <c r="J1780">
        <v>4</v>
      </c>
      <c r="K1780">
        <v>3</v>
      </c>
    </row>
    <row r="1781" spans="1:11" x14ac:dyDescent="0.25">
      <c r="A1781" t="s">
        <v>3341</v>
      </c>
      <c r="B1781" t="s">
        <v>348</v>
      </c>
      <c r="C1781" s="1">
        <v>43389</v>
      </c>
      <c r="D1781">
        <v>4</v>
      </c>
      <c r="E1781">
        <v>2</v>
      </c>
      <c r="F1781">
        <v>4</v>
      </c>
      <c r="G1781">
        <v>2</v>
      </c>
      <c r="H1781">
        <v>2</v>
      </c>
      <c r="I1781">
        <v>5</v>
      </c>
      <c r="J1781">
        <v>3</v>
      </c>
      <c r="K1781">
        <v>3</v>
      </c>
    </row>
    <row r="1782" spans="1:11" x14ac:dyDescent="0.25">
      <c r="A1782" t="s">
        <v>3342</v>
      </c>
      <c r="B1782" t="s">
        <v>457</v>
      </c>
      <c r="C1782" s="1">
        <v>43390</v>
      </c>
      <c r="D1782">
        <v>3</v>
      </c>
      <c r="E1782">
        <v>3</v>
      </c>
      <c r="F1782">
        <v>3</v>
      </c>
      <c r="G1782">
        <v>1</v>
      </c>
      <c r="H1782">
        <v>2</v>
      </c>
      <c r="I1782">
        <v>2</v>
      </c>
      <c r="J1782">
        <v>3</v>
      </c>
      <c r="K1782">
        <v>3</v>
      </c>
    </row>
    <row r="1783" spans="1:11" x14ac:dyDescent="0.25">
      <c r="A1783" t="s">
        <v>3343</v>
      </c>
      <c r="B1783" t="s">
        <v>1019</v>
      </c>
      <c r="C1783" s="1">
        <v>43390</v>
      </c>
      <c r="D1783">
        <v>4</v>
      </c>
      <c r="E1783">
        <v>5</v>
      </c>
      <c r="F1783">
        <v>4</v>
      </c>
      <c r="G1783">
        <v>3</v>
      </c>
      <c r="H1783">
        <v>0</v>
      </c>
      <c r="I1783">
        <v>3</v>
      </c>
      <c r="J1783">
        <v>4</v>
      </c>
      <c r="K1783">
        <v>4</v>
      </c>
    </row>
    <row r="1784" spans="1:11" x14ac:dyDescent="0.25">
      <c r="A1784" t="s">
        <v>3344</v>
      </c>
      <c r="B1784" t="s">
        <v>1536</v>
      </c>
      <c r="C1784" s="1">
        <v>43390</v>
      </c>
      <c r="D1784">
        <v>3</v>
      </c>
      <c r="E1784">
        <v>2</v>
      </c>
      <c r="F1784">
        <v>2</v>
      </c>
      <c r="G1784">
        <v>2</v>
      </c>
      <c r="H1784">
        <v>1</v>
      </c>
      <c r="I1784">
        <v>5</v>
      </c>
      <c r="J1784">
        <v>5</v>
      </c>
      <c r="K1784">
        <v>5</v>
      </c>
    </row>
    <row r="1785" spans="1:11" x14ac:dyDescent="0.25">
      <c r="A1785" t="s">
        <v>3345</v>
      </c>
      <c r="B1785" t="s">
        <v>726</v>
      </c>
      <c r="C1785" s="1">
        <v>43391</v>
      </c>
      <c r="D1785">
        <v>3</v>
      </c>
      <c r="E1785">
        <v>4</v>
      </c>
      <c r="F1785">
        <v>4</v>
      </c>
      <c r="G1785">
        <v>3</v>
      </c>
      <c r="H1785">
        <v>0</v>
      </c>
      <c r="I1785">
        <v>3</v>
      </c>
      <c r="J1785">
        <v>5</v>
      </c>
      <c r="K1785">
        <v>4</v>
      </c>
    </row>
    <row r="1786" spans="1:11" x14ac:dyDescent="0.25">
      <c r="A1786" t="s">
        <v>3346</v>
      </c>
      <c r="B1786" t="s">
        <v>461</v>
      </c>
      <c r="C1786" s="1">
        <v>43392</v>
      </c>
      <c r="D1786">
        <v>4</v>
      </c>
      <c r="E1786">
        <v>2</v>
      </c>
      <c r="F1786">
        <v>5</v>
      </c>
      <c r="G1786">
        <v>3</v>
      </c>
      <c r="H1786">
        <v>1</v>
      </c>
      <c r="I1786">
        <v>2</v>
      </c>
      <c r="J1786">
        <v>5</v>
      </c>
      <c r="K1786">
        <v>4</v>
      </c>
    </row>
    <row r="1787" spans="1:11" x14ac:dyDescent="0.25">
      <c r="A1787" t="s">
        <v>3347</v>
      </c>
      <c r="B1787" t="s">
        <v>622</v>
      </c>
      <c r="C1787" s="1">
        <v>41294</v>
      </c>
      <c r="D1787">
        <v>4</v>
      </c>
      <c r="E1787">
        <v>2</v>
      </c>
      <c r="F1787">
        <v>2</v>
      </c>
      <c r="G1787">
        <v>3</v>
      </c>
      <c r="H1787">
        <v>2</v>
      </c>
      <c r="I1787">
        <v>4</v>
      </c>
      <c r="J1787">
        <v>5</v>
      </c>
      <c r="K1787">
        <v>4</v>
      </c>
    </row>
    <row r="1788" spans="1:11" x14ac:dyDescent="0.25">
      <c r="A1788" t="s">
        <v>3348</v>
      </c>
      <c r="B1788" t="s">
        <v>1133</v>
      </c>
      <c r="C1788" s="1">
        <v>41722</v>
      </c>
      <c r="D1788">
        <v>4</v>
      </c>
      <c r="E1788">
        <v>5</v>
      </c>
      <c r="F1788">
        <v>3</v>
      </c>
      <c r="G1788">
        <v>1</v>
      </c>
      <c r="H1788">
        <v>1</v>
      </c>
      <c r="I1788">
        <v>2</v>
      </c>
      <c r="J1788">
        <v>5</v>
      </c>
      <c r="K1788">
        <v>5</v>
      </c>
    </row>
    <row r="1789" spans="1:11" x14ac:dyDescent="0.25">
      <c r="A1789" t="s">
        <v>3349</v>
      </c>
      <c r="B1789" t="s">
        <v>717</v>
      </c>
      <c r="C1789" s="1">
        <v>43393</v>
      </c>
      <c r="D1789">
        <v>4</v>
      </c>
      <c r="E1789">
        <v>3</v>
      </c>
      <c r="F1789">
        <v>2</v>
      </c>
      <c r="G1789">
        <v>1</v>
      </c>
      <c r="H1789">
        <v>0</v>
      </c>
      <c r="I1789">
        <v>5</v>
      </c>
      <c r="J1789">
        <v>3</v>
      </c>
      <c r="K1789">
        <v>3</v>
      </c>
    </row>
    <row r="1790" spans="1:11" x14ac:dyDescent="0.25">
      <c r="A1790" t="s">
        <v>3350</v>
      </c>
      <c r="B1790" t="s">
        <v>1236</v>
      </c>
      <c r="C1790" s="1">
        <v>43393</v>
      </c>
      <c r="D1790">
        <v>4</v>
      </c>
      <c r="E1790">
        <v>5</v>
      </c>
      <c r="F1790">
        <v>4</v>
      </c>
      <c r="G1790">
        <v>2</v>
      </c>
      <c r="H1790">
        <v>1</v>
      </c>
      <c r="I1790">
        <v>2</v>
      </c>
      <c r="J1790">
        <v>4</v>
      </c>
      <c r="K1790">
        <v>4</v>
      </c>
    </row>
    <row r="1791" spans="1:11" x14ac:dyDescent="0.25">
      <c r="A1791" t="s">
        <v>3351</v>
      </c>
      <c r="B1791" t="s">
        <v>829</v>
      </c>
      <c r="C1791" s="1">
        <v>43394</v>
      </c>
      <c r="D1791">
        <v>5</v>
      </c>
      <c r="E1791">
        <v>3</v>
      </c>
      <c r="F1791">
        <v>2</v>
      </c>
      <c r="G1791">
        <v>1</v>
      </c>
      <c r="H1791">
        <v>0</v>
      </c>
      <c r="I1791">
        <v>3</v>
      </c>
      <c r="J1791">
        <v>4</v>
      </c>
      <c r="K1791">
        <v>3</v>
      </c>
    </row>
    <row r="1792" spans="1:11" x14ac:dyDescent="0.25">
      <c r="A1792" t="s">
        <v>3352</v>
      </c>
      <c r="B1792" t="s">
        <v>266</v>
      </c>
      <c r="C1792" s="1">
        <v>43395</v>
      </c>
      <c r="D1792">
        <v>3</v>
      </c>
      <c r="E1792">
        <v>4</v>
      </c>
      <c r="F1792">
        <v>5</v>
      </c>
      <c r="G1792">
        <v>2</v>
      </c>
      <c r="H1792">
        <v>0</v>
      </c>
      <c r="I1792">
        <v>3</v>
      </c>
      <c r="J1792">
        <v>4</v>
      </c>
      <c r="K1792">
        <v>3</v>
      </c>
    </row>
    <row r="1793" spans="1:11" x14ac:dyDescent="0.25">
      <c r="A1793" t="s">
        <v>3353</v>
      </c>
      <c r="B1793" t="s">
        <v>354</v>
      </c>
      <c r="C1793" s="1">
        <v>43395</v>
      </c>
      <c r="D1793">
        <v>3</v>
      </c>
      <c r="E1793">
        <v>4</v>
      </c>
      <c r="F1793">
        <v>4</v>
      </c>
      <c r="G1793">
        <v>3</v>
      </c>
      <c r="H1793">
        <v>1</v>
      </c>
      <c r="I1793">
        <v>3</v>
      </c>
      <c r="J1793">
        <v>4</v>
      </c>
      <c r="K1793">
        <v>3</v>
      </c>
    </row>
    <row r="1794" spans="1:11" x14ac:dyDescent="0.25">
      <c r="A1794" t="s">
        <v>3354</v>
      </c>
      <c r="B1794" t="s">
        <v>1004</v>
      </c>
      <c r="C1794" s="1">
        <v>43397</v>
      </c>
      <c r="D1794">
        <v>5</v>
      </c>
      <c r="E1794">
        <v>2</v>
      </c>
      <c r="F1794">
        <v>2</v>
      </c>
      <c r="G1794">
        <v>2</v>
      </c>
      <c r="H1794">
        <v>1</v>
      </c>
      <c r="I1794">
        <v>5</v>
      </c>
      <c r="J1794">
        <v>4</v>
      </c>
      <c r="K1794">
        <v>4</v>
      </c>
    </row>
    <row r="1795" spans="1:11" x14ac:dyDescent="0.25">
      <c r="A1795" t="s">
        <v>3355</v>
      </c>
      <c r="B1795" t="s">
        <v>332</v>
      </c>
      <c r="C1795" s="1">
        <v>43398</v>
      </c>
      <c r="D1795">
        <v>3</v>
      </c>
      <c r="E1795">
        <v>4</v>
      </c>
      <c r="F1795">
        <v>4</v>
      </c>
      <c r="G1795">
        <v>3</v>
      </c>
      <c r="H1795">
        <v>0</v>
      </c>
      <c r="I1795">
        <v>4</v>
      </c>
      <c r="J1795">
        <v>3</v>
      </c>
      <c r="K1795">
        <v>2</v>
      </c>
    </row>
    <row r="1796" spans="1:11" x14ac:dyDescent="0.25">
      <c r="A1796" t="s">
        <v>3356</v>
      </c>
      <c r="B1796" t="s">
        <v>732</v>
      </c>
      <c r="C1796" s="1">
        <v>43398</v>
      </c>
      <c r="D1796">
        <v>4</v>
      </c>
      <c r="E1796">
        <v>4</v>
      </c>
      <c r="F1796">
        <v>2</v>
      </c>
      <c r="G1796">
        <v>3</v>
      </c>
      <c r="H1796">
        <v>0</v>
      </c>
      <c r="I1796">
        <v>2</v>
      </c>
      <c r="J1796">
        <v>5</v>
      </c>
      <c r="K1796">
        <v>4</v>
      </c>
    </row>
    <row r="1797" spans="1:11" x14ac:dyDescent="0.25">
      <c r="A1797" t="s">
        <v>3357</v>
      </c>
      <c r="B1797" t="s">
        <v>1248</v>
      </c>
      <c r="C1797" s="1">
        <v>43398</v>
      </c>
      <c r="D1797">
        <v>4</v>
      </c>
      <c r="E1797">
        <v>4</v>
      </c>
      <c r="F1797">
        <v>3</v>
      </c>
      <c r="G1797">
        <v>1</v>
      </c>
      <c r="H1797">
        <v>1</v>
      </c>
      <c r="I1797">
        <v>4</v>
      </c>
      <c r="J1797">
        <v>4</v>
      </c>
      <c r="K1797">
        <v>4</v>
      </c>
    </row>
    <row r="1798" spans="1:11" x14ac:dyDescent="0.25">
      <c r="A1798" t="s">
        <v>3358</v>
      </c>
      <c r="B1798" t="s">
        <v>949</v>
      </c>
      <c r="C1798" s="1">
        <v>43399</v>
      </c>
      <c r="D1798">
        <v>4</v>
      </c>
      <c r="E1798">
        <v>4</v>
      </c>
      <c r="F1798">
        <v>1</v>
      </c>
      <c r="G1798">
        <v>2</v>
      </c>
      <c r="H1798">
        <v>0</v>
      </c>
      <c r="I1798">
        <v>2</v>
      </c>
      <c r="J1798">
        <v>3</v>
      </c>
      <c r="K1798">
        <v>2</v>
      </c>
    </row>
    <row r="1799" spans="1:11" x14ac:dyDescent="0.25">
      <c r="A1799" t="s">
        <v>3359</v>
      </c>
      <c r="B1799" t="s">
        <v>528</v>
      </c>
      <c r="C1799" s="1">
        <v>41723</v>
      </c>
      <c r="D1799">
        <v>5</v>
      </c>
      <c r="E1799">
        <v>2</v>
      </c>
      <c r="F1799">
        <v>3</v>
      </c>
      <c r="G1799">
        <v>2</v>
      </c>
      <c r="H1799">
        <v>1</v>
      </c>
      <c r="I1799">
        <v>4</v>
      </c>
      <c r="J1799">
        <v>5</v>
      </c>
      <c r="K1799">
        <v>5</v>
      </c>
    </row>
    <row r="1800" spans="1:11" x14ac:dyDescent="0.25">
      <c r="A1800" t="s">
        <v>3360</v>
      </c>
      <c r="B1800" t="s">
        <v>1264</v>
      </c>
      <c r="C1800" s="1">
        <v>43399</v>
      </c>
      <c r="D1800">
        <v>1</v>
      </c>
      <c r="E1800">
        <v>4</v>
      </c>
      <c r="F1800">
        <v>2</v>
      </c>
      <c r="G1800">
        <v>3</v>
      </c>
      <c r="H1800">
        <v>3</v>
      </c>
      <c r="I1800">
        <v>2</v>
      </c>
      <c r="J1800">
        <v>5</v>
      </c>
      <c r="K1800">
        <v>5</v>
      </c>
    </row>
    <row r="1801" spans="1:11" x14ac:dyDescent="0.25">
      <c r="A1801" t="s">
        <v>3361</v>
      </c>
      <c r="B1801" t="s">
        <v>797</v>
      </c>
      <c r="C1801" s="1">
        <v>43399</v>
      </c>
      <c r="D1801">
        <v>3</v>
      </c>
      <c r="E1801">
        <v>1</v>
      </c>
      <c r="F1801">
        <v>1</v>
      </c>
      <c r="G1801">
        <v>3</v>
      </c>
      <c r="H1801">
        <v>3</v>
      </c>
      <c r="I1801">
        <v>1</v>
      </c>
      <c r="J1801">
        <v>4</v>
      </c>
      <c r="K1801">
        <v>3</v>
      </c>
    </row>
    <row r="1802" spans="1:11" x14ac:dyDescent="0.25">
      <c r="A1802" t="s">
        <v>3362</v>
      </c>
      <c r="B1802" t="s">
        <v>1087</v>
      </c>
      <c r="C1802" s="1">
        <v>43399</v>
      </c>
      <c r="D1802">
        <v>4</v>
      </c>
      <c r="E1802">
        <v>3</v>
      </c>
      <c r="F1802">
        <v>2</v>
      </c>
      <c r="G1802">
        <v>1</v>
      </c>
      <c r="H1802">
        <v>3</v>
      </c>
      <c r="I1802">
        <v>4</v>
      </c>
      <c r="J1802">
        <v>5</v>
      </c>
      <c r="K1802">
        <v>4</v>
      </c>
    </row>
    <row r="1803" spans="1:11" x14ac:dyDescent="0.25">
      <c r="A1803" t="s">
        <v>3363</v>
      </c>
      <c r="B1803" t="s">
        <v>288</v>
      </c>
      <c r="C1803" s="1">
        <v>43400</v>
      </c>
      <c r="D1803">
        <v>4</v>
      </c>
      <c r="E1803">
        <v>3</v>
      </c>
      <c r="F1803">
        <v>1</v>
      </c>
      <c r="G1803">
        <v>3</v>
      </c>
      <c r="H1803">
        <v>1</v>
      </c>
      <c r="I1803">
        <v>1</v>
      </c>
      <c r="J1803">
        <v>4</v>
      </c>
      <c r="K1803">
        <v>3</v>
      </c>
    </row>
    <row r="1804" spans="1:11" x14ac:dyDescent="0.25">
      <c r="A1804" t="s">
        <v>3364</v>
      </c>
      <c r="B1804" t="s">
        <v>863</v>
      </c>
      <c r="C1804" s="1">
        <v>43401</v>
      </c>
      <c r="D1804">
        <v>2</v>
      </c>
      <c r="E1804">
        <v>3</v>
      </c>
      <c r="F1804">
        <v>2</v>
      </c>
      <c r="G1804">
        <v>3</v>
      </c>
      <c r="H1804">
        <v>1</v>
      </c>
      <c r="I1804">
        <v>1</v>
      </c>
      <c r="J1804">
        <v>5</v>
      </c>
      <c r="K1804">
        <v>4</v>
      </c>
    </row>
    <row r="1805" spans="1:11" x14ac:dyDescent="0.25">
      <c r="A1805" t="s">
        <v>3365</v>
      </c>
      <c r="B1805" t="s">
        <v>960</v>
      </c>
      <c r="C1805" s="1">
        <v>43402</v>
      </c>
      <c r="D1805">
        <v>3</v>
      </c>
      <c r="E1805">
        <v>3</v>
      </c>
      <c r="F1805">
        <v>5</v>
      </c>
      <c r="G1805">
        <v>1</v>
      </c>
      <c r="H1805">
        <v>2</v>
      </c>
      <c r="I1805">
        <v>5</v>
      </c>
      <c r="J1805">
        <v>5</v>
      </c>
      <c r="K1805">
        <v>5</v>
      </c>
    </row>
    <row r="1806" spans="1:11" x14ac:dyDescent="0.25">
      <c r="A1806" t="s">
        <v>3366</v>
      </c>
      <c r="B1806" t="s">
        <v>880</v>
      </c>
      <c r="C1806" s="1">
        <v>43402</v>
      </c>
      <c r="D1806">
        <v>5</v>
      </c>
      <c r="E1806">
        <v>4</v>
      </c>
      <c r="F1806">
        <v>2</v>
      </c>
      <c r="G1806">
        <v>3</v>
      </c>
      <c r="H1806">
        <v>0</v>
      </c>
      <c r="I1806">
        <v>3</v>
      </c>
      <c r="J1806">
        <v>3</v>
      </c>
      <c r="K1806">
        <v>2</v>
      </c>
    </row>
    <row r="1807" spans="1:11" x14ac:dyDescent="0.25">
      <c r="A1807" t="s">
        <v>3367</v>
      </c>
      <c r="B1807" t="s">
        <v>343</v>
      </c>
      <c r="C1807" s="1">
        <v>43403</v>
      </c>
      <c r="D1807">
        <v>5</v>
      </c>
      <c r="E1807">
        <v>5</v>
      </c>
      <c r="F1807">
        <v>4</v>
      </c>
      <c r="G1807">
        <v>3</v>
      </c>
      <c r="H1807">
        <v>0</v>
      </c>
      <c r="I1807">
        <v>4</v>
      </c>
      <c r="J1807">
        <v>5</v>
      </c>
      <c r="K1807">
        <v>5</v>
      </c>
    </row>
    <row r="1808" spans="1:11" x14ac:dyDescent="0.25">
      <c r="A1808" t="s">
        <v>3368</v>
      </c>
      <c r="B1808" t="s">
        <v>643</v>
      </c>
      <c r="C1808" s="1">
        <v>43404</v>
      </c>
      <c r="D1808">
        <v>3</v>
      </c>
      <c r="E1808">
        <v>4</v>
      </c>
      <c r="F1808">
        <v>2</v>
      </c>
      <c r="G1808">
        <v>1</v>
      </c>
      <c r="H1808">
        <v>1</v>
      </c>
      <c r="I1808">
        <v>4</v>
      </c>
      <c r="J1808">
        <v>4</v>
      </c>
      <c r="K1808">
        <v>3</v>
      </c>
    </row>
    <row r="1809" spans="1:11" x14ac:dyDescent="0.25">
      <c r="A1809" t="s">
        <v>3369</v>
      </c>
      <c r="B1809" t="s">
        <v>115</v>
      </c>
      <c r="C1809" s="1">
        <v>43404</v>
      </c>
      <c r="D1809">
        <v>5</v>
      </c>
      <c r="E1809">
        <v>2</v>
      </c>
      <c r="F1809">
        <v>2</v>
      </c>
      <c r="G1809">
        <v>3</v>
      </c>
      <c r="H1809">
        <v>1</v>
      </c>
      <c r="I1809">
        <v>5</v>
      </c>
      <c r="J1809">
        <v>5</v>
      </c>
      <c r="K1809">
        <v>4</v>
      </c>
    </row>
    <row r="1810" spans="1:11" x14ac:dyDescent="0.25">
      <c r="A1810" t="s">
        <v>3370</v>
      </c>
      <c r="B1810" t="s">
        <v>813</v>
      </c>
      <c r="C1810" s="1">
        <v>41723</v>
      </c>
      <c r="D1810">
        <v>4</v>
      </c>
      <c r="E1810">
        <v>2</v>
      </c>
      <c r="F1810">
        <v>3</v>
      </c>
      <c r="G1810">
        <v>3</v>
      </c>
      <c r="H1810">
        <v>0</v>
      </c>
      <c r="I1810">
        <v>3</v>
      </c>
      <c r="J1810">
        <v>4</v>
      </c>
      <c r="K1810">
        <v>4</v>
      </c>
    </row>
    <row r="1811" spans="1:11" x14ac:dyDescent="0.25">
      <c r="A1811" t="s">
        <v>3371</v>
      </c>
      <c r="B1811" t="s">
        <v>778</v>
      </c>
      <c r="C1811" s="1">
        <v>43404</v>
      </c>
      <c r="D1811">
        <v>3</v>
      </c>
      <c r="E1811">
        <v>2</v>
      </c>
      <c r="F1811">
        <v>5</v>
      </c>
      <c r="G1811">
        <v>1</v>
      </c>
      <c r="H1811">
        <v>1</v>
      </c>
      <c r="I1811">
        <v>4</v>
      </c>
      <c r="J1811">
        <v>4</v>
      </c>
      <c r="K1811">
        <v>4</v>
      </c>
    </row>
    <row r="1812" spans="1:11" x14ac:dyDescent="0.25">
      <c r="A1812" t="s">
        <v>3372</v>
      </c>
      <c r="B1812" t="s">
        <v>1170</v>
      </c>
      <c r="C1812" s="1">
        <v>43405</v>
      </c>
      <c r="D1812">
        <v>4</v>
      </c>
      <c r="E1812">
        <v>3</v>
      </c>
      <c r="F1812">
        <v>4</v>
      </c>
      <c r="G1812">
        <v>1</v>
      </c>
      <c r="H1812">
        <v>0</v>
      </c>
      <c r="I1812">
        <v>2</v>
      </c>
      <c r="J1812">
        <v>4</v>
      </c>
      <c r="K1812">
        <v>3</v>
      </c>
    </row>
    <row r="1813" spans="1:11" x14ac:dyDescent="0.25">
      <c r="A1813" t="s">
        <v>3373</v>
      </c>
      <c r="B1813" t="s">
        <v>1427</v>
      </c>
      <c r="C1813" s="1">
        <v>43406</v>
      </c>
      <c r="D1813">
        <v>5</v>
      </c>
      <c r="E1813">
        <v>5</v>
      </c>
      <c r="F1813">
        <v>3</v>
      </c>
      <c r="G1813">
        <v>1</v>
      </c>
      <c r="H1813">
        <v>1</v>
      </c>
      <c r="I1813">
        <v>4</v>
      </c>
      <c r="J1813">
        <v>3</v>
      </c>
      <c r="K1813">
        <v>3</v>
      </c>
    </row>
    <row r="1814" spans="1:11" x14ac:dyDescent="0.25">
      <c r="A1814" t="s">
        <v>3374</v>
      </c>
      <c r="B1814" t="s">
        <v>66</v>
      </c>
      <c r="C1814" s="1">
        <v>43406</v>
      </c>
      <c r="D1814">
        <v>3</v>
      </c>
      <c r="E1814">
        <v>5</v>
      </c>
      <c r="F1814">
        <v>5</v>
      </c>
      <c r="G1814">
        <v>3</v>
      </c>
      <c r="H1814">
        <v>0</v>
      </c>
      <c r="I1814">
        <v>3</v>
      </c>
      <c r="J1814">
        <v>5</v>
      </c>
      <c r="K1814">
        <v>5</v>
      </c>
    </row>
    <row r="1815" spans="1:11" x14ac:dyDescent="0.25">
      <c r="A1815" t="s">
        <v>3375</v>
      </c>
      <c r="B1815" t="s">
        <v>798</v>
      </c>
      <c r="C1815" s="1">
        <v>43407</v>
      </c>
      <c r="D1815">
        <v>3</v>
      </c>
      <c r="E1815">
        <v>2</v>
      </c>
      <c r="F1815">
        <v>5</v>
      </c>
      <c r="G1815">
        <v>2</v>
      </c>
      <c r="H1815">
        <v>0</v>
      </c>
      <c r="I1815">
        <v>4</v>
      </c>
      <c r="J1815">
        <v>4</v>
      </c>
      <c r="K1815">
        <v>4</v>
      </c>
    </row>
    <row r="1816" spans="1:11" x14ac:dyDescent="0.25">
      <c r="A1816" t="s">
        <v>3376</v>
      </c>
      <c r="B1816" t="s">
        <v>1267</v>
      </c>
      <c r="C1816" s="1">
        <v>43407</v>
      </c>
      <c r="D1816">
        <v>5</v>
      </c>
      <c r="E1816">
        <v>4</v>
      </c>
      <c r="F1816">
        <v>3</v>
      </c>
      <c r="G1816">
        <v>2</v>
      </c>
      <c r="H1816">
        <v>3</v>
      </c>
      <c r="I1816">
        <v>4</v>
      </c>
      <c r="J1816">
        <v>3</v>
      </c>
      <c r="K1816">
        <v>3</v>
      </c>
    </row>
    <row r="1817" spans="1:11" x14ac:dyDescent="0.25">
      <c r="A1817" t="s">
        <v>3377</v>
      </c>
      <c r="B1817" t="s">
        <v>1345</v>
      </c>
      <c r="C1817" s="1">
        <v>43408</v>
      </c>
      <c r="D1817">
        <v>3</v>
      </c>
      <c r="E1817">
        <v>3</v>
      </c>
      <c r="F1817">
        <v>4</v>
      </c>
      <c r="G1817">
        <v>3</v>
      </c>
      <c r="H1817">
        <v>0</v>
      </c>
      <c r="I1817">
        <v>4</v>
      </c>
      <c r="J1817">
        <v>5</v>
      </c>
      <c r="K1817">
        <v>5</v>
      </c>
    </row>
    <row r="1818" spans="1:11" x14ac:dyDescent="0.25">
      <c r="A1818" t="s">
        <v>3378</v>
      </c>
      <c r="B1818" t="s">
        <v>1431</v>
      </c>
      <c r="C1818" s="1">
        <v>43409</v>
      </c>
      <c r="D1818">
        <v>3</v>
      </c>
      <c r="E1818">
        <v>3</v>
      </c>
      <c r="F1818">
        <v>5</v>
      </c>
      <c r="G1818">
        <v>3</v>
      </c>
      <c r="H1818">
        <v>0</v>
      </c>
      <c r="I1818">
        <v>5</v>
      </c>
      <c r="J1818">
        <v>5</v>
      </c>
      <c r="K1818">
        <v>5</v>
      </c>
    </row>
    <row r="1819" spans="1:11" x14ac:dyDescent="0.25">
      <c r="A1819" t="s">
        <v>3379</v>
      </c>
      <c r="B1819" t="s">
        <v>275</v>
      </c>
      <c r="C1819" s="1">
        <v>43409</v>
      </c>
      <c r="D1819">
        <v>4</v>
      </c>
      <c r="E1819">
        <v>4</v>
      </c>
      <c r="F1819">
        <v>5</v>
      </c>
      <c r="G1819">
        <v>1</v>
      </c>
      <c r="H1819">
        <v>0</v>
      </c>
      <c r="I1819">
        <v>3</v>
      </c>
      <c r="J1819">
        <v>4</v>
      </c>
      <c r="K1819">
        <v>3</v>
      </c>
    </row>
    <row r="1820" spans="1:11" x14ac:dyDescent="0.25">
      <c r="A1820" t="s">
        <v>3380</v>
      </c>
      <c r="B1820" t="s">
        <v>189</v>
      </c>
      <c r="C1820" s="1">
        <v>43410</v>
      </c>
      <c r="D1820">
        <v>3</v>
      </c>
      <c r="E1820">
        <v>3</v>
      </c>
      <c r="F1820">
        <v>2</v>
      </c>
      <c r="G1820">
        <v>2</v>
      </c>
      <c r="H1820">
        <v>0</v>
      </c>
      <c r="I1820">
        <v>4</v>
      </c>
      <c r="J1820">
        <v>5</v>
      </c>
      <c r="K1820">
        <v>4</v>
      </c>
    </row>
    <row r="1821" spans="1:11" x14ac:dyDescent="0.25">
      <c r="A1821" t="s">
        <v>3381</v>
      </c>
      <c r="B1821" t="s">
        <v>828</v>
      </c>
      <c r="C1821" s="1">
        <v>41724</v>
      </c>
      <c r="D1821">
        <v>5</v>
      </c>
      <c r="E1821">
        <v>3</v>
      </c>
      <c r="F1821">
        <v>5</v>
      </c>
      <c r="G1821">
        <v>3</v>
      </c>
      <c r="H1821">
        <v>0</v>
      </c>
      <c r="I1821">
        <v>5</v>
      </c>
      <c r="J1821">
        <v>4</v>
      </c>
      <c r="K1821">
        <v>3</v>
      </c>
    </row>
    <row r="1822" spans="1:11" x14ac:dyDescent="0.25">
      <c r="A1822" t="s">
        <v>3382</v>
      </c>
      <c r="B1822" t="s">
        <v>233</v>
      </c>
      <c r="C1822" s="1">
        <v>43410</v>
      </c>
      <c r="D1822">
        <v>5</v>
      </c>
      <c r="E1822">
        <v>2</v>
      </c>
      <c r="F1822">
        <v>5</v>
      </c>
      <c r="G1822">
        <v>3</v>
      </c>
      <c r="H1822">
        <v>2</v>
      </c>
      <c r="I1822">
        <v>3</v>
      </c>
      <c r="J1822">
        <v>5</v>
      </c>
      <c r="K1822">
        <v>5</v>
      </c>
    </row>
    <row r="1823" spans="1:11" x14ac:dyDescent="0.25">
      <c r="A1823" t="s">
        <v>3383</v>
      </c>
      <c r="B1823" t="s">
        <v>677</v>
      </c>
      <c r="C1823" s="1">
        <v>43410</v>
      </c>
      <c r="D1823">
        <v>4</v>
      </c>
      <c r="E1823">
        <v>5</v>
      </c>
      <c r="F1823">
        <v>2</v>
      </c>
      <c r="G1823">
        <v>3</v>
      </c>
      <c r="H1823">
        <v>0</v>
      </c>
      <c r="I1823">
        <v>5</v>
      </c>
      <c r="J1823">
        <v>5</v>
      </c>
      <c r="K1823">
        <v>4</v>
      </c>
    </row>
    <row r="1824" spans="1:11" x14ac:dyDescent="0.25">
      <c r="A1824" t="s">
        <v>3384</v>
      </c>
      <c r="B1824" t="s">
        <v>1231</v>
      </c>
      <c r="C1824" s="1">
        <v>43410</v>
      </c>
      <c r="D1824">
        <v>3</v>
      </c>
      <c r="E1824">
        <v>2</v>
      </c>
      <c r="F1824">
        <v>3</v>
      </c>
      <c r="G1824">
        <v>2</v>
      </c>
      <c r="H1824">
        <v>1</v>
      </c>
      <c r="I1824">
        <v>4</v>
      </c>
      <c r="J1824">
        <v>4</v>
      </c>
      <c r="K1824">
        <v>4</v>
      </c>
    </row>
    <row r="1825" spans="1:11" x14ac:dyDescent="0.25">
      <c r="A1825" t="s">
        <v>3385</v>
      </c>
      <c r="B1825" t="s">
        <v>1533</v>
      </c>
      <c r="C1825" s="1">
        <v>43411</v>
      </c>
      <c r="D1825">
        <v>3</v>
      </c>
      <c r="E1825">
        <v>2</v>
      </c>
      <c r="F1825">
        <v>3</v>
      </c>
      <c r="G1825">
        <v>2</v>
      </c>
      <c r="H1825">
        <v>0</v>
      </c>
      <c r="I1825">
        <v>4</v>
      </c>
      <c r="J1825">
        <v>5</v>
      </c>
      <c r="K1825">
        <v>5</v>
      </c>
    </row>
    <row r="1826" spans="1:11" x14ac:dyDescent="0.25">
      <c r="A1826" t="s">
        <v>3386</v>
      </c>
      <c r="B1826" t="s">
        <v>495</v>
      </c>
      <c r="C1826" s="1">
        <v>43411</v>
      </c>
      <c r="D1826">
        <v>5</v>
      </c>
      <c r="E1826">
        <v>4</v>
      </c>
      <c r="F1826">
        <v>5</v>
      </c>
      <c r="G1826">
        <v>2</v>
      </c>
      <c r="H1826">
        <v>3</v>
      </c>
      <c r="I1826">
        <v>4</v>
      </c>
      <c r="J1826">
        <v>4</v>
      </c>
      <c r="K1826">
        <v>3</v>
      </c>
    </row>
    <row r="1827" spans="1:11" x14ac:dyDescent="0.25">
      <c r="A1827" t="s">
        <v>3387</v>
      </c>
      <c r="B1827" t="s">
        <v>1111</v>
      </c>
      <c r="C1827" s="1">
        <v>43411</v>
      </c>
      <c r="D1827">
        <v>5</v>
      </c>
      <c r="E1827">
        <v>4</v>
      </c>
      <c r="F1827">
        <v>2</v>
      </c>
      <c r="G1827">
        <v>3</v>
      </c>
      <c r="H1827">
        <v>1</v>
      </c>
      <c r="I1827">
        <v>4</v>
      </c>
      <c r="J1827">
        <v>3</v>
      </c>
      <c r="K1827">
        <v>3</v>
      </c>
    </row>
    <row r="1828" spans="1:11" x14ac:dyDescent="0.25">
      <c r="A1828" t="s">
        <v>3388</v>
      </c>
      <c r="B1828" t="s">
        <v>1064</v>
      </c>
      <c r="C1828" s="1">
        <v>43412</v>
      </c>
      <c r="D1828">
        <v>5</v>
      </c>
      <c r="E1828">
        <v>4</v>
      </c>
      <c r="F1828">
        <v>3</v>
      </c>
      <c r="G1828">
        <v>1</v>
      </c>
      <c r="H1828">
        <v>0</v>
      </c>
      <c r="I1828">
        <v>4</v>
      </c>
      <c r="J1828">
        <v>3</v>
      </c>
      <c r="K1828">
        <v>2</v>
      </c>
    </row>
    <row r="1829" spans="1:11" x14ac:dyDescent="0.25">
      <c r="A1829" t="s">
        <v>3389</v>
      </c>
      <c r="B1829" t="s">
        <v>367</v>
      </c>
      <c r="C1829" s="1">
        <v>43412</v>
      </c>
      <c r="D1829">
        <v>4</v>
      </c>
      <c r="E1829">
        <v>3</v>
      </c>
      <c r="F1829">
        <v>5</v>
      </c>
      <c r="G1829">
        <v>3</v>
      </c>
      <c r="H1829">
        <v>1</v>
      </c>
      <c r="I1829">
        <v>2</v>
      </c>
      <c r="J1829">
        <v>5</v>
      </c>
      <c r="K1829">
        <v>5</v>
      </c>
    </row>
    <row r="1830" spans="1:11" x14ac:dyDescent="0.25">
      <c r="A1830" t="s">
        <v>3390</v>
      </c>
      <c r="B1830" t="s">
        <v>1130</v>
      </c>
      <c r="C1830" s="1">
        <v>43412</v>
      </c>
      <c r="D1830">
        <v>4</v>
      </c>
      <c r="E1830">
        <v>5</v>
      </c>
      <c r="F1830">
        <v>3</v>
      </c>
      <c r="G1830">
        <v>3</v>
      </c>
      <c r="H1830">
        <v>2</v>
      </c>
      <c r="I1830">
        <v>4</v>
      </c>
      <c r="J1830">
        <v>5</v>
      </c>
      <c r="K1830">
        <v>5</v>
      </c>
    </row>
    <row r="1831" spans="1:11" x14ac:dyDescent="0.25">
      <c r="A1831" t="s">
        <v>3391</v>
      </c>
      <c r="B1831" t="s">
        <v>1158</v>
      </c>
      <c r="C1831" s="1">
        <v>43413</v>
      </c>
      <c r="D1831">
        <v>3</v>
      </c>
      <c r="E1831">
        <v>5</v>
      </c>
      <c r="F1831">
        <v>5</v>
      </c>
      <c r="G1831">
        <v>1</v>
      </c>
      <c r="H1831">
        <v>3</v>
      </c>
      <c r="I1831">
        <v>3</v>
      </c>
      <c r="J1831">
        <v>3</v>
      </c>
      <c r="K1831">
        <v>2</v>
      </c>
    </row>
    <row r="1832" spans="1:11" x14ac:dyDescent="0.25">
      <c r="A1832" t="s">
        <v>3392</v>
      </c>
      <c r="B1832" t="s">
        <v>619</v>
      </c>
      <c r="C1832" s="1">
        <v>41724</v>
      </c>
      <c r="D1832">
        <v>3</v>
      </c>
      <c r="E1832">
        <v>2</v>
      </c>
      <c r="F1832">
        <v>2</v>
      </c>
      <c r="G1832">
        <v>2</v>
      </c>
      <c r="H1832">
        <v>1</v>
      </c>
      <c r="I1832">
        <v>3</v>
      </c>
      <c r="J1832">
        <v>4</v>
      </c>
      <c r="K1832">
        <v>3</v>
      </c>
    </row>
    <row r="1833" spans="1:11" x14ac:dyDescent="0.25">
      <c r="A1833" t="s">
        <v>3393</v>
      </c>
      <c r="B1833" t="s">
        <v>1030</v>
      </c>
      <c r="C1833" s="1">
        <v>43413</v>
      </c>
      <c r="D1833">
        <v>4</v>
      </c>
      <c r="E1833">
        <v>4</v>
      </c>
      <c r="F1833">
        <v>4</v>
      </c>
      <c r="G1833">
        <v>1</v>
      </c>
      <c r="H1833">
        <v>2</v>
      </c>
      <c r="I1833">
        <v>4</v>
      </c>
      <c r="J1833">
        <v>3</v>
      </c>
      <c r="K1833">
        <v>3</v>
      </c>
    </row>
    <row r="1834" spans="1:11" x14ac:dyDescent="0.25">
      <c r="A1834" t="s">
        <v>3394</v>
      </c>
      <c r="B1834" t="s">
        <v>1311</v>
      </c>
      <c r="C1834" s="1">
        <v>43413</v>
      </c>
      <c r="D1834">
        <v>3</v>
      </c>
      <c r="E1834">
        <v>2</v>
      </c>
      <c r="F1834">
        <v>5</v>
      </c>
      <c r="G1834">
        <v>3</v>
      </c>
      <c r="H1834">
        <v>1</v>
      </c>
      <c r="I1834">
        <v>3</v>
      </c>
      <c r="J1834">
        <v>3</v>
      </c>
      <c r="K1834">
        <v>3</v>
      </c>
    </row>
    <row r="1835" spans="1:11" x14ac:dyDescent="0.25">
      <c r="A1835" t="s">
        <v>3395</v>
      </c>
      <c r="B1835" t="s">
        <v>518</v>
      </c>
      <c r="C1835" s="1">
        <v>43414</v>
      </c>
      <c r="D1835">
        <v>5</v>
      </c>
      <c r="E1835">
        <v>3</v>
      </c>
      <c r="F1835">
        <v>4</v>
      </c>
      <c r="G1835">
        <v>3</v>
      </c>
      <c r="H1835">
        <v>1</v>
      </c>
      <c r="I1835">
        <v>3</v>
      </c>
      <c r="J1835">
        <v>4</v>
      </c>
      <c r="K1835">
        <v>4</v>
      </c>
    </row>
    <row r="1836" spans="1:11" x14ac:dyDescent="0.25">
      <c r="A1836" t="s">
        <v>3396</v>
      </c>
      <c r="B1836" t="s">
        <v>410</v>
      </c>
      <c r="C1836" s="1">
        <v>43415</v>
      </c>
      <c r="D1836">
        <v>5</v>
      </c>
      <c r="E1836">
        <v>2</v>
      </c>
      <c r="F1836">
        <v>3</v>
      </c>
      <c r="G1836">
        <v>1</v>
      </c>
      <c r="H1836">
        <v>3</v>
      </c>
      <c r="I1836">
        <v>3</v>
      </c>
      <c r="J1836">
        <v>5</v>
      </c>
      <c r="K1836">
        <v>5</v>
      </c>
    </row>
    <row r="1837" spans="1:11" x14ac:dyDescent="0.25">
      <c r="A1837" t="s">
        <v>3397</v>
      </c>
      <c r="B1837" t="s">
        <v>1481</v>
      </c>
      <c r="C1837" s="1">
        <v>43415</v>
      </c>
      <c r="D1837">
        <v>5</v>
      </c>
      <c r="E1837">
        <v>3</v>
      </c>
      <c r="F1837">
        <v>5</v>
      </c>
      <c r="G1837">
        <v>1</v>
      </c>
      <c r="H1837">
        <v>1</v>
      </c>
      <c r="I1837">
        <v>5</v>
      </c>
      <c r="J1837">
        <v>5</v>
      </c>
      <c r="K1837">
        <v>5</v>
      </c>
    </row>
    <row r="1838" spans="1:11" x14ac:dyDescent="0.25">
      <c r="A1838" t="s">
        <v>3398</v>
      </c>
      <c r="B1838" t="s">
        <v>309</v>
      </c>
      <c r="C1838" s="1">
        <v>43415</v>
      </c>
      <c r="D1838">
        <v>5</v>
      </c>
      <c r="E1838">
        <v>3</v>
      </c>
      <c r="F1838">
        <v>5</v>
      </c>
      <c r="G1838">
        <v>1</v>
      </c>
      <c r="H1838">
        <v>0</v>
      </c>
      <c r="I1838">
        <v>2</v>
      </c>
      <c r="J1838">
        <v>5</v>
      </c>
      <c r="K1838">
        <v>5</v>
      </c>
    </row>
    <row r="1839" spans="1:11" x14ac:dyDescent="0.25">
      <c r="A1839" t="s">
        <v>3399</v>
      </c>
      <c r="B1839" t="s">
        <v>1512</v>
      </c>
      <c r="C1839" s="1">
        <v>43416</v>
      </c>
      <c r="D1839">
        <v>4</v>
      </c>
      <c r="E1839">
        <v>4</v>
      </c>
      <c r="F1839">
        <v>3</v>
      </c>
      <c r="G1839">
        <v>2</v>
      </c>
      <c r="H1839">
        <v>0</v>
      </c>
      <c r="I1839">
        <v>4</v>
      </c>
      <c r="J1839">
        <v>4</v>
      </c>
      <c r="K1839">
        <v>3</v>
      </c>
    </row>
    <row r="1840" spans="1:11" x14ac:dyDescent="0.25">
      <c r="A1840" t="s">
        <v>3400</v>
      </c>
      <c r="B1840" t="s">
        <v>1001</v>
      </c>
      <c r="C1840" s="1">
        <v>43417</v>
      </c>
      <c r="D1840">
        <v>5</v>
      </c>
      <c r="E1840">
        <v>5</v>
      </c>
      <c r="F1840">
        <v>2</v>
      </c>
      <c r="G1840">
        <v>2</v>
      </c>
      <c r="H1840">
        <v>0</v>
      </c>
      <c r="I1840">
        <v>4</v>
      </c>
      <c r="J1840">
        <v>4</v>
      </c>
      <c r="K1840">
        <v>4</v>
      </c>
    </row>
    <row r="1841" spans="1:11" x14ac:dyDescent="0.25">
      <c r="A1841" t="s">
        <v>3401</v>
      </c>
      <c r="B1841" t="s">
        <v>922</v>
      </c>
      <c r="C1841" s="1">
        <v>43418</v>
      </c>
      <c r="D1841">
        <v>5</v>
      </c>
      <c r="E1841">
        <v>5</v>
      </c>
      <c r="F1841">
        <v>3</v>
      </c>
      <c r="G1841">
        <v>3</v>
      </c>
      <c r="H1841">
        <v>1</v>
      </c>
      <c r="I1841">
        <v>5</v>
      </c>
      <c r="J1841">
        <v>5</v>
      </c>
      <c r="K1841">
        <v>4</v>
      </c>
    </row>
    <row r="1842" spans="1:11" x14ac:dyDescent="0.25">
      <c r="A1842" t="s">
        <v>3402</v>
      </c>
      <c r="B1842" t="s">
        <v>451</v>
      </c>
      <c r="C1842" s="1">
        <v>43419</v>
      </c>
      <c r="D1842">
        <v>3</v>
      </c>
      <c r="E1842">
        <v>3</v>
      </c>
      <c r="F1842">
        <v>2</v>
      </c>
      <c r="G1842">
        <v>2</v>
      </c>
      <c r="H1842">
        <v>3</v>
      </c>
      <c r="I1842">
        <v>3</v>
      </c>
      <c r="J1842">
        <v>3</v>
      </c>
      <c r="K1842">
        <v>3</v>
      </c>
    </row>
    <row r="1843" spans="1:11" x14ac:dyDescent="0.25">
      <c r="A1843" t="s">
        <v>3403</v>
      </c>
      <c r="B1843" t="s">
        <v>1416</v>
      </c>
      <c r="C1843" s="1">
        <v>41724</v>
      </c>
      <c r="D1843">
        <v>5</v>
      </c>
      <c r="E1843">
        <v>3</v>
      </c>
      <c r="F1843">
        <v>4</v>
      </c>
      <c r="G1843">
        <v>1</v>
      </c>
      <c r="H1843">
        <v>0</v>
      </c>
      <c r="I1843">
        <v>3</v>
      </c>
      <c r="J1843">
        <v>4</v>
      </c>
      <c r="K1843">
        <v>3</v>
      </c>
    </row>
    <row r="1844" spans="1:11" x14ac:dyDescent="0.25">
      <c r="A1844" t="s">
        <v>3404</v>
      </c>
      <c r="B1844" t="s">
        <v>1185</v>
      </c>
      <c r="C1844" s="1">
        <v>43421</v>
      </c>
      <c r="D1844">
        <v>3</v>
      </c>
      <c r="E1844">
        <v>5</v>
      </c>
      <c r="F1844">
        <v>3</v>
      </c>
      <c r="G1844">
        <v>3</v>
      </c>
      <c r="H1844">
        <v>0</v>
      </c>
      <c r="I1844">
        <v>3</v>
      </c>
      <c r="J1844">
        <v>4</v>
      </c>
      <c r="K1844">
        <v>3</v>
      </c>
    </row>
    <row r="1845" spans="1:11" x14ac:dyDescent="0.25">
      <c r="A1845" t="s">
        <v>3405</v>
      </c>
      <c r="B1845" t="s">
        <v>1068</v>
      </c>
      <c r="C1845" s="1">
        <v>43421</v>
      </c>
      <c r="D1845">
        <v>4</v>
      </c>
      <c r="E1845">
        <v>3</v>
      </c>
      <c r="F1845">
        <v>2</v>
      </c>
      <c r="G1845">
        <v>1</v>
      </c>
      <c r="H1845">
        <v>2</v>
      </c>
      <c r="I1845">
        <v>2</v>
      </c>
      <c r="J1845">
        <v>5</v>
      </c>
      <c r="K1845">
        <v>5</v>
      </c>
    </row>
    <row r="1846" spans="1:11" x14ac:dyDescent="0.25">
      <c r="A1846" t="s">
        <v>3406</v>
      </c>
      <c r="B1846" t="s">
        <v>1522</v>
      </c>
      <c r="C1846" s="1">
        <v>43421</v>
      </c>
      <c r="D1846">
        <v>5</v>
      </c>
      <c r="E1846">
        <v>2</v>
      </c>
      <c r="F1846">
        <v>3</v>
      </c>
      <c r="G1846">
        <v>1</v>
      </c>
      <c r="H1846">
        <v>0</v>
      </c>
      <c r="I1846">
        <v>5</v>
      </c>
      <c r="J1846">
        <v>3</v>
      </c>
      <c r="K1846">
        <v>3</v>
      </c>
    </row>
    <row r="1847" spans="1:11" x14ac:dyDescent="0.25">
      <c r="A1847" t="s">
        <v>3407</v>
      </c>
      <c r="B1847" t="s">
        <v>1176</v>
      </c>
      <c r="C1847" s="1">
        <v>43422</v>
      </c>
      <c r="D1847">
        <v>5</v>
      </c>
      <c r="E1847">
        <v>3</v>
      </c>
      <c r="F1847">
        <v>4</v>
      </c>
      <c r="G1847">
        <v>2</v>
      </c>
      <c r="H1847">
        <v>0</v>
      </c>
      <c r="I1847">
        <v>2</v>
      </c>
      <c r="J1847">
        <v>4</v>
      </c>
      <c r="K1847">
        <v>3</v>
      </c>
    </row>
    <row r="1848" spans="1:11" x14ac:dyDescent="0.25">
      <c r="A1848" t="s">
        <v>3408</v>
      </c>
      <c r="B1848" t="s">
        <v>507</v>
      </c>
      <c r="C1848" s="1">
        <v>43422</v>
      </c>
      <c r="D1848">
        <v>3</v>
      </c>
      <c r="E1848">
        <v>2</v>
      </c>
      <c r="F1848">
        <v>3</v>
      </c>
      <c r="G1848">
        <v>3</v>
      </c>
      <c r="H1848">
        <v>1</v>
      </c>
      <c r="I1848">
        <v>3</v>
      </c>
      <c r="J1848">
        <v>5</v>
      </c>
      <c r="K1848">
        <v>5</v>
      </c>
    </row>
    <row r="1849" spans="1:11" x14ac:dyDescent="0.25">
      <c r="A1849" t="s">
        <v>3409</v>
      </c>
      <c r="B1849" t="s">
        <v>787</v>
      </c>
      <c r="C1849" s="1">
        <v>43422</v>
      </c>
      <c r="D1849">
        <v>4</v>
      </c>
      <c r="E1849">
        <v>2</v>
      </c>
      <c r="F1849">
        <v>5</v>
      </c>
      <c r="G1849">
        <v>2</v>
      </c>
      <c r="H1849">
        <v>0</v>
      </c>
      <c r="I1849">
        <v>5</v>
      </c>
      <c r="J1849">
        <v>5</v>
      </c>
      <c r="K1849">
        <v>4</v>
      </c>
    </row>
    <row r="1850" spans="1:11" x14ac:dyDescent="0.25">
      <c r="A1850" t="s">
        <v>3410</v>
      </c>
      <c r="B1850" t="s">
        <v>54</v>
      </c>
      <c r="C1850" s="1">
        <v>43423</v>
      </c>
      <c r="D1850">
        <v>5</v>
      </c>
      <c r="E1850">
        <v>5</v>
      </c>
      <c r="F1850">
        <v>3</v>
      </c>
      <c r="G1850">
        <v>3</v>
      </c>
      <c r="H1850">
        <v>1</v>
      </c>
      <c r="I1850">
        <v>4</v>
      </c>
      <c r="J1850">
        <v>5</v>
      </c>
      <c r="K1850">
        <v>5</v>
      </c>
    </row>
    <row r="1851" spans="1:11" x14ac:dyDescent="0.25">
      <c r="A1851" t="s">
        <v>3411</v>
      </c>
      <c r="B1851" t="s">
        <v>817</v>
      </c>
      <c r="C1851" s="1">
        <v>43423</v>
      </c>
      <c r="D1851">
        <v>5</v>
      </c>
      <c r="E1851">
        <v>4</v>
      </c>
      <c r="F1851">
        <v>5</v>
      </c>
      <c r="G1851">
        <v>2</v>
      </c>
      <c r="H1851">
        <v>0</v>
      </c>
      <c r="I1851">
        <v>3</v>
      </c>
      <c r="J1851">
        <v>4</v>
      </c>
      <c r="K1851">
        <v>3</v>
      </c>
    </row>
    <row r="1852" spans="1:11" x14ac:dyDescent="0.25">
      <c r="A1852" t="s">
        <v>3412</v>
      </c>
      <c r="B1852" t="s">
        <v>114</v>
      </c>
      <c r="C1852" s="1">
        <v>43424</v>
      </c>
      <c r="D1852">
        <v>5</v>
      </c>
      <c r="E1852">
        <v>5</v>
      </c>
      <c r="F1852">
        <v>5</v>
      </c>
      <c r="G1852">
        <v>1</v>
      </c>
      <c r="H1852">
        <v>2</v>
      </c>
      <c r="I1852">
        <v>5</v>
      </c>
      <c r="J1852">
        <v>5</v>
      </c>
      <c r="K1852">
        <v>5</v>
      </c>
    </row>
    <row r="1853" spans="1:11" x14ac:dyDescent="0.25">
      <c r="A1853" t="s">
        <v>3413</v>
      </c>
      <c r="B1853" t="s">
        <v>799</v>
      </c>
      <c r="C1853" s="1">
        <v>43425</v>
      </c>
      <c r="D1853">
        <v>4</v>
      </c>
      <c r="E1853">
        <v>3</v>
      </c>
      <c r="F1853">
        <v>4</v>
      </c>
      <c r="G1853">
        <v>3</v>
      </c>
      <c r="H1853">
        <v>0</v>
      </c>
      <c r="I1853">
        <v>4</v>
      </c>
      <c r="J1853">
        <v>4</v>
      </c>
      <c r="K1853">
        <v>3</v>
      </c>
    </row>
    <row r="1854" spans="1:11" x14ac:dyDescent="0.25">
      <c r="A1854" t="s">
        <v>3414</v>
      </c>
      <c r="B1854" t="s">
        <v>632</v>
      </c>
      <c r="C1854" s="1">
        <v>41726</v>
      </c>
      <c r="D1854">
        <v>5</v>
      </c>
      <c r="E1854">
        <v>5</v>
      </c>
      <c r="F1854">
        <v>2</v>
      </c>
      <c r="G1854">
        <v>3</v>
      </c>
      <c r="H1854">
        <v>0</v>
      </c>
      <c r="I1854">
        <v>4</v>
      </c>
      <c r="J1854">
        <v>3</v>
      </c>
      <c r="K1854">
        <v>3</v>
      </c>
    </row>
    <row r="1855" spans="1:11" x14ac:dyDescent="0.25">
      <c r="A1855" t="s">
        <v>3415</v>
      </c>
      <c r="B1855" t="s">
        <v>899</v>
      </c>
      <c r="C1855" s="1">
        <v>43425</v>
      </c>
      <c r="D1855">
        <v>4</v>
      </c>
      <c r="E1855">
        <v>4</v>
      </c>
      <c r="F1855">
        <v>3</v>
      </c>
      <c r="G1855">
        <v>1</v>
      </c>
      <c r="H1855">
        <v>2</v>
      </c>
      <c r="I1855">
        <v>3</v>
      </c>
      <c r="J1855">
        <v>3</v>
      </c>
      <c r="K1855">
        <v>3</v>
      </c>
    </row>
    <row r="1856" spans="1:11" x14ac:dyDescent="0.25">
      <c r="A1856" t="s">
        <v>3416</v>
      </c>
      <c r="B1856" t="s">
        <v>1172</v>
      </c>
      <c r="C1856" s="1">
        <v>43426</v>
      </c>
      <c r="D1856">
        <v>3</v>
      </c>
      <c r="E1856">
        <v>4</v>
      </c>
      <c r="F1856">
        <v>2</v>
      </c>
      <c r="G1856">
        <v>2</v>
      </c>
      <c r="H1856">
        <v>0</v>
      </c>
      <c r="I1856">
        <v>3</v>
      </c>
      <c r="J1856">
        <v>5</v>
      </c>
      <c r="K1856">
        <v>5</v>
      </c>
    </row>
    <row r="1857" spans="1:11" x14ac:dyDescent="0.25">
      <c r="A1857" t="s">
        <v>3417</v>
      </c>
      <c r="B1857" t="s">
        <v>212</v>
      </c>
      <c r="C1857" s="1">
        <v>43427</v>
      </c>
      <c r="D1857">
        <v>3</v>
      </c>
      <c r="E1857">
        <v>2</v>
      </c>
      <c r="F1857">
        <v>2</v>
      </c>
      <c r="G1857">
        <v>2</v>
      </c>
      <c r="H1857">
        <v>1</v>
      </c>
      <c r="I1857">
        <v>4</v>
      </c>
      <c r="J1857">
        <v>5</v>
      </c>
      <c r="K1857">
        <v>4</v>
      </c>
    </row>
    <row r="1858" spans="1:11" x14ac:dyDescent="0.25">
      <c r="A1858" t="s">
        <v>3418</v>
      </c>
      <c r="B1858" t="s">
        <v>1173</v>
      </c>
      <c r="C1858" s="1">
        <v>43428</v>
      </c>
      <c r="D1858">
        <v>4</v>
      </c>
      <c r="E1858">
        <v>3</v>
      </c>
      <c r="F1858">
        <v>2</v>
      </c>
      <c r="G1858">
        <v>2</v>
      </c>
      <c r="H1858">
        <v>2</v>
      </c>
      <c r="I1858">
        <v>2</v>
      </c>
      <c r="J1858">
        <v>3</v>
      </c>
      <c r="K1858">
        <v>3</v>
      </c>
    </row>
    <row r="1859" spans="1:11" x14ac:dyDescent="0.25">
      <c r="A1859" t="s">
        <v>3419</v>
      </c>
      <c r="B1859" t="s">
        <v>1390</v>
      </c>
      <c r="C1859" s="1">
        <v>43428</v>
      </c>
      <c r="D1859">
        <v>5</v>
      </c>
      <c r="E1859">
        <v>5</v>
      </c>
      <c r="F1859">
        <v>5</v>
      </c>
      <c r="G1859">
        <v>2</v>
      </c>
      <c r="H1859">
        <v>1</v>
      </c>
      <c r="I1859">
        <v>4</v>
      </c>
      <c r="J1859">
        <v>5</v>
      </c>
      <c r="K1859">
        <v>4</v>
      </c>
    </row>
    <row r="1860" spans="1:11" x14ac:dyDescent="0.25">
      <c r="A1860" t="s">
        <v>3420</v>
      </c>
      <c r="B1860" t="s">
        <v>595</v>
      </c>
      <c r="C1860" s="1">
        <v>43429</v>
      </c>
      <c r="D1860">
        <v>3</v>
      </c>
      <c r="E1860">
        <v>4</v>
      </c>
      <c r="F1860">
        <v>4</v>
      </c>
      <c r="G1860">
        <v>3</v>
      </c>
      <c r="H1860">
        <v>3</v>
      </c>
      <c r="I1860">
        <v>3</v>
      </c>
      <c r="J1860">
        <v>5</v>
      </c>
      <c r="K1860">
        <v>5</v>
      </c>
    </row>
    <row r="1861" spans="1:11" x14ac:dyDescent="0.25">
      <c r="A1861" t="s">
        <v>3421</v>
      </c>
      <c r="B1861" t="s">
        <v>692</v>
      </c>
      <c r="C1861" s="1">
        <v>43429</v>
      </c>
      <c r="D1861">
        <v>3</v>
      </c>
      <c r="E1861">
        <v>5</v>
      </c>
      <c r="F1861">
        <v>2</v>
      </c>
      <c r="G1861">
        <v>1</v>
      </c>
      <c r="H1861">
        <v>2</v>
      </c>
      <c r="I1861">
        <v>3</v>
      </c>
      <c r="J1861">
        <v>4</v>
      </c>
      <c r="K1861">
        <v>3</v>
      </c>
    </row>
    <row r="1862" spans="1:11" x14ac:dyDescent="0.25">
      <c r="A1862" t="s">
        <v>3422</v>
      </c>
      <c r="B1862" t="s">
        <v>1495</v>
      </c>
      <c r="C1862" s="1">
        <v>43429</v>
      </c>
      <c r="D1862">
        <v>4</v>
      </c>
      <c r="E1862">
        <v>2</v>
      </c>
      <c r="F1862">
        <v>3</v>
      </c>
      <c r="G1862">
        <v>3</v>
      </c>
      <c r="H1862">
        <v>0</v>
      </c>
      <c r="I1862">
        <v>4</v>
      </c>
      <c r="J1862">
        <v>5</v>
      </c>
      <c r="K1862">
        <v>4</v>
      </c>
    </row>
    <row r="1863" spans="1:11" x14ac:dyDescent="0.25">
      <c r="A1863" t="s">
        <v>3423</v>
      </c>
      <c r="B1863" t="s">
        <v>382</v>
      </c>
      <c r="C1863" s="1">
        <v>43430</v>
      </c>
      <c r="D1863">
        <v>5</v>
      </c>
      <c r="E1863">
        <v>4</v>
      </c>
      <c r="F1863">
        <v>4</v>
      </c>
      <c r="G1863">
        <v>2</v>
      </c>
      <c r="H1863">
        <v>1</v>
      </c>
      <c r="I1863">
        <v>5</v>
      </c>
      <c r="J1863">
        <v>5</v>
      </c>
      <c r="K1863">
        <v>4</v>
      </c>
    </row>
    <row r="1864" spans="1:11" x14ac:dyDescent="0.25">
      <c r="A1864" t="s">
        <v>3424</v>
      </c>
      <c r="B1864" t="s">
        <v>181</v>
      </c>
      <c r="C1864" s="1">
        <v>43431</v>
      </c>
      <c r="D1864">
        <v>4</v>
      </c>
      <c r="E1864">
        <v>4</v>
      </c>
      <c r="F1864">
        <v>5</v>
      </c>
      <c r="G1864">
        <v>1</v>
      </c>
      <c r="H1864">
        <v>1</v>
      </c>
      <c r="I1864">
        <v>5</v>
      </c>
      <c r="J1864">
        <v>3</v>
      </c>
      <c r="K1864">
        <v>2</v>
      </c>
    </row>
    <row r="1865" spans="1:11" x14ac:dyDescent="0.25">
      <c r="A1865" t="s">
        <v>3425</v>
      </c>
      <c r="B1865" t="s">
        <v>472</v>
      </c>
      <c r="C1865" s="1">
        <v>41726</v>
      </c>
      <c r="D1865">
        <v>3</v>
      </c>
      <c r="E1865">
        <v>5</v>
      </c>
      <c r="F1865">
        <v>5</v>
      </c>
      <c r="G1865">
        <v>1</v>
      </c>
      <c r="H1865">
        <v>2</v>
      </c>
      <c r="I1865">
        <v>2</v>
      </c>
      <c r="J1865">
        <v>5</v>
      </c>
      <c r="K1865">
        <v>5</v>
      </c>
    </row>
    <row r="1866" spans="1:11" x14ac:dyDescent="0.25">
      <c r="A1866" t="s">
        <v>3426</v>
      </c>
      <c r="B1866" t="s">
        <v>482</v>
      </c>
      <c r="C1866" s="1">
        <v>43432</v>
      </c>
      <c r="D1866">
        <v>5</v>
      </c>
      <c r="E1866">
        <v>4</v>
      </c>
      <c r="F1866">
        <v>5</v>
      </c>
      <c r="G1866">
        <v>1</v>
      </c>
      <c r="H1866">
        <v>2</v>
      </c>
      <c r="I1866">
        <v>5</v>
      </c>
      <c r="J1866">
        <v>3</v>
      </c>
      <c r="K1866">
        <v>2</v>
      </c>
    </row>
    <row r="1867" spans="1:11" x14ac:dyDescent="0.25">
      <c r="A1867" t="s">
        <v>3427</v>
      </c>
      <c r="B1867" t="s">
        <v>320</v>
      </c>
      <c r="C1867" s="1">
        <v>43432</v>
      </c>
      <c r="D1867">
        <v>5</v>
      </c>
      <c r="E1867">
        <v>3</v>
      </c>
      <c r="F1867">
        <v>5</v>
      </c>
      <c r="G1867">
        <v>3</v>
      </c>
      <c r="H1867">
        <v>2</v>
      </c>
      <c r="I1867">
        <v>5</v>
      </c>
      <c r="J1867">
        <v>5</v>
      </c>
      <c r="K1867">
        <v>5</v>
      </c>
    </row>
    <row r="1868" spans="1:11" x14ac:dyDescent="0.25">
      <c r="A1868" t="s">
        <v>3428</v>
      </c>
      <c r="B1868" t="s">
        <v>1193</v>
      </c>
      <c r="C1868" s="1">
        <v>43433</v>
      </c>
      <c r="D1868">
        <v>3</v>
      </c>
      <c r="E1868">
        <v>3</v>
      </c>
      <c r="F1868">
        <v>5</v>
      </c>
      <c r="G1868">
        <v>3</v>
      </c>
      <c r="H1868">
        <v>0</v>
      </c>
      <c r="I1868">
        <v>4</v>
      </c>
      <c r="J1868">
        <v>5</v>
      </c>
      <c r="K1868">
        <v>4</v>
      </c>
    </row>
    <row r="1869" spans="1:11" x14ac:dyDescent="0.25">
      <c r="A1869" t="s">
        <v>3429</v>
      </c>
      <c r="B1869" t="s">
        <v>1084</v>
      </c>
      <c r="C1869" s="1">
        <v>43433</v>
      </c>
      <c r="D1869">
        <v>5</v>
      </c>
      <c r="E1869">
        <v>5</v>
      </c>
      <c r="F1869">
        <v>2</v>
      </c>
      <c r="G1869">
        <v>1</v>
      </c>
      <c r="H1869">
        <v>1</v>
      </c>
      <c r="I1869">
        <v>5</v>
      </c>
      <c r="J1869">
        <v>5</v>
      </c>
      <c r="K1869">
        <v>5</v>
      </c>
    </row>
    <row r="1870" spans="1:11" x14ac:dyDescent="0.25">
      <c r="A1870" t="s">
        <v>3430</v>
      </c>
      <c r="B1870" t="s">
        <v>305</v>
      </c>
      <c r="C1870" s="1">
        <v>43434</v>
      </c>
      <c r="D1870">
        <v>5</v>
      </c>
      <c r="E1870">
        <v>2</v>
      </c>
      <c r="F1870">
        <v>5</v>
      </c>
      <c r="G1870">
        <v>2</v>
      </c>
      <c r="H1870">
        <v>1</v>
      </c>
      <c r="I1870">
        <v>3</v>
      </c>
      <c r="J1870">
        <v>4</v>
      </c>
      <c r="K1870">
        <v>3</v>
      </c>
    </row>
    <row r="1871" spans="1:11" x14ac:dyDescent="0.25">
      <c r="A1871" t="s">
        <v>3431</v>
      </c>
      <c r="B1871" t="s">
        <v>968</v>
      </c>
      <c r="C1871" s="1">
        <v>43435</v>
      </c>
      <c r="D1871">
        <v>5</v>
      </c>
      <c r="E1871">
        <v>3</v>
      </c>
      <c r="F1871">
        <v>3</v>
      </c>
      <c r="G1871">
        <v>2</v>
      </c>
      <c r="H1871">
        <v>0</v>
      </c>
      <c r="I1871">
        <v>2</v>
      </c>
      <c r="J1871">
        <v>5</v>
      </c>
      <c r="K1871">
        <v>5</v>
      </c>
    </row>
    <row r="1872" spans="1:11" x14ac:dyDescent="0.25">
      <c r="A1872" t="s">
        <v>3432</v>
      </c>
      <c r="B1872" t="s">
        <v>1463</v>
      </c>
      <c r="C1872" s="1">
        <v>43435</v>
      </c>
      <c r="D1872">
        <v>4</v>
      </c>
      <c r="E1872">
        <v>3</v>
      </c>
      <c r="F1872">
        <v>2</v>
      </c>
      <c r="G1872">
        <v>1</v>
      </c>
      <c r="H1872">
        <v>0</v>
      </c>
      <c r="I1872">
        <v>4</v>
      </c>
      <c r="J1872">
        <v>3</v>
      </c>
      <c r="K1872">
        <v>3</v>
      </c>
    </row>
    <row r="1873" spans="1:11" x14ac:dyDescent="0.25">
      <c r="A1873" t="s">
        <v>3433</v>
      </c>
      <c r="B1873" t="s">
        <v>477</v>
      </c>
      <c r="C1873" s="1">
        <v>43436</v>
      </c>
      <c r="D1873">
        <v>3</v>
      </c>
      <c r="E1873">
        <v>2</v>
      </c>
      <c r="F1873">
        <v>4</v>
      </c>
      <c r="G1873">
        <v>2</v>
      </c>
      <c r="H1873">
        <v>0</v>
      </c>
      <c r="I1873">
        <v>3</v>
      </c>
      <c r="J1873">
        <v>4</v>
      </c>
      <c r="K1873">
        <v>3</v>
      </c>
    </row>
    <row r="1874" spans="1:11" x14ac:dyDescent="0.25">
      <c r="A1874" t="s">
        <v>3434</v>
      </c>
      <c r="B1874" t="s">
        <v>1145</v>
      </c>
      <c r="C1874" s="1">
        <v>43437</v>
      </c>
      <c r="D1874">
        <v>4</v>
      </c>
      <c r="E1874">
        <v>3</v>
      </c>
      <c r="F1874">
        <v>5</v>
      </c>
      <c r="G1874">
        <v>3</v>
      </c>
      <c r="H1874">
        <v>2</v>
      </c>
      <c r="I1874">
        <v>3</v>
      </c>
      <c r="J1874">
        <v>5</v>
      </c>
      <c r="K1874">
        <v>4</v>
      </c>
    </row>
    <row r="1875" spans="1:11" x14ac:dyDescent="0.25">
      <c r="A1875" t="s">
        <v>3435</v>
      </c>
      <c r="B1875" t="s">
        <v>1346</v>
      </c>
      <c r="C1875" s="1">
        <v>43437</v>
      </c>
      <c r="D1875">
        <v>5</v>
      </c>
      <c r="E1875">
        <v>4</v>
      </c>
      <c r="F1875">
        <v>2</v>
      </c>
      <c r="G1875">
        <v>1</v>
      </c>
      <c r="H1875">
        <v>2</v>
      </c>
      <c r="I1875">
        <v>3</v>
      </c>
      <c r="J1875">
        <v>3</v>
      </c>
      <c r="K1875">
        <v>2</v>
      </c>
    </row>
    <row r="1876" spans="1:11" x14ac:dyDescent="0.25">
      <c r="A1876" t="s">
        <v>3436</v>
      </c>
      <c r="B1876" t="s">
        <v>51</v>
      </c>
      <c r="C1876" s="1">
        <v>41728</v>
      </c>
      <c r="D1876">
        <v>3</v>
      </c>
      <c r="E1876">
        <v>5</v>
      </c>
      <c r="F1876">
        <v>2</v>
      </c>
      <c r="G1876">
        <v>3</v>
      </c>
      <c r="H1876">
        <v>3</v>
      </c>
      <c r="I1876">
        <v>2</v>
      </c>
      <c r="J1876">
        <v>4</v>
      </c>
      <c r="K1876">
        <v>4</v>
      </c>
    </row>
    <row r="1877" spans="1:11" x14ac:dyDescent="0.25">
      <c r="A1877" t="s">
        <v>3437</v>
      </c>
      <c r="B1877" t="s">
        <v>402</v>
      </c>
      <c r="C1877" s="1">
        <v>43439</v>
      </c>
      <c r="D1877">
        <v>5</v>
      </c>
      <c r="E1877">
        <v>2</v>
      </c>
      <c r="F1877">
        <v>3</v>
      </c>
      <c r="G1877">
        <v>2</v>
      </c>
      <c r="H1877">
        <v>0</v>
      </c>
      <c r="I1877">
        <v>5</v>
      </c>
      <c r="J1877">
        <v>4</v>
      </c>
      <c r="K1877">
        <v>4</v>
      </c>
    </row>
    <row r="1878" spans="1:11" x14ac:dyDescent="0.25">
      <c r="A1878" t="s">
        <v>3438</v>
      </c>
      <c r="B1878" t="s">
        <v>1016</v>
      </c>
      <c r="C1878" s="1">
        <v>43439</v>
      </c>
      <c r="D1878">
        <v>4</v>
      </c>
      <c r="E1878">
        <v>2</v>
      </c>
      <c r="F1878">
        <v>2</v>
      </c>
      <c r="G1878">
        <v>1</v>
      </c>
      <c r="H1878">
        <v>3</v>
      </c>
      <c r="I1878">
        <v>4</v>
      </c>
      <c r="J1878">
        <v>5</v>
      </c>
      <c r="K1878">
        <v>4</v>
      </c>
    </row>
    <row r="1879" spans="1:11" x14ac:dyDescent="0.25">
      <c r="A1879" t="s">
        <v>3439</v>
      </c>
      <c r="B1879" t="s">
        <v>1362</v>
      </c>
      <c r="C1879" s="1">
        <v>43439</v>
      </c>
      <c r="D1879">
        <v>4</v>
      </c>
      <c r="E1879">
        <v>5</v>
      </c>
      <c r="F1879">
        <v>3</v>
      </c>
      <c r="G1879">
        <v>1</v>
      </c>
      <c r="H1879">
        <v>0</v>
      </c>
      <c r="I1879">
        <v>4</v>
      </c>
      <c r="J1879">
        <v>3</v>
      </c>
      <c r="K1879">
        <v>3</v>
      </c>
    </row>
    <row r="1880" spans="1:11" x14ac:dyDescent="0.25">
      <c r="A1880" t="s">
        <v>3440</v>
      </c>
      <c r="B1880" t="s">
        <v>1275</v>
      </c>
      <c r="C1880" s="1">
        <v>43439</v>
      </c>
      <c r="D1880">
        <v>3</v>
      </c>
      <c r="E1880">
        <v>2</v>
      </c>
      <c r="F1880">
        <v>5</v>
      </c>
      <c r="G1880">
        <v>2</v>
      </c>
      <c r="H1880">
        <v>1</v>
      </c>
      <c r="I1880">
        <v>2</v>
      </c>
      <c r="J1880">
        <v>5</v>
      </c>
      <c r="K1880">
        <v>5</v>
      </c>
    </row>
    <row r="1881" spans="1:11" x14ac:dyDescent="0.25">
      <c r="A1881" t="s">
        <v>3441</v>
      </c>
      <c r="B1881" t="s">
        <v>487</v>
      </c>
      <c r="C1881" s="1">
        <v>43439</v>
      </c>
      <c r="D1881">
        <v>3</v>
      </c>
      <c r="E1881">
        <v>4</v>
      </c>
      <c r="F1881">
        <v>3</v>
      </c>
      <c r="G1881">
        <v>2</v>
      </c>
      <c r="H1881">
        <v>3</v>
      </c>
      <c r="I1881">
        <v>2</v>
      </c>
      <c r="J1881">
        <v>3</v>
      </c>
      <c r="K1881">
        <v>3</v>
      </c>
    </row>
    <row r="1882" spans="1:11" x14ac:dyDescent="0.25">
      <c r="A1882" t="s">
        <v>3442</v>
      </c>
      <c r="B1882" t="s">
        <v>1415</v>
      </c>
      <c r="C1882" s="1">
        <v>43440</v>
      </c>
      <c r="D1882">
        <v>5</v>
      </c>
      <c r="E1882">
        <v>5</v>
      </c>
      <c r="F1882">
        <v>3</v>
      </c>
      <c r="G1882">
        <v>1</v>
      </c>
      <c r="H1882">
        <v>1</v>
      </c>
      <c r="I1882">
        <v>5</v>
      </c>
      <c r="J1882">
        <v>5</v>
      </c>
      <c r="K1882">
        <v>5</v>
      </c>
    </row>
    <row r="1883" spans="1:11" x14ac:dyDescent="0.25">
      <c r="A1883" t="s">
        <v>3443</v>
      </c>
      <c r="B1883" t="s">
        <v>1202</v>
      </c>
      <c r="C1883" s="1">
        <v>43441</v>
      </c>
      <c r="D1883">
        <v>4</v>
      </c>
      <c r="E1883">
        <v>2</v>
      </c>
      <c r="F1883">
        <v>3</v>
      </c>
      <c r="G1883">
        <v>2</v>
      </c>
      <c r="H1883">
        <v>3</v>
      </c>
      <c r="I1883">
        <v>3</v>
      </c>
      <c r="J1883">
        <v>4</v>
      </c>
      <c r="K1883">
        <v>3</v>
      </c>
    </row>
    <row r="1884" spans="1:11" x14ac:dyDescent="0.25">
      <c r="A1884" t="s">
        <v>3444</v>
      </c>
      <c r="B1884" t="s">
        <v>228</v>
      </c>
      <c r="C1884" s="1">
        <v>43441</v>
      </c>
      <c r="D1884">
        <v>5</v>
      </c>
      <c r="E1884">
        <v>5</v>
      </c>
      <c r="F1884">
        <v>4</v>
      </c>
      <c r="G1884">
        <v>3</v>
      </c>
      <c r="H1884">
        <v>1</v>
      </c>
      <c r="I1884">
        <v>5</v>
      </c>
      <c r="J1884">
        <v>4</v>
      </c>
      <c r="K1884">
        <v>4</v>
      </c>
    </row>
    <row r="1885" spans="1:11" x14ac:dyDescent="0.25">
      <c r="A1885" t="s">
        <v>3445</v>
      </c>
      <c r="B1885" t="s">
        <v>580</v>
      </c>
      <c r="C1885" s="1">
        <v>43442</v>
      </c>
      <c r="D1885">
        <v>4</v>
      </c>
      <c r="E1885">
        <v>3</v>
      </c>
      <c r="F1885">
        <v>2</v>
      </c>
      <c r="G1885">
        <v>1</v>
      </c>
      <c r="H1885">
        <v>2</v>
      </c>
      <c r="I1885">
        <v>4</v>
      </c>
      <c r="J1885">
        <v>4</v>
      </c>
      <c r="K1885">
        <v>3</v>
      </c>
    </row>
    <row r="1886" spans="1:11" x14ac:dyDescent="0.25">
      <c r="A1886" t="s">
        <v>3446</v>
      </c>
      <c r="B1886" t="s">
        <v>1126</v>
      </c>
      <c r="C1886" s="1">
        <v>43442</v>
      </c>
      <c r="D1886">
        <v>5</v>
      </c>
      <c r="E1886">
        <v>4</v>
      </c>
      <c r="F1886">
        <v>5</v>
      </c>
      <c r="G1886">
        <v>2</v>
      </c>
      <c r="H1886">
        <v>0</v>
      </c>
      <c r="I1886">
        <v>4</v>
      </c>
      <c r="J1886">
        <v>3</v>
      </c>
      <c r="K1886">
        <v>3</v>
      </c>
    </row>
    <row r="1887" spans="1:11" x14ac:dyDescent="0.25">
      <c r="A1887" t="s">
        <v>3447</v>
      </c>
      <c r="B1887" t="s">
        <v>72</v>
      </c>
      <c r="C1887" s="1">
        <v>41729</v>
      </c>
      <c r="D1887">
        <v>5</v>
      </c>
      <c r="E1887">
        <v>4</v>
      </c>
      <c r="F1887">
        <v>4</v>
      </c>
      <c r="G1887">
        <v>1</v>
      </c>
      <c r="H1887">
        <v>1</v>
      </c>
      <c r="I1887">
        <v>3</v>
      </c>
      <c r="J1887">
        <v>5</v>
      </c>
      <c r="K1887">
        <v>5</v>
      </c>
    </row>
    <row r="1888" spans="1:11" x14ac:dyDescent="0.25">
      <c r="A1888" t="s">
        <v>3448</v>
      </c>
      <c r="B1888" t="s">
        <v>651</v>
      </c>
      <c r="C1888" s="1">
        <v>43443</v>
      </c>
      <c r="D1888">
        <v>4</v>
      </c>
      <c r="E1888">
        <v>4</v>
      </c>
      <c r="F1888">
        <v>2</v>
      </c>
      <c r="G1888">
        <v>2</v>
      </c>
      <c r="H1888">
        <v>1</v>
      </c>
      <c r="I1888">
        <v>2</v>
      </c>
      <c r="J1888">
        <v>4</v>
      </c>
      <c r="K1888">
        <v>3</v>
      </c>
    </row>
    <row r="1889" spans="1:11" x14ac:dyDescent="0.25">
      <c r="A1889" t="s">
        <v>3449</v>
      </c>
      <c r="B1889" t="s">
        <v>573</v>
      </c>
      <c r="C1889" s="1">
        <v>43443</v>
      </c>
      <c r="D1889">
        <v>4</v>
      </c>
      <c r="E1889">
        <v>4</v>
      </c>
      <c r="F1889">
        <v>3</v>
      </c>
      <c r="G1889">
        <v>1</v>
      </c>
      <c r="H1889">
        <v>1</v>
      </c>
      <c r="I1889">
        <v>4</v>
      </c>
      <c r="J1889">
        <v>4</v>
      </c>
      <c r="K1889">
        <v>3</v>
      </c>
    </row>
    <row r="1890" spans="1:11" x14ac:dyDescent="0.25">
      <c r="A1890" t="s">
        <v>3450</v>
      </c>
      <c r="B1890" t="s">
        <v>1253</v>
      </c>
      <c r="C1890" s="1">
        <v>43445</v>
      </c>
      <c r="D1890">
        <v>4</v>
      </c>
      <c r="E1890">
        <v>2</v>
      </c>
      <c r="F1890">
        <v>4</v>
      </c>
      <c r="G1890">
        <v>1</v>
      </c>
      <c r="H1890">
        <v>0</v>
      </c>
      <c r="I1890">
        <v>4</v>
      </c>
      <c r="J1890">
        <v>5</v>
      </c>
      <c r="K1890">
        <v>4</v>
      </c>
    </row>
    <row r="1891" spans="1:11" x14ac:dyDescent="0.25">
      <c r="A1891" t="s">
        <v>3451</v>
      </c>
      <c r="B1891" t="s">
        <v>537</v>
      </c>
      <c r="C1891" s="1">
        <v>43446</v>
      </c>
      <c r="D1891">
        <v>5</v>
      </c>
      <c r="E1891">
        <v>4</v>
      </c>
      <c r="F1891">
        <v>3</v>
      </c>
      <c r="G1891">
        <v>2</v>
      </c>
      <c r="H1891">
        <v>0</v>
      </c>
      <c r="I1891">
        <v>4</v>
      </c>
      <c r="J1891">
        <v>4</v>
      </c>
      <c r="K1891">
        <v>3</v>
      </c>
    </row>
    <row r="1892" spans="1:11" x14ac:dyDescent="0.25">
      <c r="A1892" t="s">
        <v>3452</v>
      </c>
      <c r="B1892" t="s">
        <v>1400</v>
      </c>
      <c r="C1892" s="1">
        <v>43447</v>
      </c>
      <c r="D1892">
        <v>4</v>
      </c>
      <c r="E1892">
        <v>3</v>
      </c>
      <c r="F1892">
        <v>3</v>
      </c>
      <c r="G1892">
        <v>2</v>
      </c>
      <c r="H1892">
        <v>2</v>
      </c>
      <c r="I1892">
        <v>4</v>
      </c>
      <c r="J1892">
        <v>5</v>
      </c>
      <c r="K1892">
        <v>5</v>
      </c>
    </row>
    <row r="1893" spans="1:11" x14ac:dyDescent="0.25">
      <c r="A1893" t="s">
        <v>3453</v>
      </c>
      <c r="B1893" t="s">
        <v>1394</v>
      </c>
      <c r="C1893" s="1">
        <v>43447</v>
      </c>
      <c r="D1893">
        <v>4</v>
      </c>
      <c r="E1893">
        <v>3</v>
      </c>
      <c r="F1893">
        <v>4</v>
      </c>
      <c r="G1893">
        <v>3</v>
      </c>
      <c r="H1893">
        <v>1</v>
      </c>
      <c r="I1893">
        <v>5</v>
      </c>
      <c r="J1893">
        <v>4</v>
      </c>
      <c r="K1893">
        <v>4</v>
      </c>
    </row>
    <row r="1894" spans="1:11" x14ac:dyDescent="0.25">
      <c r="A1894" t="s">
        <v>3454</v>
      </c>
      <c r="B1894" t="s">
        <v>384</v>
      </c>
      <c r="C1894" s="1">
        <v>43447</v>
      </c>
      <c r="D1894">
        <v>4</v>
      </c>
      <c r="E1894">
        <v>3</v>
      </c>
      <c r="F1894">
        <v>2</v>
      </c>
      <c r="G1894">
        <v>2</v>
      </c>
      <c r="H1894">
        <v>1</v>
      </c>
      <c r="I1894">
        <v>2</v>
      </c>
      <c r="J1894">
        <v>4</v>
      </c>
      <c r="K1894">
        <v>4</v>
      </c>
    </row>
    <row r="1895" spans="1:11" x14ac:dyDescent="0.25">
      <c r="A1895" t="s">
        <v>3455</v>
      </c>
      <c r="B1895" t="s">
        <v>119</v>
      </c>
      <c r="C1895" s="1">
        <v>43449</v>
      </c>
      <c r="D1895">
        <v>5</v>
      </c>
      <c r="E1895">
        <v>3</v>
      </c>
      <c r="F1895">
        <v>4</v>
      </c>
      <c r="G1895">
        <v>2</v>
      </c>
      <c r="H1895">
        <v>3</v>
      </c>
      <c r="I1895">
        <v>3</v>
      </c>
      <c r="J1895">
        <v>4</v>
      </c>
      <c r="K1895">
        <v>3</v>
      </c>
    </row>
    <row r="1896" spans="1:11" x14ac:dyDescent="0.25">
      <c r="A1896" t="s">
        <v>3456</v>
      </c>
      <c r="B1896" t="s">
        <v>1393</v>
      </c>
      <c r="C1896" s="1">
        <v>43450</v>
      </c>
      <c r="D1896">
        <v>5</v>
      </c>
      <c r="E1896">
        <v>2</v>
      </c>
      <c r="F1896">
        <v>2</v>
      </c>
      <c r="G1896">
        <v>2</v>
      </c>
      <c r="H1896">
        <v>0</v>
      </c>
      <c r="I1896">
        <v>5</v>
      </c>
      <c r="J1896">
        <v>4</v>
      </c>
      <c r="K1896">
        <v>4</v>
      </c>
    </row>
    <row r="1897" spans="1:11" x14ac:dyDescent="0.25">
      <c r="A1897" t="s">
        <v>3457</v>
      </c>
      <c r="B1897" t="s">
        <v>1360</v>
      </c>
      <c r="C1897" s="1">
        <v>43451</v>
      </c>
      <c r="D1897">
        <v>4</v>
      </c>
      <c r="E1897">
        <v>3</v>
      </c>
      <c r="F1897">
        <v>5</v>
      </c>
      <c r="G1897">
        <v>2</v>
      </c>
      <c r="H1897">
        <v>3</v>
      </c>
      <c r="I1897">
        <v>2</v>
      </c>
      <c r="J1897">
        <v>5</v>
      </c>
      <c r="K1897">
        <v>5</v>
      </c>
    </row>
    <row r="1898" spans="1:11" x14ac:dyDescent="0.25">
      <c r="A1898" t="s">
        <v>3458</v>
      </c>
      <c r="B1898" t="s">
        <v>1282</v>
      </c>
      <c r="C1898" s="1">
        <v>41297</v>
      </c>
      <c r="D1898">
        <v>5</v>
      </c>
      <c r="E1898">
        <v>4</v>
      </c>
      <c r="F1898">
        <v>3</v>
      </c>
      <c r="G1898">
        <v>1</v>
      </c>
      <c r="H1898">
        <v>2</v>
      </c>
      <c r="I1898">
        <v>2</v>
      </c>
      <c r="J1898">
        <v>4</v>
      </c>
      <c r="K1898">
        <v>3</v>
      </c>
    </row>
    <row r="1899" spans="1:11" x14ac:dyDescent="0.25">
      <c r="A1899" t="s">
        <v>3459</v>
      </c>
      <c r="B1899" t="s">
        <v>1007</v>
      </c>
      <c r="C1899" s="1">
        <v>41729</v>
      </c>
      <c r="D1899">
        <v>3</v>
      </c>
      <c r="E1899">
        <v>2</v>
      </c>
      <c r="F1899">
        <v>2</v>
      </c>
      <c r="G1899">
        <v>3</v>
      </c>
      <c r="H1899">
        <v>0</v>
      </c>
      <c r="I1899">
        <v>2</v>
      </c>
      <c r="J1899">
        <v>3</v>
      </c>
      <c r="K1899">
        <v>3</v>
      </c>
    </row>
    <row r="1900" spans="1:11" x14ac:dyDescent="0.25">
      <c r="A1900" t="s">
        <v>3460</v>
      </c>
      <c r="B1900" t="s">
        <v>947</v>
      </c>
      <c r="C1900" s="1">
        <v>43452</v>
      </c>
      <c r="D1900">
        <v>4</v>
      </c>
      <c r="E1900">
        <v>5</v>
      </c>
      <c r="F1900">
        <v>2</v>
      </c>
      <c r="G1900">
        <v>3</v>
      </c>
      <c r="H1900">
        <v>1</v>
      </c>
      <c r="I1900">
        <v>4</v>
      </c>
      <c r="J1900">
        <v>4</v>
      </c>
      <c r="K1900">
        <v>4</v>
      </c>
    </row>
    <row r="1901" spans="1:11" x14ac:dyDescent="0.25">
      <c r="A1901" t="s">
        <v>3461</v>
      </c>
      <c r="B1901" t="s">
        <v>870</v>
      </c>
      <c r="C1901" s="1">
        <v>43452</v>
      </c>
      <c r="D1901">
        <v>5</v>
      </c>
      <c r="E1901">
        <v>3</v>
      </c>
      <c r="F1901">
        <v>3</v>
      </c>
      <c r="G1901">
        <v>3</v>
      </c>
      <c r="H1901">
        <v>2</v>
      </c>
      <c r="I1901">
        <v>2</v>
      </c>
      <c r="J1901">
        <v>4</v>
      </c>
      <c r="K1901">
        <v>4</v>
      </c>
    </row>
    <row r="1902" spans="1:11" x14ac:dyDescent="0.25">
      <c r="A1902" t="s">
        <v>3462</v>
      </c>
      <c r="B1902" t="s">
        <v>1060</v>
      </c>
      <c r="C1902" s="1">
        <v>43453</v>
      </c>
      <c r="D1902">
        <v>3</v>
      </c>
      <c r="E1902">
        <v>2</v>
      </c>
      <c r="F1902">
        <v>5</v>
      </c>
      <c r="G1902">
        <v>3</v>
      </c>
      <c r="H1902">
        <v>2</v>
      </c>
      <c r="I1902">
        <v>3</v>
      </c>
      <c r="J1902">
        <v>3</v>
      </c>
      <c r="K1902">
        <v>2</v>
      </c>
    </row>
    <row r="1903" spans="1:11" x14ac:dyDescent="0.25">
      <c r="A1903" t="s">
        <v>3463</v>
      </c>
      <c r="B1903" t="s">
        <v>1341</v>
      </c>
      <c r="C1903" s="1">
        <v>43453</v>
      </c>
      <c r="D1903">
        <v>5</v>
      </c>
      <c r="E1903">
        <v>3</v>
      </c>
      <c r="F1903">
        <v>3</v>
      </c>
      <c r="G1903">
        <v>2</v>
      </c>
      <c r="H1903">
        <v>0</v>
      </c>
      <c r="I1903">
        <v>5</v>
      </c>
      <c r="J1903">
        <v>3</v>
      </c>
      <c r="K1903">
        <v>3</v>
      </c>
    </row>
    <row r="1904" spans="1:11" x14ac:dyDescent="0.25">
      <c r="A1904" t="s">
        <v>3464</v>
      </c>
      <c r="B1904" t="s">
        <v>141</v>
      </c>
      <c r="C1904" s="1">
        <v>43454</v>
      </c>
      <c r="D1904">
        <v>5</v>
      </c>
      <c r="E1904">
        <v>5</v>
      </c>
      <c r="F1904">
        <v>5</v>
      </c>
      <c r="G1904">
        <v>1</v>
      </c>
      <c r="H1904">
        <v>0</v>
      </c>
      <c r="I1904">
        <v>3</v>
      </c>
      <c r="J1904">
        <v>4</v>
      </c>
      <c r="K1904">
        <v>3</v>
      </c>
    </row>
    <row r="1905" spans="1:11" x14ac:dyDescent="0.25">
      <c r="A1905" t="s">
        <v>3465</v>
      </c>
      <c r="B1905" t="s">
        <v>602</v>
      </c>
      <c r="C1905" s="1">
        <v>43454</v>
      </c>
      <c r="D1905">
        <v>5</v>
      </c>
      <c r="E1905">
        <v>5</v>
      </c>
      <c r="F1905">
        <v>5</v>
      </c>
      <c r="G1905">
        <v>3</v>
      </c>
      <c r="H1905">
        <v>0</v>
      </c>
      <c r="I1905">
        <v>5</v>
      </c>
      <c r="J1905">
        <v>4</v>
      </c>
      <c r="K1905">
        <v>3</v>
      </c>
    </row>
    <row r="1906" spans="1:11" x14ac:dyDescent="0.25">
      <c r="A1906" t="s">
        <v>3466</v>
      </c>
      <c r="B1906" t="s">
        <v>193</v>
      </c>
      <c r="C1906" s="1">
        <v>43454</v>
      </c>
      <c r="D1906">
        <v>5</v>
      </c>
      <c r="E1906">
        <v>3</v>
      </c>
      <c r="F1906">
        <v>2</v>
      </c>
      <c r="G1906">
        <v>1</v>
      </c>
      <c r="H1906">
        <v>3</v>
      </c>
      <c r="I1906">
        <v>2</v>
      </c>
      <c r="J1906">
        <v>4</v>
      </c>
      <c r="K1906">
        <v>3</v>
      </c>
    </row>
    <row r="1907" spans="1:11" x14ac:dyDescent="0.25">
      <c r="A1907" t="s">
        <v>3467</v>
      </c>
      <c r="B1907" t="s">
        <v>167</v>
      </c>
      <c r="C1907" s="1">
        <v>43455</v>
      </c>
      <c r="D1907">
        <v>5</v>
      </c>
      <c r="E1907">
        <v>3</v>
      </c>
      <c r="F1907">
        <v>3</v>
      </c>
      <c r="G1907">
        <v>3</v>
      </c>
      <c r="H1907">
        <v>3</v>
      </c>
      <c r="I1907">
        <v>5</v>
      </c>
      <c r="J1907">
        <v>4</v>
      </c>
      <c r="K1907">
        <v>3</v>
      </c>
    </row>
    <row r="1908" spans="1:11" x14ac:dyDescent="0.25">
      <c r="A1908" t="s">
        <v>3468</v>
      </c>
      <c r="B1908" t="s">
        <v>984</v>
      </c>
      <c r="C1908" s="1">
        <v>43456</v>
      </c>
      <c r="D1908">
        <v>3</v>
      </c>
      <c r="E1908">
        <v>3</v>
      </c>
      <c r="F1908">
        <v>3</v>
      </c>
      <c r="G1908">
        <v>1</v>
      </c>
      <c r="H1908">
        <v>0</v>
      </c>
      <c r="I1908">
        <v>5</v>
      </c>
      <c r="J1908">
        <v>5</v>
      </c>
      <c r="K1908">
        <v>4</v>
      </c>
    </row>
    <row r="1909" spans="1:11" x14ac:dyDescent="0.25">
      <c r="A1909" t="s">
        <v>3469</v>
      </c>
      <c r="B1909" t="s">
        <v>1501</v>
      </c>
      <c r="C1909" s="1">
        <v>43456</v>
      </c>
      <c r="D1909">
        <v>5</v>
      </c>
      <c r="E1909">
        <v>2</v>
      </c>
      <c r="F1909">
        <v>5</v>
      </c>
      <c r="G1909">
        <v>3</v>
      </c>
      <c r="H1909">
        <v>2</v>
      </c>
      <c r="I1909">
        <v>2</v>
      </c>
      <c r="J1909">
        <v>5</v>
      </c>
      <c r="K1909">
        <v>4</v>
      </c>
    </row>
    <row r="1910" spans="1:11" x14ac:dyDescent="0.25">
      <c r="A1910" t="s">
        <v>3470</v>
      </c>
      <c r="B1910" t="s">
        <v>882</v>
      </c>
      <c r="C1910" s="1">
        <v>41730</v>
      </c>
      <c r="D1910">
        <v>5</v>
      </c>
      <c r="E1910">
        <v>4</v>
      </c>
      <c r="F1910">
        <v>4</v>
      </c>
      <c r="G1910">
        <v>3</v>
      </c>
      <c r="H1910">
        <v>0</v>
      </c>
      <c r="I1910">
        <v>2</v>
      </c>
      <c r="J1910">
        <v>4</v>
      </c>
      <c r="K1910">
        <v>3</v>
      </c>
    </row>
    <row r="1911" spans="1:11" x14ac:dyDescent="0.25">
      <c r="A1911" t="s">
        <v>3471</v>
      </c>
      <c r="B1911" t="s">
        <v>98</v>
      </c>
      <c r="C1911" s="1">
        <v>43456</v>
      </c>
      <c r="D1911">
        <v>5</v>
      </c>
      <c r="E1911">
        <v>4</v>
      </c>
      <c r="F1911">
        <v>2</v>
      </c>
      <c r="G1911">
        <v>3</v>
      </c>
      <c r="H1911">
        <v>2</v>
      </c>
      <c r="I1911">
        <v>2</v>
      </c>
      <c r="J1911">
        <v>3</v>
      </c>
      <c r="K1911">
        <v>2</v>
      </c>
    </row>
    <row r="1912" spans="1:11" x14ac:dyDescent="0.25">
      <c r="A1912" t="s">
        <v>3472</v>
      </c>
      <c r="B1912" t="s">
        <v>1013</v>
      </c>
      <c r="C1912" s="1">
        <v>43456</v>
      </c>
      <c r="D1912">
        <v>5</v>
      </c>
      <c r="E1912">
        <v>2</v>
      </c>
      <c r="F1912">
        <v>4</v>
      </c>
      <c r="G1912">
        <v>3</v>
      </c>
      <c r="H1912">
        <v>1</v>
      </c>
      <c r="I1912">
        <v>2</v>
      </c>
      <c r="J1912">
        <v>3</v>
      </c>
      <c r="K1912">
        <v>2</v>
      </c>
    </row>
    <row r="1913" spans="1:11" x14ac:dyDescent="0.25">
      <c r="A1913" t="s">
        <v>3473</v>
      </c>
      <c r="B1913" t="s">
        <v>1398</v>
      </c>
      <c r="C1913" s="1">
        <v>43458</v>
      </c>
      <c r="D1913">
        <v>3</v>
      </c>
      <c r="E1913">
        <v>4</v>
      </c>
      <c r="F1913">
        <v>4</v>
      </c>
      <c r="G1913">
        <v>1</v>
      </c>
      <c r="H1913">
        <v>0</v>
      </c>
      <c r="I1913">
        <v>3</v>
      </c>
      <c r="J1913">
        <v>3</v>
      </c>
      <c r="K1913">
        <v>3</v>
      </c>
    </row>
    <row r="1914" spans="1:11" x14ac:dyDescent="0.25">
      <c r="A1914" t="s">
        <v>3474</v>
      </c>
      <c r="B1914" t="s">
        <v>648</v>
      </c>
      <c r="C1914" s="1">
        <v>43458</v>
      </c>
      <c r="D1914">
        <v>4</v>
      </c>
      <c r="E1914">
        <v>4</v>
      </c>
      <c r="F1914">
        <v>2</v>
      </c>
      <c r="G1914">
        <v>1</v>
      </c>
      <c r="H1914">
        <v>0</v>
      </c>
      <c r="I1914">
        <v>3</v>
      </c>
      <c r="J1914">
        <v>5</v>
      </c>
      <c r="K1914">
        <v>4</v>
      </c>
    </row>
    <row r="1915" spans="1:11" x14ac:dyDescent="0.25">
      <c r="A1915" t="s">
        <v>3475</v>
      </c>
      <c r="B1915" t="s">
        <v>1309</v>
      </c>
      <c r="C1915" s="1">
        <v>43458</v>
      </c>
      <c r="D1915">
        <v>5</v>
      </c>
      <c r="E1915">
        <v>5</v>
      </c>
      <c r="F1915">
        <v>5</v>
      </c>
      <c r="G1915">
        <v>1</v>
      </c>
      <c r="H1915">
        <v>0</v>
      </c>
      <c r="I1915">
        <v>2</v>
      </c>
      <c r="J1915">
        <v>4</v>
      </c>
      <c r="K1915">
        <v>3</v>
      </c>
    </row>
    <row r="1916" spans="1:11" x14ac:dyDescent="0.25">
      <c r="A1916" t="s">
        <v>3476</v>
      </c>
      <c r="B1916" t="s">
        <v>655</v>
      </c>
      <c r="C1916" s="1">
        <v>43458</v>
      </c>
      <c r="D1916">
        <v>3</v>
      </c>
      <c r="E1916">
        <v>3</v>
      </c>
      <c r="F1916">
        <v>4</v>
      </c>
      <c r="G1916">
        <v>3</v>
      </c>
      <c r="H1916">
        <v>1</v>
      </c>
      <c r="I1916">
        <v>4</v>
      </c>
      <c r="J1916">
        <v>5</v>
      </c>
      <c r="K1916">
        <v>4</v>
      </c>
    </row>
    <row r="1917" spans="1:11" x14ac:dyDescent="0.25">
      <c r="A1917" t="s">
        <v>3477</v>
      </c>
      <c r="B1917" t="s">
        <v>1098</v>
      </c>
      <c r="C1917" s="1">
        <v>43458</v>
      </c>
      <c r="D1917">
        <v>5</v>
      </c>
      <c r="E1917">
        <v>5</v>
      </c>
      <c r="F1917">
        <v>4</v>
      </c>
      <c r="G1917">
        <v>2</v>
      </c>
      <c r="H1917">
        <v>3</v>
      </c>
      <c r="I1917">
        <v>2</v>
      </c>
      <c r="J1917">
        <v>4</v>
      </c>
      <c r="K1917">
        <v>3</v>
      </c>
    </row>
    <row r="1918" spans="1:11" x14ac:dyDescent="0.25">
      <c r="A1918" t="s">
        <v>3478</v>
      </c>
      <c r="B1918" t="s">
        <v>703</v>
      </c>
      <c r="C1918" s="1">
        <v>43459</v>
      </c>
      <c r="D1918">
        <v>4</v>
      </c>
      <c r="E1918">
        <v>2</v>
      </c>
      <c r="F1918">
        <v>5</v>
      </c>
      <c r="G1918">
        <v>3</v>
      </c>
      <c r="H1918">
        <v>2</v>
      </c>
      <c r="I1918">
        <v>4</v>
      </c>
      <c r="J1918">
        <v>3</v>
      </c>
      <c r="K1918">
        <v>3</v>
      </c>
    </row>
    <row r="1919" spans="1:11" x14ac:dyDescent="0.25">
      <c r="A1919" t="s">
        <v>3479</v>
      </c>
      <c r="B1919" t="s">
        <v>1018</v>
      </c>
      <c r="C1919" s="1">
        <v>43459</v>
      </c>
      <c r="D1919">
        <v>3</v>
      </c>
      <c r="E1919">
        <v>4</v>
      </c>
      <c r="F1919">
        <v>3</v>
      </c>
      <c r="G1919">
        <v>1</v>
      </c>
      <c r="H1919">
        <v>2</v>
      </c>
      <c r="I1919">
        <v>4</v>
      </c>
      <c r="J1919">
        <v>5</v>
      </c>
      <c r="K1919">
        <v>4</v>
      </c>
    </row>
    <row r="1920" spans="1:11" x14ac:dyDescent="0.25">
      <c r="A1920" t="s">
        <v>3480</v>
      </c>
      <c r="B1920" t="s">
        <v>500</v>
      </c>
      <c r="C1920" s="1">
        <v>43460</v>
      </c>
      <c r="D1920">
        <v>3</v>
      </c>
      <c r="E1920">
        <v>5</v>
      </c>
      <c r="F1920">
        <v>4</v>
      </c>
      <c r="G1920">
        <v>2</v>
      </c>
      <c r="H1920">
        <v>0</v>
      </c>
      <c r="I1920">
        <v>4</v>
      </c>
      <c r="J1920">
        <v>5</v>
      </c>
      <c r="K1920">
        <v>4</v>
      </c>
    </row>
    <row r="1921" spans="1:11" x14ac:dyDescent="0.25">
      <c r="A1921" t="s">
        <v>3481</v>
      </c>
      <c r="B1921" t="s">
        <v>223</v>
      </c>
      <c r="C1921" s="1">
        <v>41731</v>
      </c>
      <c r="D1921">
        <v>5</v>
      </c>
      <c r="E1921">
        <v>2</v>
      </c>
      <c r="F1921">
        <v>5</v>
      </c>
      <c r="G1921">
        <v>1</v>
      </c>
      <c r="H1921">
        <v>2</v>
      </c>
      <c r="I1921">
        <v>4</v>
      </c>
      <c r="J1921">
        <v>3</v>
      </c>
      <c r="K1921">
        <v>2</v>
      </c>
    </row>
    <row r="1922" spans="1:11" x14ac:dyDescent="0.25">
      <c r="A1922" t="s">
        <v>3482</v>
      </c>
      <c r="B1922" t="s">
        <v>208</v>
      </c>
      <c r="C1922" s="1">
        <v>43462</v>
      </c>
      <c r="D1922">
        <v>3</v>
      </c>
      <c r="E1922">
        <v>3</v>
      </c>
      <c r="F1922">
        <v>4</v>
      </c>
      <c r="G1922">
        <v>2</v>
      </c>
      <c r="H1922">
        <v>2</v>
      </c>
      <c r="I1922">
        <v>2</v>
      </c>
      <c r="J1922">
        <v>5</v>
      </c>
      <c r="K1922">
        <v>4</v>
      </c>
    </row>
    <row r="1923" spans="1:11" x14ac:dyDescent="0.25">
      <c r="A1923" t="s">
        <v>3483</v>
      </c>
      <c r="B1923" t="s">
        <v>505</v>
      </c>
      <c r="C1923" s="1">
        <v>43462</v>
      </c>
      <c r="D1923">
        <v>5</v>
      </c>
      <c r="E1923">
        <v>2</v>
      </c>
      <c r="F1923">
        <v>4</v>
      </c>
      <c r="G1923">
        <v>3</v>
      </c>
      <c r="H1923">
        <v>0</v>
      </c>
      <c r="I1923">
        <v>5</v>
      </c>
      <c r="J1923">
        <v>3</v>
      </c>
      <c r="K1923">
        <v>3</v>
      </c>
    </row>
    <row r="1924" spans="1:11" x14ac:dyDescent="0.25">
      <c r="A1924" t="s">
        <v>3484</v>
      </c>
      <c r="B1924" t="s">
        <v>77</v>
      </c>
      <c r="C1924" s="1">
        <v>43463</v>
      </c>
      <c r="D1924">
        <v>5</v>
      </c>
      <c r="E1924">
        <v>2</v>
      </c>
      <c r="F1924">
        <v>3</v>
      </c>
      <c r="G1924">
        <v>3</v>
      </c>
      <c r="H1924">
        <v>0</v>
      </c>
      <c r="I1924">
        <v>5</v>
      </c>
      <c r="J1924">
        <v>4</v>
      </c>
      <c r="K1924">
        <v>3</v>
      </c>
    </row>
    <row r="1925" spans="1:11" x14ac:dyDescent="0.25">
      <c r="A1925" t="s">
        <v>3485</v>
      </c>
      <c r="B1925" t="s">
        <v>736</v>
      </c>
      <c r="C1925" s="1">
        <v>43464</v>
      </c>
      <c r="D1925">
        <v>3</v>
      </c>
      <c r="E1925">
        <v>5</v>
      </c>
      <c r="F1925">
        <v>2</v>
      </c>
      <c r="G1925">
        <v>1</v>
      </c>
      <c r="H1925">
        <v>2</v>
      </c>
      <c r="I1925">
        <v>5</v>
      </c>
      <c r="J1925">
        <v>5</v>
      </c>
      <c r="K1925">
        <v>5</v>
      </c>
    </row>
    <row r="1926" spans="1:11" x14ac:dyDescent="0.25">
      <c r="A1926" t="s">
        <v>3486</v>
      </c>
      <c r="B1926" t="s">
        <v>1040</v>
      </c>
      <c r="C1926" s="1">
        <v>43464</v>
      </c>
      <c r="D1926">
        <v>5</v>
      </c>
      <c r="E1926">
        <v>5</v>
      </c>
      <c r="F1926">
        <v>5</v>
      </c>
      <c r="G1926">
        <v>2</v>
      </c>
      <c r="H1926">
        <v>1</v>
      </c>
      <c r="I1926">
        <v>5</v>
      </c>
      <c r="J1926">
        <v>3</v>
      </c>
      <c r="K1926">
        <v>2</v>
      </c>
    </row>
    <row r="1927" spans="1:11" x14ac:dyDescent="0.25">
      <c r="A1927" t="s">
        <v>3487</v>
      </c>
      <c r="B1927" t="s">
        <v>261</v>
      </c>
      <c r="C1927" s="1">
        <v>43464</v>
      </c>
      <c r="D1927">
        <v>5</v>
      </c>
      <c r="E1927">
        <v>3</v>
      </c>
      <c r="F1927">
        <v>5</v>
      </c>
      <c r="G1927">
        <v>3</v>
      </c>
      <c r="H1927">
        <v>1</v>
      </c>
      <c r="I1927">
        <v>4</v>
      </c>
      <c r="J1927">
        <v>4</v>
      </c>
      <c r="K1927">
        <v>3</v>
      </c>
    </row>
    <row r="1928" spans="1:11" x14ac:dyDescent="0.25">
      <c r="A1928" t="s">
        <v>3488</v>
      </c>
      <c r="B1928" t="s">
        <v>1385</v>
      </c>
      <c r="C1928" s="1">
        <v>43464</v>
      </c>
      <c r="D1928">
        <v>4</v>
      </c>
      <c r="E1928">
        <v>3</v>
      </c>
      <c r="F1928">
        <v>5</v>
      </c>
      <c r="G1928">
        <v>1</v>
      </c>
      <c r="H1928">
        <v>3</v>
      </c>
      <c r="I1928">
        <v>5</v>
      </c>
      <c r="J1928">
        <v>4</v>
      </c>
      <c r="K1928">
        <v>3</v>
      </c>
    </row>
    <row r="1929" spans="1:11" x14ac:dyDescent="0.25">
      <c r="A1929" t="s">
        <v>3489</v>
      </c>
      <c r="B1929" t="s">
        <v>425</v>
      </c>
      <c r="C1929" s="1">
        <v>43465</v>
      </c>
      <c r="D1929">
        <v>3</v>
      </c>
      <c r="E1929">
        <v>4</v>
      </c>
      <c r="F1929">
        <v>4</v>
      </c>
      <c r="G1929">
        <v>1</v>
      </c>
      <c r="H1929">
        <v>1</v>
      </c>
      <c r="I1929">
        <v>5</v>
      </c>
      <c r="J1929">
        <v>5</v>
      </c>
      <c r="K1929">
        <v>4</v>
      </c>
    </row>
    <row r="1930" spans="1:11" x14ac:dyDescent="0.25">
      <c r="A1930" t="s">
        <v>3490</v>
      </c>
      <c r="B1930" t="s">
        <v>764</v>
      </c>
      <c r="C1930" s="1">
        <v>43465</v>
      </c>
      <c r="D1930">
        <v>3</v>
      </c>
      <c r="E1930">
        <v>5</v>
      </c>
      <c r="F1930">
        <v>4</v>
      </c>
      <c r="G1930">
        <v>2</v>
      </c>
      <c r="H1930">
        <v>0</v>
      </c>
      <c r="I1930">
        <v>3</v>
      </c>
      <c r="J1930">
        <v>4</v>
      </c>
      <c r="K1930">
        <v>4</v>
      </c>
    </row>
    <row r="1931" spans="1:11" x14ac:dyDescent="0.25">
      <c r="A1931" t="s">
        <v>3491</v>
      </c>
      <c r="B1931" t="s">
        <v>765</v>
      </c>
      <c r="C1931" s="1">
        <v>43466</v>
      </c>
      <c r="D1931">
        <v>4</v>
      </c>
      <c r="E1931">
        <v>2</v>
      </c>
      <c r="F1931">
        <v>5</v>
      </c>
      <c r="G1931">
        <v>3</v>
      </c>
      <c r="H1931">
        <v>0</v>
      </c>
      <c r="I1931">
        <v>3</v>
      </c>
      <c r="J1931">
        <v>5</v>
      </c>
      <c r="K1931">
        <v>5</v>
      </c>
    </row>
    <row r="1932" spans="1:11" x14ac:dyDescent="0.25">
      <c r="A1932" t="s">
        <v>3492</v>
      </c>
      <c r="B1932" t="s">
        <v>63</v>
      </c>
      <c r="C1932" s="1">
        <v>41732</v>
      </c>
      <c r="D1932">
        <v>3</v>
      </c>
      <c r="E1932">
        <v>3</v>
      </c>
      <c r="F1932">
        <v>3</v>
      </c>
      <c r="G1932">
        <v>3</v>
      </c>
      <c r="H1932">
        <v>0</v>
      </c>
      <c r="I1932">
        <v>2</v>
      </c>
      <c r="J1932">
        <v>5</v>
      </c>
      <c r="K1932">
        <v>4</v>
      </c>
    </row>
    <row r="1933" spans="1:11" x14ac:dyDescent="0.25">
      <c r="A1933" t="s">
        <v>3493</v>
      </c>
      <c r="B1933" t="s">
        <v>431</v>
      </c>
      <c r="C1933" s="1">
        <v>43466</v>
      </c>
      <c r="D1933">
        <v>5</v>
      </c>
      <c r="E1933">
        <v>4</v>
      </c>
      <c r="F1933">
        <v>3</v>
      </c>
      <c r="G1933">
        <v>1</v>
      </c>
      <c r="H1933">
        <v>1</v>
      </c>
      <c r="I1933">
        <v>5</v>
      </c>
      <c r="J1933">
        <v>5</v>
      </c>
      <c r="K1933">
        <v>4</v>
      </c>
    </row>
    <row r="1934" spans="1:11" x14ac:dyDescent="0.25">
      <c r="A1934" t="s">
        <v>3494</v>
      </c>
      <c r="B1934" t="s">
        <v>824</v>
      </c>
      <c r="C1934" s="1">
        <v>43466</v>
      </c>
      <c r="D1934">
        <v>3</v>
      </c>
      <c r="E1934">
        <v>5</v>
      </c>
      <c r="F1934">
        <v>2</v>
      </c>
      <c r="G1934">
        <v>3</v>
      </c>
      <c r="H1934">
        <v>0</v>
      </c>
      <c r="I1934">
        <v>4</v>
      </c>
      <c r="J1934">
        <v>3</v>
      </c>
      <c r="K1934">
        <v>2</v>
      </c>
    </row>
    <row r="1935" spans="1:11" x14ac:dyDescent="0.25">
      <c r="A1935" t="s">
        <v>3495</v>
      </c>
      <c r="B1935" t="s">
        <v>1109</v>
      </c>
      <c r="C1935" s="1">
        <v>43467</v>
      </c>
      <c r="D1935">
        <v>4</v>
      </c>
      <c r="E1935">
        <v>4</v>
      </c>
      <c r="F1935">
        <v>4</v>
      </c>
      <c r="G1935">
        <v>3</v>
      </c>
      <c r="H1935">
        <v>0</v>
      </c>
      <c r="I1935">
        <v>3</v>
      </c>
      <c r="J1935">
        <v>3</v>
      </c>
      <c r="K1935">
        <v>3</v>
      </c>
    </row>
    <row r="1936" spans="1:11" x14ac:dyDescent="0.25">
      <c r="A1936" t="s">
        <v>3496</v>
      </c>
      <c r="B1936" t="s">
        <v>1486</v>
      </c>
      <c r="C1936" s="1">
        <v>43467</v>
      </c>
      <c r="D1936">
        <v>3</v>
      </c>
      <c r="E1936">
        <v>2</v>
      </c>
      <c r="F1936">
        <v>3</v>
      </c>
      <c r="G1936">
        <v>3</v>
      </c>
      <c r="H1936">
        <v>0</v>
      </c>
      <c r="I1936">
        <v>2</v>
      </c>
      <c r="J1936">
        <v>3</v>
      </c>
      <c r="K1936">
        <v>3</v>
      </c>
    </row>
    <row r="1937" spans="1:11" x14ac:dyDescent="0.25">
      <c r="A1937" t="s">
        <v>3497</v>
      </c>
      <c r="B1937" t="s">
        <v>1181</v>
      </c>
      <c r="C1937" s="1">
        <v>43467</v>
      </c>
      <c r="D1937">
        <v>5</v>
      </c>
      <c r="E1937">
        <v>2</v>
      </c>
      <c r="F1937">
        <v>3</v>
      </c>
      <c r="G1937">
        <v>1</v>
      </c>
      <c r="H1937">
        <v>3</v>
      </c>
      <c r="I1937">
        <v>2</v>
      </c>
      <c r="J1937">
        <v>5</v>
      </c>
      <c r="K1937">
        <v>4</v>
      </c>
    </row>
    <row r="1938" spans="1:11" x14ac:dyDescent="0.25">
      <c r="A1938" t="s">
        <v>3498</v>
      </c>
      <c r="B1938" t="s">
        <v>1358</v>
      </c>
      <c r="C1938" s="1">
        <v>43467</v>
      </c>
      <c r="D1938">
        <v>4</v>
      </c>
      <c r="E1938">
        <v>3</v>
      </c>
      <c r="F1938">
        <v>3</v>
      </c>
      <c r="G1938">
        <v>3</v>
      </c>
      <c r="H1938">
        <v>0</v>
      </c>
      <c r="I1938">
        <v>5</v>
      </c>
      <c r="J1938">
        <v>5</v>
      </c>
      <c r="K1938">
        <v>4</v>
      </c>
    </row>
    <row r="1939" spans="1:11" x14ac:dyDescent="0.25">
      <c r="A1939" t="s">
        <v>3499</v>
      </c>
      <c r="B1939" t="s">
        <v>95</v>
      </c>
      <c r="C1939" s="1">
        <v>43468</v>
      </c>
      <c r="D1939">
        <v>4</v>
      </c>
      <c r="E1939">
        <v>5</v>
      </c>
      <c r="F1939">
        <v>2</v>
      </c>
      <c r="G1939">
        <v>1</v>
      </c>
      <c r="H1939">
        <v>1</v>
      </c>
      <c r="I1939">
        <v>5</v>
      </c>
      <c r="J1939">
        <v>3</v>
      </c>
      <c r="K1939">
        <v>2</v>
      </c>
    </row>
    <row r="1940" spans="1:11" x14ac:dyDescent="0.25">
      <c r="A1940" t="s">
        <v>3500</v>
      </c>
      <c r="B1940" t="s">
        <v>541</v>
      </c>
      <c r="C1940" s="1">
        <v>43468</v>
      </c>
      <c r="D1940">
        <v>3</v>
      </c>
      <c r="E1940">
        <v>3</v>
      </c>
      <c r="F1940">
        <v>2</v>
      </c>
      <c r="G1940">
        <v>1</v>
      </c>
      <c r="H1940">
        <v>0</v>
      </c>
      <c r="I1940">
        <v>3</v>
      </c>
      <c r="J1940">
        <v>3</v>
      </c>
      <c r="K1940">
        <v>2</v>
      </c>
    </row>
    <row r="1941" spans="1:11" x14ac:dyDescent="0.25">
      <c r="A1941" t="s">
        <v>3501</v>
      </c>
      <c r="B1941" t="s">
        <v>851</v>
      </c>
      <c r="C1941" s="1">
        <v>43468</v>
      </c>
      <c r="D1941">
        <v>4</v>
      </c>
      <c r="E1941">
        <v>5</v>
      </c>
      <c r="F1941">
        <v>4</v>
      </c>
      <c r="G1941">
        <v>2</v>
      </c>
      <c r="H1941">
        <v>2</v>
      </c>
      <c r="I1941">
        <v>2</v>
      </c>
      <c r="J1941">
        <v>5</v>
      </c>
      <c r="K1941">
        <v>4</v>
      </c>
    </row>
    <row r="1942" spans="1:11" x14ac:dyDescent="0.25">
      <c r="A1942" t="s">
        <v>3502</v>
      </c>
      <c r="B1942" t="s">
        <v>1163</v>
      </c>
      <c r="C1942" s="1">
        <v>43469</v>
      </c>
      <c r="D1942">
        <v>3</v>
      </c>
      <c r="E1942">
        <v>2</v>
      </c>
      <c r="F1942">
        <v>5</v>
      </c>
      <c r="G1942">
        <v>2</v>
      </c>
      <c r="H1942">
        <v>1</v>
      </c>
      <c r="I1942">
        <v>5</v>
      </c>
      <c r="J1942">
        <v>5</v>
      </c>
      <c r="K1942">
        <v>4</v>
      </c>
    </row>
    <row r="1943" spans="1:11" x14ac:dyDescent="0.25">
      <c r="A1943" t="s">
        <v>3503</v>
      </c>
      <c r="B1943" t="s">
        <v>1114</v>
      </c>
      <c r="C1943" s="1">
        <v>41733</v>
      </c>
      <c r="D1943">
        <v>5</v>
      </c>
      <c r="E1943">
        <v>3</v>
      </c>
      <c r="F1943">
        <v>2</v>
      </c>
      <c r="G1943">
        <v>2</v>
      </c>
      <c r="H1943">
        <v>1</v>
      </c>
      <c r="I1943">
        <v>3</v>
      </c>
      <c r="J1943">
        <v>3</v>
      </c>
      <c r="K1943">
        <v>2</v>
      </c>
    </row>
    <row r="1944" spans="1:11" x14ac:dyDescent="0.25">
      <c r="A1944" t="s">
        <v>3504</v>
      </c>
      <c r="B1944" t="s">
        <v>187</v>
      </c>
      <c r="C1944" s="1">
        <v>43470</v>
      </c>
      <c r="D1944">
        <v>5</v>
      </c>
      <c r="E1944">
        <v>3</v>
      </c>
      <c r="F1944">
        <v>4</v>
      </c>
      <c r="G1944">
        <v>1</v>
      </c>
      <c r="H1944">
        <v>1</v>
      </c>
      <c r="I1944">
        <v>4</v>
      </c>
      <c r="J1944">
        <v>4</v>
      </c>
      <c r="K1944">
        <v>4</v>
      </c>
    </row>
    <row r="1945" spans="1:11" x14ac:dyDescent="0.25">
      <c r="A1945" t="s">
        <v>3505</v>
      </c>
      <c r="B1945" t="s">
        <v>1291</v>
      </c>
      <c r="C1945" s="1">
        <v>43471</v>
      </c>
      <c r="D1945">
        <v>5</v>
      </c>
      <c r="E1945">
        <v>2</v>
      </c>
      <c r="F1945">
        <v>3</v>
      </c>
      <c r="G1945">
        <v>1</v>
      </c>
      <c r="H1945">
        <v>1</v>
      </c>
      <c r="I1945">
        <v>5</v>
      </c>
      <c r="J1945">
        <v>3</v>
      </c>
      <c r="K1945">
        <v>3</v>
      </c>
    </row>
    <row r="1946" spans="1:11" x14ac:dyDescent="0.25">
      <c r="A1946" t="s">
        <v>3506</v>
      </c>
      <c r="B1946" t="s">
        <v>961</v>
      </c>
      <c r="C1946" s="1">
        <v>43472</v>
      </c>
      <c r="D1946">
        <v>3</v>
      </c>
      <c r="E1946">
        <v>2</v>
      </c>
      <c r="F1946">
        <v>4</v>
      </c>
      <c r="G1946">
        <v>1</v>
      </c>
      <c r="H1946">
        <v>0</v>
      </c>
      <c r="I1946">
        <v>5</v>
      </c>
      <c r="J1946">
        <v>4</v>
      </c>
      <c r="K1946">
        <v>3</v>
      </c>
    </row>
    <row r="1947" spans="1:11" x14ac:dyDescent="0.25">
      <c r="A1947" t="s">
        <v>3507</v>
      </c>
      <c r="B1947" t="s">
        <v>574</v>
      </c>
      <c r="C1947" s="1">
        <v>43472</v>
      </c>
      <c r="D1947">
        <v>3</v>
      </c>
      <c r="E1947">
        <v>2</v>
      </c>
      <c r="F1947">
        <v>4</v>
      </c>
      <c r="G1947">
        <v>1</v>
      </c>
      <c r="H1947">
        <v>2</v>
      </c>
      <c r="I1947">
        <v>1</v>
      </c>
      <c r="J1947">
        <v>3</v>
      </c>
      <c r="K1947">
        <v>2</v>
      </c>
    </row>
    <row r="1948" spans="1:11" x14ac:dyDescent="0.25">
      <c r="A1948" t="s">
        <v>3508</v>
      </c>
      <c r="B1948" t="s">
        <v>1175</v>
      </c>
      <c r="C1948" s="1">
        <v>43473</v>
      </c>
      <c r="D1948">
        <v>3</v>
      </c>
      <c r="E1948">
        <v>4</v>
      </c>
      <c r="F1948">
        <v>4</v>
      </c>
      <c r="G1948">
        <v>3</v>
      </c>
      <c r="H1948">
        <v>3</v>
      </c>
      <c r="I1948">
        <v>2</v>
      </c>
      <c r="J1948">
        <v>4</v>
      </c>
      <c r="K1948">
        <v>4</v>
      </c>
    </row>
    <row r="1949" spans="1:11" x14ac:dyDescent="0.25">
      <c r="A1949" t="s">
        <v>3509</v>
      </c>
      <c r="B1949" t="s">
        <v>763</v>
      </c>
      <c r="C1949" s="1">
        <v>43473</v>
      </c>
      <c r="D1949">
        <v>2</v>
      </c>
      <c r="E1949">
        <v>4</v>
      </c>
      <c r="F1949">
        <v>4</v>
      </c>
      <c r="G1949">
        <v>2</v>
      </c>
      <c r="H1949">
        <v>0</v>
      </c>
      <c r="I1949">
        <v>2</v>
      </c>
      <c r="J1949">
        <v>3</v>
      </c>
      <c r="K1949">
        <v>3</v>
      </c>
    </row>
    <row r="1950" spans="1:11" x14ac:dyDescent="0.25">
      <c r="A1950" t="s">
        <v>3510</v>
      </c>
      <c r="B1950" t="s">
        <v>90</v>
      </c>
      <c r="C1950" s="1">
        <v>43474</v>
      </c>
      <c r="D1950">
        <v>3</v>
      </c>
      <c r="E1950">
        <v>3</v>
      </c>
      <c r="F1950">
        <v>4</v>
      </c>
      <c r="G1950">
        <v>1</v>
      </c>
      <c r="H1950">
        <v>1</v>
      </c>
      <c r="I1950">
        <v>2</v>
      </c>
      <c r="J1950">
        <v>4</v>
      </c>
      <c r="K1950">
        <v>3</v>
      </c>
    </row>
    <row r="1951" spans="1:11" x14ac:dyDescent="0.25">
      <c r="A1951" t="s">
        <v>3511</v>
      </c>
      <c r="B1951" t="s">
        <v>1491</v>
      </c>
      <c r="C1951" s="1">
        <v>43474</v>
      </c>
      <c r="D1951">
        <v>1</v>
      </c>
      <c r="E1951">
        <v>1</v>
      </c>
      <c r="F1951">
        <v>2</v>
      </c>
      <c r="G1951">
        <v>2</v>
      </c>
      <c r="H1951">
        <v>2</v>
      </c>
      <c r="I1951">
        <v>2</v>
      </c>
      <c r="J1951">
        <v>4</v>
      </c>
      <c r="K1951">
        <v>3</v>
      </c>
    </row>
    <row r="1952" spans="1:11" x14ac:dyDescent="0.25">
      <c r="A1952" t="s">
        <v>3512</v>
      </c>
      <c r="B1952" t="s">
        <v>380</v>
      </c>
      <c r="C1952" s="1">
        <v>43474</v>
      </c>
      <c r="D1952">
        <v>1</v>
      </c>
      <c r="E1952">
        <v>4</v>
      </c>
      <c r="F1952">
        <v>3</v>
      </c>
      <c r="G1952">
        <v>1</v>
      </c>
      <c r="H1952">
        <v>0</v>
      </c>
      <c r="I1952">
        <v>4</v>
      </c>
      <c r="J1952">
        <v>5</v>
      </c>
      <c r="K1952">
        <v>4</v>
      </c>
    </row>
    <row r="1953" spans="1:11" x14ac:dyDescent="0.25">
      <c r="A1953" t="s">
        <v>3513</v>
      </c>
      <c r="B1953" t="s">
        <v>1260</v>
      </c>
      <c r="C1953" s="1">
        <v>43474</v>
      </c>
      <c r="D1953">
        <v>1</v>
      </c>
      <c r="E1953">
        <v>1</v>
      </c>
      <c r="F1953">
        <v>4</v>
      </c>
      <c r="G1953">
        <v>2</v>
      </c>
      <c r="H1953">
        <v>0</v>
      </c>
      <c r="I1953">
        <v>3</v>
      </c>
      <c r="J1953">
        <v>3</v>
      </c>
      <c r="K1953">
        <v>3</v>
      </c>
    </row>
    <row r="1954" spans="1:11" x14ac:dyDescent="0.25">
      <c r="A1954" t="s">
        <v>3514</v>
      </c>
      <c r="B1954" t="s">
        <v>148</v>
      </c>
      <c r="C1954" s="1">
        <v>41735</v>
      </c>
      <c r="D1954">
        <v>3</v>
      </c>
      <c r="E1954">
        <v>5</v>
      </c>
      <c r="F1954">
        <v>3</v>
      </c>
      <c r="G1954">
        <v>2</v>
      </c>
      <c r="H1954">
        <v>0</v>
      </c>
      <c r="I1954">
        <v>2</v>
      </c>
      <c r="J1954">
        <v>5</v>
      </c>
      <c r="K1954">
        <v>5</v>
      </c>
    </row>
    <row r="1955" spans="1:11" x14ac:dyDescent="0.25">
      <c r="A1955" t="s">
        <v>3515</v>
      </c>
      <c r="B1955" t="s">
        <v>450</v>
      </c>
      <c r="C1955" s="1">
        <v>43474</v>
      </c>
      <c r="D1955">
        <v>2</v>
      </c>
      <c r="E1955">
        <v>3</v>
      </c>
      <c r="F1955">
        <v>1</v>
      </c>
      <c r="G1955">
        <v>2</v>
      </c>
      <c r="H1955">
        <v>1</v>
      </c>
      <c r="I1955">
        <v>2</v>
      </c>
      <c r="J1955">
        <v>5</v>
      </c>
      <c r="K1955">
        <v>4</v>
      </c>
    </row>
    <row r="1956" spans="1:11" x14ac:dyDescent="0.25">
      <c r="A1956" t="s">
        <v>3516</v>
      </c>
      <c r="B1956" t="s">
        <v>748</v>
      </c>
      <c r="C1956" s="1">
        <v>43475</v>
      </c>
      <c r="D1956">
        <v>5</v>
      </c>
      <c r="E1956">
        <v>5</v>
      </c>
      <c r="F1956">
        <v>4</v>
      </c>
      <c r="G1956">
        <v>1</v>
      </c>
      <c r="H1956">
        <v>3</v>
      </c>
      <c r="I1956">
        <v>3</v>
      </c>
      <c r="J1956">
        <v>5</v>
      </c>
      <c r="K1956">
        <v>4</v>
      </c>
    </row>
    <row r="1957" spans="1:11" x14ac:dyDescent="0.25">
      <c r="A1957" t="s">
        <v>3517</v>
      </c>
      <c r="B1957" t="s">
        <v>933</v>
      </c>
      <c r="C1957" s="1">
        <v>43475</v>
      </c>
      <c r="D1957">
        <v>5</v>
      </c>
      <c r="E1957">
        <v>3</v>
      </c>
      <c r="F1957">
        <v>3</v>
      </c>
      <c r="G1957">
        <v>3</v>
      </c>
      <c r="H1957">
        <v>0</v>
      </c>
      <c r="I1957">
        <v>2</v>
      </c>
      <c r="J1957">
        <v>3</v>
      </c>
      <c r="K1957">
        <v>2</v>
      </c>
    </row>
    <row r="1958" spans="1:11" x14ac:dyDescent="0.25">
      <c r="A1958" t="s">
        <v>3518</v>
      </c>
      <c r="B1958" t="s">
        <v>756</v>
      </c>
      <c r="C1958" s="1">
        <v>43476</v>
      </c>
      <c r="D1958">
        <v>3</v>
      </c>
      <c r="E1958">
        <v>5</v>
      </c>
      <c r="F1958">
        <v>4</v>
      </c>
      <c r="G1958">
        <v>2</v>
      </c>
      <c r="H1958">
        <v>3</v>
      </c>
      <c r="I1958">
        <v>2</v>
      </c>
      <c r="J1958">
        <v>3</v>
      </c>
      <c r="K1958">
        <v>3</v>
      </c>
    </row>
    <row r="1959" spans="1:11" x14ac:dyDescent="0.25">
      <c r="A1959" t="s">
        <v>3519</v>
      </c>
      <c r="B1959" t="s">
        <v>1424</v>
      </c>
      <c r="C1959" s="1">
        <v>43476</v>
      </c>
      <c r="D1959">
        <v>4</v>
      </c>
      <c r="E1959">
        <v>4</v>
      </c>
      <c r="F1959">
        <v>5</v>
      </c>
      <c r="G1959">
        <v>3</v>
      </c>
      <c r="H1959">
        <v>0</v>
      </c>
      <c r="I1959">
        <v>5</v>
      </c>
      <c r="J1959">
        <v>4</v>
      </c>
      <c r="K1959">
        <v>3</v>
      </c>
    </row>
    <row r="1960" spans="1:11" x14ac:dyDescent="0.25">
      <c r="A1960" t="s">
        <v>3520</v>
      </c>
      <c r="B1960" t="s">
        <v>1482</v>
      </c>
      <c r="C1960" s="1">
        <v>43477</v>
      </c>
      <c r="D1960">
        <v>3</v>
      </c>
      <c r="E1960">
        <v>4</v>
      </c>
      <c r="F1960">
        <v>4</v>
      </c>
      <c r="G1960">
        <v>2</v>
      </c>
      <c r="H1960">
        <v>2</v>
      </c>
      <c r="I1960">
        <v>2</v>
      </c>
      <c r="J1960">
        <v>3</v>
      </c>
      <c r="K1960">
        <v>3</v>
      </c>
    </row>
    <row r="1961" spans="1:11" x14ac:dyDescent="0.25">
      <c r="A1961" t="s">
        <v>3521</v>
      </c>
      <c r="B1961" t="s">
        <v>183</v>
      </c>
      <c r="C1961" s="1">
        <v>43478</v>
      </c>
      <c r="D1961">
        <v>3</v>
      </c>
      <c r="E1961">
        <v>5</v>
      </c>
      <c r="F1961">
        <v>3</v>
      </c>
      <c r="G1961">
        <v>3</v>
      </c>
      <c r="H1961">
        <v>1</v>
      </c>
      <c r="I1961">
        <v>2</v>
      </c>
      <c r="J1961">
        <v>4</v>
      </c>
      <c r="K1961">
        <v>3</v>
      </c>
    </row>
    <row r="1962" spans="1:11" x14ac:dyDescent="0.25">
      <c r="A1962" t="s">
        <v>3522</v>
      </c>
      <c r="B1962" t="s">
        <v>1256</v>
      </c>
      <c r="C1962" s="1">
        <v>43478</v>
      </c>
      <c r="D1962">
        <v>3</v>
      </c>
      <c r="E1962">
        <v>2</v>
      </c>
      <c r="F1962">
        <v>2</v>
      </c>
      <c r="G1962">
        <v>1</v>
      </c>
      <c r="H1962">
        <v>3</v>
      </c>
      <c r="I1962">
        <v>4</v>
      </c>
      <c r="J1962">
        <v>3</v>
      </c>
      <c r="K1962">
        <v>3</v>
      </c>
    </row>
    <row r="1963" spans="1:11" x14ac:dyDescent="0.25">
      <c r="A1963" t="s">
        <v>3523</v>
      </c>
      <c r="B1963" t="s">
        <v>1086</v>
      </c>
      <c r="C1963" s="1">
        <v>43478</v>
      </c>
      <c r="D1963">
        <v>3</v>
      </c>
      <c r="E1963">
        <v>5</v>
      </c>
      <c r="F1963">
        <v>4</v>
      </c>
      <c r="G1963">
        <v>1</v>
      </c>
      <c r="H1963">
        <v>1</v>
      </c>
      <c r="I1963">
        <v>5</v>
      </c>
      <c r="J1963">
        <v>5</v>
      </c>
      <c r="K1963">
        <v>5</v>
      </c>
    </row>
    <row r="1964" spans="1:11" x14ac:dyDescent="0.25">
      <c r="A1964" t="s">
        <v>3524</v>
      </c>
      <c r="B1964" t="s">
        <v>1537</v>
      </c>
      <c r="C1964" s="1">
        <v>43479</v>
      </c>
      <c r="D1964">
        <v>5</v>
      </c>
      <c r="E1964">
        <v>5</v>
      </c>
      <c r="F1964">
        <v>5</v>
      </c>
      <c r="G1964">
        <v>3</v>
      </c>
      <c r="H1964">
        <v>1</v>
      </c>
      <c r="I1964">
        <v>5</v>
      </c>
      <c r="J1964">
        <v>4</v>
      </c>
      <c r="K1964">
        <v>4</v>
      </c>
    </row>
    <row r="1965" spans="1:11" x14ac:dyDescent="0.25">
      <c r="A1965" t="s">
        <v>3525</v>
      </c>
      <c r="B1965" t="s">
        <v>214</v>
      </c>
      <c r="C1965" s="1">
        <v>41735</v>
      </c>
      <c r="D1965">
        <v>4</v>
      </c>
      <c r="E1965">
        <v>5</v>
      </c>
      <c r="F1965">
        <v>3</v>
      </c>
      <c r="G1965">
        <v>1</v>
      </c>
      <c r="H1965">
        <v>1</v>
      </c>
      <c r="I1965">
        <v>4</v>
      </c>
      <c r="J1965">
        <v>4</v>
      </c>
      <c r="K1965">
        <v>3</v>
      </c>
    </row>
    <row r="1966" spans="1:11" x14ac:dyDescent="0.25">
      <c r="A1966" t="s">
        <v>3526</v>
      </c>
      <c r="B1966" t="s">
        <v>67</v>
      </c>
      <c r="C1966" s="1">
        <v>43480</v>
      </c>
      <c r="D1966">
        <v>3</v>
      </c>
      <c r="E1966">
        <v>3</v>
      </c>
      <c r="F1966">
        <v>2</v>
      </c>
      <c r="G1966">
        <v>3</v>
      </c>
      <c r="H1966">
        <v>1</v>
      </c>
      <c r="I1966">
        <v>5</v>
      </c>
      <c r="J1966">
        <v>3</v>
      </c>
      <c r="K1966">
        <v>2</v>
      </c>
    </row>
    <row r="1967" spans="1:11" x14ac:dyDescent="0.25">
      <c r="A1967" t="s">
        <v>3527</v>
      </c>
      <c r="B1967" t="s">
        <v>299</v>
      </c>
      <c r="C1967" s="1">
        <v>43480</v>
      </c>
      <c r="D1967">
        <v>3</v>
      </c>
      <c r="E1967">
        <v>4</v>
      </c>
      <c r="F1967">
        <v>5</v>
      </c>
      <c r="G1967">
        <v>3</v>
      </c>
      <c r="H1967">
        <v>2</v>
      </c>
      <c r="I1967">
        <v>5</v>
      </c>
      <c r="J1967">
        <v>3</v>
      </c>
      <c r="K1967">
        <v>3</v>
      </c>
    </row>
    <row r="1968" spans="1:11" x14ac:dyDescent="0.25">
      <c r="A1968" t="s">
        <v>3528</v>
      </c>
      <c r="B1968" t="s">
        <v>1227</v>
      </c>
      <c r="C1968" s="1">
        <v>43480</v>
      </c>
      <c r="D1968">
        <v>3</v>
      </c>
      <c r="E1968">
        <v>2</v>
      </c>
      <c r="F1968">
        <v>4</v>
      </c>
      <c r="G1968">
        <v>1</v>
      </c>
      <c r="H1968">
        <v>1</v>
      </c>
      <c r="I1968">
        <v>3</v>
      </c>
      <c r="J1968">
        <v>5</v>
      </c>
      <c r="K1968">
        <v>5</v>
      </c>
    </row>
    <row r="1969" spans="1:11" x14ac:dyDescent="0.25">
      <c r="A1969" t="s">
        <v>3529</v>
      </c>
      <c r="B1969" t="s">
        <v>1182</v>
      </c>
      <c r="C1969" s="1">
        <v>43480</v>
      </c>
      <c r="D1969">
        <v>3</v>
      </c>
      <c r="E1969">
        <v>5</v>
      </c>
      <c r="F1969">
        <v>4</v>
      </c>
      <c r="G1969">
        <v>3</v>
      </c>
      <c r="H1969">
        <v>1</v>
      </c>
      <c r="I1969">
        <v>2</v>
      </c>
      <c r="J1969">
        <v>3</v>
      </c>
      <c r="K1969">
        <v>2</v>
      </c>
    </row>
    <row r="1970" spans="1:11" x14ac:dyDescent="0.25">
      <c r="A1970" t="s">
        <v>3530</v>
      </c>
      <c r="B1970" t="s">
        <v>650</v>
      </c>
      <c r="C1970" s="1">
        <v>43480</v>
      </c>
      <c r="D1970">
        <v>5</v>
      </c>
      <c r="E1970">
        <v>2</v>
      </c>
      <c r="F1970">
        <v>3</v>
      </c>
      <c r="G1970">
        <v>3</v>
      </c>
      <c r="H1970">
        <v>1</v>
      </c>
      <c r="I1970">
        <v>2</v>
      </c>
      <c r="J1970">
        <v>5</v>
      </c>
      <c r="K1970">
        <v>5</v>
      </c>
    </row>
    <row r="1971" spans="1:11" x14ac:dyDescent="0.25">
      <c r="A1971" t="s">
        <v>3531</v>
      </c>
      <c r="B1971" t="s">
        <v>762</v>
      </c>
      <c r="C1971" s="1">
        <v>43480</v>
      </c>
      <c r="D1971">
        <v>3</v>
      </c>
      <c r="E1971">
        <v>3</v>
      </c>
      <c r="F1971">
        <v>5</v>
      </c>
      <c r="G1971">
        <v>1</v>
      </c>
      <c r="H1971">
        <v>0</v>
      </c>
      <c r="I1971">
        <v>4</v>
      </c>
      <c r="J1971">
        <v>4</v>
      </c>
      <c r="K1971">
        <v>4</v>
      </c>
    </row>
    <row r="1972" spans="1:11" x14ac:dyDescent="0.25">
      <c r="A1972" t="s">
        <v>3532</v>
      </c>
      <c r="B1972" t="s">
        <v>1097</v>
      </c>
      <c r="C1972" s="1">
        <v>43481</v>
      </c>
      <c r="D1972">
        <v>5</v>
      </c>
      <c r="E1972">
        <v>2</v>
      </c>
      <c r="F1972">
        <v>2</v>
      </c>
      <c r="G1972">
        <v>1</v>
      </c>
      <c r="H1972">
        <v>2</v>
      </c>
      <c r="I1972">
        <v>5</v>
      </c>
      <c r="J1972">
        <v>3</v>
      </c>
      <c r="K1972">
        <v>3</v>
      </c>
    </row>
    <row r="1973" spans="1:11" x14ac:dyDescent="0.25">
      <c r="A1973" t="s">
        <v>3533</v>
      </c>
      <c r="B1973" t="s">
        <v>710</v>
      </c>
      <c r="C1973" s="1">
        <v>43481</v>
      </c>
      <c r="D1973">
        <v>4</v>
      </c>
      <c r="E1973">
        <v>5</v>
      </c>
      <c r="F1973">
        <v>2</v>
      </c>
      <c r="G1973">
        <v>2</v>
      </c>
      <c r="H1973">
        <v>0</v>
      </c>
      <c r="I1973">
        <v>5</v>
      </c>
      <c r="J1973">
        <v>3</v>
      </c>
      <c r="K1973">
        <v>2</v>
      </c>
    </row>
    <row r="1974" spans="1:11" x14ac:dyDescent="0.25">
      <c r="A1974" t="s">
        <v>3534</v>
      </c>
      <c r="B1974" t="s">
        <v>358</v>
      </c>
      <c r="C1974" s="1">
        <v>43482</v>
      </c>
      <c r="D1974">
        <v>3</v>
      </c>
      <c r="E1974">
        <v>5</v>
      </c>
      <c r="F1974">
        <v>3</v>
      </c>
      <c r="G1974">
        <v>1</v>
      </c>
      <c r="H1974">
        <v>0</v>
      </c>
      <c r="I1974">
        <v>3</v>
      </c>
      <c r="J1974">
        <v>5</v>
      </c>
      <c r="K1974">
        <v>4</v>
      </c>
    </row>
    <row r="1975" spans="1:11" x14ac:dyDescent="0.25">
      <c r="A1975" t="s">
        <v>3535</v>
      </c>
      <c r="B1975" t="s">
        <v>856</v>
      </c>
      <c r="C1975" s="1">
        <v>43482</v>
      </c>
      <c r="D1975">
        <v>4</v>
      </c>
      <c r="E1975">
        <v>4</v>
      </c>
      <c r="F1975">
        <v>5</v>
      </c>
      <c r="G1975">
        <v>2</v>
      </c>
      <c r="H1975">
        <v>3</v>
      </c>
      <c r="I1975">
        <v>2</v>
      </c>
      <c r="J1975">
        <v>5</v>
      </c>
      <c r="K1975">
        <v>5</v>
      </c>
    </row>
    <row r="1976" spans="1:11" x14ac:dyDescent="0.25">
      <c r="A1976" t="s">
        <v>3536</v>
      </c>
      <c r="B1976" t="s">
        <v>390</v>
      </c>
      <c r="C1976" s="1">
        <v>41735</v>
      </c>
      <c r="D1976">
        <v>4</v>
      </c>
      <c r="E1976">
        <v>3</v>
      </c>
      <c r="F1976">
        <v>2</v>
      </c>
      <c r="G1976">
        <v>1</v>
      </c>
      <c r="H1976">
        <v>1</v>
      </c>
      <c r="I1976">
        <v>5</v>
      </c>
      <c r="J1976">
        <v>5</v>
      </c>
      <c r="K1976">
        <v>4</v>
      </c>
    </row>
    <row r="1977" spans="1:11" x14ac:dyDescent="0.25">
      <c r="A1977" t="s">
        <v>3537</v>
      </c>
      <c r="B1977" t="s">
        <v>867</v>
      </c>
      <c r="C1977" s="1">
        <v>43482</v>
      </c>
      <c r="D1977">
        <v>4</v>
      </c>
      <c r="E1977">
        <v>5</v>
      </c>
      <c r="F1977">
        <v>2</v>
      </c>
      <c r="G1977">
        <v>1</v>
      </c>
      <c r="H1977">
        <v>0</v>
      </c>
      <c r="I1977">
        <v>5</v>
      </c>
      <c r="J1977">
        <v>5</v>
      </c>
      <c r="K1977">
        <v>4</v>
      </c>
    </row>
    <row r="1978" spans="1:11" x14ac:dyDescent="0.25">
      <c r="A1978" t="s">
        <v>3538</v>
      </c>
      <c r="B1978" t="s">
        <v>861</v>
      </c>
      <c r="C1978" s="1">
        <v>43482</v>
      </c>
      <c r="D1978">
        <v>3</v>
      </c>
      <c r="E1978">
        <v>2</v>
      </c>
      <c r="F1978">
        <v>2</v>
      </c>
      <c r="G1978">
        <v>3</v>
      </c>
      <c r="H1978">
        <v>0</v>
      </c>
      <c r="I1978">
        <v>2</v>
      </c>
      <c r="J1978">
        <v>3</v>
      </c>
      <c r="K1978">
        <v>3</v>
      </c>
    </row>
    <row r="1979" spans="1:11" x14ac:dyDescent="0.25">
      <c r="A1979" t="s">
        <v>3539</v>
      </c>
      <c r="B1979" t="s">
        <v>721</v>
      </c>
      <c r="C1979" s="1">
        <v>43483</v>
      </c>
      <c r="D1979">
        <v>5</v>
      </c>
      <c r="E1979">
        <v>5</v>
      </c>
      <c r="F1979">
        <v>4</v>
      </c>
      <c r="G1979">
        <v>2</v>
      </c>
      <c r="H1979">
        <v>2</v>
      </c>
      <c r="I1979">
        <v>2</v>
      </c>
      <c r="J1979">
        <v>3</v>
      </c>
      <c r="K1979">
        <v>2</v>
      </c>
    </row>
    <row r="1980" spans="1:11" x14ac:dyDescent="0.25">
      <c r="A1980" t="s">
        <v>3540</v>
      </c>
      <c r="B1980" t="s">
        <v>1426</v>
      </c>
      <c r="C1980" s="1">
        <v>43483</v>
      </c>
      <c r="D1980">
        <v>4</v>
      </c>
      <c r="E1980">
        <v>4</v>
      </c>
      <c r="F1980">
        <v>2</v>
      </c>
      <c r="G1980">
        <v>2</v>
      </c>
      <c r="H1980">
        <v>0</v>
      </c>
      <c r="I1980">
        <v>4</v>
      </c>
      <c r="J1980">
        <v>4</v>
      </c>
      <c r="K1980">
        <v>3</v>
      </c>
    </row>
    <row r="1981" spans="1:11" x14ac:dyDescent="0.25">
      <c r="A1981" t="s">
        <v>3541</v>
      </c>
      <c r="B1981" t="s">
        <v>1318</v>
      </c>
      <c r="C1981" s="1">
        <v>43483</v>
      </c>
      <c r="D1981">
        <v>3</v>
      </c>
      <c r="E1981">
        <v>2</v>
      </c>
      <c r="F1981">
        <v>3</v>
      </c>
      <c r="G1981">
        <v>2</v>
      </c>
      <c r="H1981">
        <v>2</v>
      </c>
      <c r="I1981">
        <v>4</v>
      </c>
      <c r="J1981">
        <v>4</v>
      </c>
      <c r="K1981">
        <v>3</v>
      </c>
    </row>
    <row r="1982" spans="1:11" x14ac:dyDescent="0.25">
      <c r="A1982" t="s">
        <v>3542</v>
      </c>
      <c r="B1982" t="s">
        <v>695</v>
      </c>
      <c r="C1982" s="1">
        <v>43483</v>
      </c>
      <c r="D1982">
        <v>3</v>
      </c>
      <c r="E1982">
        <v>4</v>
      </c>
      <c r="F1982">
        <v>4</v>
      </c>
      <c r="G1982">
        <v>1</v>
      </c>
      <c r="H1982">
        <v>1</v>
      </c>
      <c r="I1982">
        <v>4</v>
      </c>
      <c r="J1982">
        <v>3</v>
      </c>
      <c r="K1982">
        <v>2</v>
      </c>
    </row>
    <row r="1983" spans="1:11" x14ac:dyDescent="0.25">
      <c r="A1983" t="s">
        <v>3543</v>
      </c>
      <c r="B1983" t="s">
        <v>622</v>
      </c>
      <c r="C1983" s="1">
        <v>43484</v>
      </c>
      <c r="D1983">
        <v>4</v>
      </c>
      <c r="E1983">
        <v>3</v>
      </c>
      <c r="F1983">
        <v>2</v>
      </c>
      <c r="G1983">
        <v>3</v>
      </c>
      <c r="H1983">
        <v>3</v>
      </c>
      <c r="I1983">
        <v>2</v>
      </c>
      <c r="J1983">
        <v>5</v>
      </c>
      <c r="K1983">
        <v>4</v>
      </c>
    </row>
    <row r="1984" spans="1:11" x14ac:dyDescent="0.25">
      <c r="A1984" t="s">
        <v>3544</v>
      </c>
      <c r="B1984" t="s">
        <v>271</v>
      </c>
      <c r="C1984" s="1">
        <v>43484</v>
      </c>
      <c r="D1984">
        <v>3</v>
      </c>
      <c r="E1984">
        <v>5</v>
      </c>
      <c r="F1984">
        <v>4</v>
      </c>
      <c r="G1984">
        <v>2</v>
      </c>
      <c r="H1984">
        <v>3</v>
      </c>
      <c r="I1984">
        <v>5</v>
      </c>
      <c r="J1984">
        <v>3</v>
      </c>
      <c r="K1984">
        <v>2</v>
      </c>
    </row>
    <row r="1985" spans="1:11" x14ac:dyDescent="0.25">
      <c r="A1985" t="s">
        <v>3545</v>
      </c>
      <c r="B1985" t="s">
        <v>1276</v>
      </c>
      <c r="C1985" s="1">
        <v>43484</v>
      </c>
      <c r="D1985">
        <v>3</v>
      </c>
      <c r="E1985">
        <v>5</v>
      </c>
      <c r="F1985">
        <v>4</v>
      </c>
      <c r="G1985">
        <v>2</v>
      </c>
      <c r="H1985">
        <v>0</v>
      </c>
      <c r="I1985">
        <v>5</v>
      </c>
      <c r="J1985">
        <v>4</v>
      </c>
      <c r="K1985">
        <v>4</v>
      </c>
    </row>
    <row r="1986" spans="1:11" x14ac:dyDescent="0.25">
      <c r="A1986" t="s">
        <v>3546</v>
      </c>
      <c r="B1986" t="s">
        <v>87</v>
      </c>
      <c r="C1986" s="1">
        <v>43485</v>
      </c>
      <c r="D1986">
        <v>3</v>
      </c>
      <c r="E1986">
        <v>4</v>
      </c>
      <c r="F1986">
        <v>4</v>
      </c>
      <c r="G1986">
        <v>1</v>
      </c>
      <c r="H1986">
        <v>1</v>
      </c>
      <c r="I1986">
        <v>2</v>
      </c>
      <c r="J1986">
        <v>5</v>
      </c>
      <c r="K1986">
        <v>5</v>
      </c>
    </row>
    <row r="1987" spans="1:11" x14ac:dyDescent="0.25">
      <c r="A1987" t="s">
        <v>3547</v>
      </c>
      <c r="B1987" t="s">
        <v>104</v>
      </c>
      <c r="C1987" s="1">
        <v>41736</v>
      </c>
      <c r="D1987">
        <v>5</v>
      </c>
      <c r="E1987">
        <v>2</v>
      </c>
      <c r="F1987">
        <v>5</v>
      </c>
      <c r="G1987">
        <v>3</v>
      </c>
      <c r="H1987">
        <v>0</v>
      </c>
      <c r="I1987">
        <v>4</v>
      </c>
      <c r="J1987">
        <v>3</v>
      </c>
      <c r="K1987">
        <v>2</v>
      </c>
    </row>
    <row r="1988" spans="1:11" x14ac:dyDescent="0.25">
      <c r="A1988" t="s">
        <v>3548</v>
      </c>
      <c r="B1988" t="s">
        <v>1171</v>
      </c>
      <c r="C1988" s="1">
        <v>43485</v>
      </c>
      <c r="D1988">
        <v>4</v>
      </c>
      <c r="E1988">
        <v>5</v>
      </c>
      <c r="F1988">
        <v>5</v>
      </c>
      <c r="G1988">
        <v>1</v>
      </c>
      <c r="H1988">
        <v>3</v>
      </c>
      <c r="I1988">
        <v>5</v>
      </c>
      <c r="J1988">
        <v>3</v>
      </c>
      <c r="K1988">
        <v>2</v>
      </c>
    </row>
    <row r="1989" spans="1:11" x14ac:dyDescent="0.25">
      <c r="A1989" t="s">
        <v>3549</v>
      </c>
      <c r="B1989" t="s">
        <v>454</v>
      </c>
      <c r="C1989" s="1">
        <v>43486</v>
      </c>
      <c r="D1989">
        <v>3</v>
      </c>
      <c r="E1989">
        <v>3</v>
      </c>
      <c r="F1989">
        <v>4</v>
      </c>
      <c r="G1989">
        <v>3</v>
      </c>
      <c r="H1989">
        <v>1</v>
      </c>
      <c r="I1989">
        <v>4</v>
      </c>
      <c r="J1989">
        <v>4</v>
      </c>
      <c r="K1989">
        <v>3</v>
      </c>
    </row>
    <row r="1990" spans="1:11" x14ac:dyDescent="0.25">
      <c r="A1990" t="s">
        <v>3550</v>
      </c>
      <c r="B1990" t="s">
        <v>793</v>
      </c>
      <c r="C1990" s="1">
        <v>43486</v>
      </c>
      <c r="D1990">
        <v>4</v>
      </c>
      <c r="E1990">
        <v>4</v>
      </c>
      <c r="F1990">
        <v>5</v>
      </c>
      <c r="G1990">
        <v>2</v>
      </c>
      <c r="H1990">
        <v>0</v>
      </c>
      <c r="I1990">
        <v>4</v>
      </c>
      <c r="J1990">
        <v>5</v>
      </c>
      <c r="K1990">
        <v>4</v>
      </c>
    </row>
    <row r="1991" spans="1:11" x14ac:dyDescent="0.25">
      <c r="A1991" t="s">
        <v>3551</v>
      </c>
      <c r="B1991" t="s">
        <v>1505</v>
      </c>
      <c r="C1991" s="1">
        <v>43486</v>
      </c>
      <c r="D1991">
        <v>4</v>
      </c>
      <c r="E1991">
        <v>5</v>
      </c>
      <c r="F1991">
        <v>2</v>
      </c>
      <c r="G1991">
        <v>1</v>
      </c>
      <c r="H1991">
        <v>2</v>
      </c>
      <c r="I1991">
        <v>4</v>
      </c>
      <c r="J1991">
        <v>5</v>
      </c>
      <c r="K1991">
        <v>4</v>
      </c>
    </row>
    <row r="1992" spans="1:11" x14ac:dyDescent="0.25">
      <c r="A1992" t="s">
        <v>3552</v>
      </c>
      <c r="B1992" t="s">
        <v>1282</v>
      </c>
      <c r="C1992" s="1">
        <v>43487</v>
      </c>
      <c r="D1992">
        <v>5</v>
      </c>
      <c r="E1992">
        <v>4</v>
      </c>
      <c r="F1992">
        <v>5</v>
      </c>
      <c r="G1992">
        <v>3</v>
      </c>
      <c r="H1992">
        <v>3</v>
      </c>
      <c r="I1992">
        <v>2</v>
      </c>
      <c r="J1992">
        <v>5</v>
      </c>
      <c r="K1992">
        <v>5</v>
      </c>
    </row>
    <row r="1993" spans="1:11" x14ac:dyDescent="0.25">
      <c r="A1993" t="s">
        <v>3553</v>
      </c>
      <c r="B1993" t="s">
        <v>948</v>
      </c>
      <c r="C1993" s="1">
        <v>43487</v>
      </c>
      <c r="D1993">
        <v>5</v>
      </c>
      <c r="E1993">
        <v>3</v>
      </c>
      <c r="F1993">
        <v>4</v>
      </c>
      <c r="G1993">
        <v>3</v>
      </c>
      <c r="H1993">
        <v>1</v>
      </c>
      <c r="I1993">
        <v>4</v>
      </c>
      <c r="J1993">
        <v>3</v>
      </c>
      <c r="K1993">
        <v>2</v>
      </c>
    </row>
    <row r="1994" spans="1:11" x14ac:dyDescent="0.25">
      <c r="A1994" t="s">
        <v>3554</v>
      </c>
      <c r="B1994" t="s">
        <v>857</v>
      </c>
      <c r="C1994" s="1">
        <v>43488</v>
      </c>
      <c r="D1994">
        <v>3</v>
      </c>
      <c r="E1994">
        <v>4</v>
      </c>
      <c r="F1994">
        <v>3</v>
      </c>
      <c r="G1994">
        <v>3</v>
      </c>
      <c r="H1994">
        <v>1</v>
      </c>
      <c r="I1994">
        <v>3</v>
      </c>
      <c r="J1994">
        <v>5</v>
      </c>
      <c r="K1994">
        <v>5</v>
      </c>
    </row>
    <row r="1995" spans="1:11" x14ac:dyDescent="0.25">
      <c r="A1995" t="s">
        <v>3555</v>
      </c>
      <c r="B1995" t="s">
        <v>258</v>
      </c>
      <c r="C1995" s="1">
        <v>43488</v>
      </c>
      <c r="D1995">
        <v>3</v>
      </c>
      <c r="E1995">
        <v>5</v>
      </c>
      <c r="F1995">
        <v>5</v>
      </c>
      <c r="G1995">
        <v>2</v>
      </c>
      <c r="H1995">
        <v>1</v>
      </c>
      <c r="I1995">
        <v>4</v>
      </c>
      <c r="J1995">
        <v>3</v>
      </c>
      <c r="K1995">
        <v>2</v>
      </c>
    </row>
    <row r="1996" spans="1:11" x14ac:dyDescent="0.25">
      <c r="A1996" t="s">
        <v>3556</v>
      </c>
      <c r="B1996" t="s">
        <v>455</v>
      </c>
      <c r="C1996" s="1">
        <v>43489</v>
      </c>
      <c r="D1996">
        <v>5</v>
      </c>
      <c r="E1996">
        <v>5</v>
      </c>
      <c r="F1996">
        <v>2</v>
      </c>
      <c r="G1996">
        <v>2</v>
      </c>
      <c r="H1996">
        <v>1</v>
      </c>
      <c r="I1996">
        <v>5</v>
      </c>
      <c r="J1996">
        <v>3</v>
      </c>
      <c r="K1996">
        <v>3</v>
      </c>
    </row>
    <row r="1997" spans="1:11" x14ac:dyDescent="0.25">
      <c r="A1997" t="s">
        <v>3557</v>
      </c>
      <c r="B1997" t="s">
        <v>1028</v>
      </c>
      <c r="C1997" s="1">
        <v>43489</v>
      </c>
      <c r="D1997">
        <v>4</v>
      </c>
      <c r="E1997">
        <v>2</v>
      </c>
      <c r="F1997">
        <v>4</v>
      </c>
      <c r="G1997">
        <v>1</v>
      </c>
      <c r="H1997">
        <v>0</v>
      </c>
      <c r="I1997">
        <v>5</v>
      </c>
      <c r="J1997">
        <v>3</v>
      </c>
      <c r="K1997">
        <v>2</v>
      </c>
    </row>
    <row r="1998" spans="1:11" x14ac:dyDescent="0.25">
      <c r="A1998" t="s">
        <v>3558</v>
      </c>
      <c r="B1998" t="s">
        <v>341</v>
      </c>
      <c r="C1998" s="1">
        <v>41736</v>
      </c>
      <c r="D1998">
        <v>4</v>
      </c>
      <c r="E1998">
        <v>2</v>
      </c>
      <c r="F1998">
        <v>2</v>
      </c>
      <c r="G1998">
        <v>2</v>
      </c>
      <c r="H1998">
        <v>3</v>
      </c>
      <c r="I1998">
        <v>2</v>
      </c>
      <c r="J1998">
        <v>4</v>
      </c>
      <c r="K1998">
        <v>3</v>
      </c>
    </row>
    <row r="1999" spans="1:11" x14ac:dyDescent="0.25">
      <c r="A1999" t="s">
        <v>3559</v>
      </c>
      <c r="B1999" t="s">
        <v>1100</v>
      </c>
      <c r="C1999" s="1">
        <v>43490</v>
      </c>
      <c r="D1999">
        <v>5</v>
      </c>
      <c r="E1999">
        <v>4</v>
      </c>
      <c r="F1999">
        <v>4</v>
      </c>
      <c r="G1999">
        <v>2</v>
      </c>
      <c r="H1999">
        <v>3</v>
      </c>
      <c r="I1999">
        <v>2</v>
      </c>
      <c r="J1999">
        <v>4</v>
      </c>
      <c r="K1999">
        <v>3</v>
      </c>
    </row>
    <row r="2000" spans="1:11" x14ac:dyDescent="0.25">
      <c r="A2000" t="s">
        <v>3560</v>
      </c>
      <c r="B2000" t="s">
        <v>634</v>
      </c>
      <c r="C2000" s="1">
        <v>43491</v>
      </c>
      <c r="D2000">
        <v>5</v>
      </c>
      <c r="E2000">
        <v>5</v>
      </c>
      <c r="F2000">
        <v>4</v>
      </c>
      <c r="G2000">
        <v>3</v>
      </c>
      <c r="H2000">
        <v>0</v>
      </c>
      <c r="I2000">
        <v>2</v>
      </c>
      <c r="J2000">
        <v>5</v>
      </c>
      <c r="K2000">
        <v>5</v>
      </c>
    </row>
    <row r="2001" spans="1:11" x14ac:dyDescent="0.25">
      <c r="A2001" t="s">
        <v>3561</v>
      </c>
      <c r="B2001" t="s">
        <v>1526</v>
      </c>
      <c r="C2001" s="1">
        <v>43491</v>
      </c>
      <c r="D2001">
        <v>5</v>
      </c>
      <c r="E2001">
        <v>3</v>
      </c>
      <c r="F2001">
        <v>2</v>
      </c>
      <c r="G2001">
        <v>1</v>
      </c>
      <c r="H2001">
        <v>0</v>
      </c>
      <c r="I2001">
        <v>5</v>
      </c>
      <c r="J2001">
        <v>3</v>
      </c>
      <c r="K2001">
        <v>3</v>
      </c>
    </row>
    <row r="2002" spans="1:11" x14ac:dyDescent="0.25">
      <c r="A2002" t="s">
        <v>3562</v>
      </c>
      <c r="B2002" t="s">
        <v>640</v>
      </c>
      <c r="C2002" s="1">
        <v>43491</v>
      </c>
      <c r="D2002">
        <v>5</v>
      </c>
      <c r="E2002">
        <v>5</v>
      </c>
      <c r="F2002">
        <v>4</v>
      </c>
      <c r="G2002">
        <v>3</v>
      </c>
      <c r="H2002">
        <v>0</v>
      </c>
      <c r="I2002">
        <v>3</v>
      </c>
      <c r="J2002">
        <v>3</v>
      </c>
      <c r="K2002">
        <v>2</v>
      </c>
    </row>
    <row r="2003" spans="1:11" x14ac:dyDescent="0.25">
      <c r="A2003" t="s">
        <v>3563</v>
      </c>
      <c r="B2003" t="s">
        <v>1102</v>
      </c>
      <c r="C2003" s="1">
        <v>43491</v>
      </c>
      <c r="D2003">
        <v>3</v>
      </c>
      <c r="E2003">
        <v>4</v>
      </c>
      <c r="F2003">
        <v>4</v>
      </c>
      <c r="G2003">
        <v>2</v>
      </c>
      <c r="H2003">
        <v>2</v>
      </c>
      <c r="I2003">
        <v>2</v>
      </c>
      <c r="J2003">
        <v>4</v>
      </c>
      <c r="K2003">
        <v>4</v>
      </c>
    </row>
    <row r="2004" spans="1:11" x14ac:dyDescent="0.25">
      <c r="A2004" t="s">
        <v>3564</v>
      </c>
      <c r="B2004" t="s">
        <v>584</v>
      </c>
      <c r="C2004" s="1">
        <v>43493</v>
      </c>
      <c r="D2004">
        <v>4</v>
      </c>
      <c r="E2004">
        <v>2</v>
      </c>
      <c r="F2004">
        <v>3</v>
      </c>
      <c r="G2004">
        <v>2</v>
      </c>
      <c r="H2004">
        <v>3</v>
      </c>
      <c r="I2004">
        <v>4</v>
      </c>
      <c r="J2004">
        <v>4</v>
      </c>
      <c r="K2004">
        <v>3</v>
      </c>
    </row>
    <row r="2005" spans="1:11" x14ac:dyDescent="0.25">
      <c r="A2005" t="s">
        <v>3565</v>
      </c>
      <c r="B2005" t="s">
        <v>1388</v>
      </c>
      <c r="C2005" s="1">
        <v>43493</v>
      </c>
      <c r="D2005">
        <v>3</v>
      </c>
      <c r="E2005">
        <v>4</v>
      </c>
      <c r="F2005">
        <v>5</v>
      </c>
      <c r="G2005">
        <v>1</v>
      </c>
      <c r="H2005">
        <v>0</v>
      </c>
      <c r="I2005">
        <v>4</v>
      </c>
      <c r="J2005">
        <v>4</v>
      </c>
      <c r="K2005">
        <v>3</v>
      </c>
    </row>
    <row r="2006" spans="1:11" x14ac:dyDescent="0.25">
      <c r="A2006" t="s">
        <v>3566</v>
      </c>
      <c r="B2006" t="s">
        <v>1083</v>
      </c>
      <c r="C2006" s="1">
        <v>43493</v>
      </c>
      <c r="D2006">
        <v>3</v>
      </c>
      <c r="E2006">
        <v>5</v>
      </c>
      <c r="F2006">
        <v>3</v>
      </c>
      <c r="G2006">
        <v>3</v>
      </c>
      <c r="H2006">
        <v>1</v>
      </c>
      <c r="I2006">
        <v>3</v>
      </c>
      <c r="J2006">
        <v>4</v>
      </c>
      <c r="K2006">
        <v>4</v>
      </c>
    </row>
    <row r="2007" spans="1:11" x14ac:dyDescent="0.25">
      <c r="A2007" t="s">
        <v>3567</v>
      </c>
      <c r="B2007" t="s">
        <v>930</v>
      </c>
      <c r="C2007" s="1">
        <v>43494</v>
      </c>
      <c r="D2007">
        <v>4</v>
      </c>
      <c r="E2007">
        <v>3</v>
      </c>
      <c r="F2007">
        <v>2</v>
      </c>
      <c r="G2007">
        <v>3</v>
      </c>
      <c r="H2007">
        <v>0</v>
      </c>
      <c r="I2007">
        <v>5</v>
      </c>
      <c r="J2007">
        <v>3</v>
      </c>
      <c r="K2007">
        <v>2</v>
      </c>
    </row>
    <row r="2008" spans="1:11" x14ac:dyDescent="0.25">
      <c r="A2008" t="s">
        <v>3568</v>
      </c>
      <c r="B2008" t="s">
        <v>79</v>
      </c>
      <c r="C2008" s="1">
        <v>43494</v>
      </c>
      <c r="D2008">
        <v>2</v>
      </c>
      <c r="E2008">
        <v>2</v>
      </c>
      <c r="F2008">
        <v>4</v>
      </c>
      <c r="G2008">
        <v>3</v>
      </c>
      <c r="H2008">
        <v>1</v>
      </c>
      <c r="I2008">
        <v>2</v>
      </c>
      <c r="J2008">
        <v>3</v>
      </c>
      <c r="K2008">
        <v>2</v>
      </c>
    </row>
    <row r="2009" spans="1:11" x14ac:dyDescent="0.25">
      <c r="A2009" t="s">
        <v>3569</v>
      </c>
      <c r="B2009" t="s">
        <v>857</v>
      </c>
      <c r="C2009" s="1">
        <v>41298</v>
      </c>
      <c r="D2009">
        <v>4</v>
      </c>
      <c r="E2009">
        <v>2</v>
      </c>
      <c r="F2009">
        <v>3</v>
      </c>
      <c r="G2009">
        <v>3</v>
      </c>
      <c r="H2009">
        <v>0</v>
      </c>
      <c r="I2009">
        <v>2</v>
      </c>
      <c r="J2009">
        <v>3</v>
      </c>
      <c r="K2009">
        <v>3</v>
      </c>
    </row>
    <row r="2010" spans="1:11" x14ac:dyDescent="0.25">
      <c r="A2010" t="s">
        <v>3570</v>
      </c>
      <c r="B2010" t="s">
        <v>912</v>
      </c>
      <c r="C2010" s="1">
        <v>41738</v>
      </c>
      <c r="D2010">
        <v>5</v>
      </c>
      <c r="E2010">
        <v>2</v>
      </c>
      <c r="F2010">
        <v>3</v>
      </c>
      <c r="G2010">
        <v>1</v>
      </c>
      <c r="H2010">
        <v>0</v>
      </c>
      <c r="I2010">
        <v>2</v>
      </c>
      <c r="J2010">
        <v>4</v>
      </c>
      <c r="K2010">
        <v>4</v>
      </c>
    </row>
    <row r="2011" spans="1:11" x14ac:dyDescent="0.25">
      <c r="A2011" t="s">
        <v>3571</v>
      </c>
      <c r="B2011" t="s">
        <v>283</v>
      </c>
      <c r="C2011" s="1">
        <v>43494</v>
      </c>
      <c r="D2011">
        <v>3</v>
      </c>
      <c r="E2011">
        <v>3</v>
      </c>
      <c r="F2011">
        <v>2</v>
      </c>
      <c r="G2011">
        <v>1</v>
      </c>
      <c r="H2011">
        <v>0</v>
      </c>
      <c r="I2011">
        <v>3</v>
      </c>
      <c r="J2011">
        <v>3</v>
      </c>
      <c r="K2011">
        <v>2</v>
      </c>
    </row>
    <row r="2012" spans="1:11" x14ac:dyDescent="0.25">
      <c r="A2012" t="s">
        <v>3572</v>
      </c>
      <c r="B2012" t="s">
        <v>727</v>
      </c>
      <c r="C2012" s="1">
        <v>43495</v>
      </c>
      <c r="D2012">
        <v>1</v>
      </c>
      <c r="E2012">
        <v>2</v>
      </c>
      <c r="F2012">
        <v>4</v>
      </c>
      <c r="G2012">
        <v>1</v>
      </c>
      <c r="H2012">
        <v>2</v>
      </c>
      <c r="I2012">
        <v>3</v>
      </c>
      <c r="J2012">
        <v>4</v>
      </c>
      <c r="K2012">
        <v>3</v>
      </c>
    </row>
    <row r="2013" spans="1:11" x14ac:dyDescent="0.25">
      <c r="A2013" t="s">
        <v>3573</v>
      </c>
      <c r="B2013" t="s">
        <v>1448</v>
      </c>
      <c r="C2013" s="1">
        <v>43495</v>
      </c>
      <c r="D2013">
        <v>1</v>
      </c>
      <c r="E2013">
        <v>1</v>
      </c>
      <c r="F2013">
        <v>3</v>
      </c>
      <c r="G2013">
        <v>1</v>
      </c>
      <c r="H2013">
        <v>1</v>
      </c>
      <c r="I2013">
        <v>3</v>
      </c>
      <c r="J2013">
        <v>5</v>
      </c>
      <c r="K2013">
        <v>5</v>
      </c>
    </row>
    <row r="2014" spans="1:11" x14ac:dyDescent="0.25">
      <c r="A2014" t="s">
        <v>3574</v>
      </c>
      <c r="B2014" t="s">
        <v>331</v>
      </c>
      <c r="C2014" s="1">
        <v>43495</v>
      </c>
      <c r="D2014">
        <v>3</v>
      </c>
      <c r="E2014">
        <v>3</v>
      </c>
      <c r="F2014">
        <v>3</v>
      </c>
      <c r="G2014">
        <v>1</v>
      </c>
      <c r="H2014">
        <v>2</v>
      </c>
      <c r="I2014">
        <v>3</v>
      </c>
      <c r="J2014">
        <v>4</v>
      </c>
      <c r="K2014">
        <v>4</v>
      </c>
    </row>
    <row r="2015" spans="1:11" x14ac:dyDescent="0.25">
      <c r="A2015" t="s">
        <v>3575</v>
      </c>
      <c r="B2015" t="s">
        <v>512</v>
      </c>
      <c r="C2015" s="1">
        <v>43495</v>
      </c>
      <c r="D2015">
        <v>3</v>
      </c>
      <c r="E2015">
        <v>1</v>
      </c>
      <c r="F2015">
        <v>3</v>
      </c>
      <c r="G2015">
        <v>3</v>
      </c>
      <c r="H2015">
        <v>0</v>
      </c>
      <c r="I2015">
        <v>3</v>
      </c>
      <c r="J2015">
        <v>3</v>
      </c>
      <c r="K2015">
        <v>2</v>
      </c>
    </row>
    <row r="2016" spans="1:11" x14ac:dyDescent="0.25">
      <c r="A2016" t="s">
        <v>3576</v>
      </c>
      <c r="B2016" t="s">
        <v>173</v>
      </c>
      <c r="C2016" s="1">
        <v>43496</v>
      </c>
      <c r="D2016">
        <v>2</v>
      </c>
      <c r="E2016">
        <v>1</v>
      </c>
      <c r="F2016">
        <v>1</v>
      </c>
      <c r="G2016">
        <v>1</v>
      </c>
      <c r="H2016">
        <v>2</v>
      </c>
      <c r="I2016">
        <v>1</v>
      </c>
      <c r="J2016">
        <v>5</v>
      </c>
      <c r="K2016">
        <v>4</v>
      </c>
    </row>
    <row r="2017" spans="1:11" x14ac:dyDescent="0.25">
      <c r="A2017" t="s">
        <v>3577</v>
      </c>
      <c r="B2017" t="s">
        <v>1441</v>
      </c>
      <c r="C2017" s="1">
        <v>43496</v>
      </c>
      <c r="D2017">
        <v>4</v>
      </c>
      <c r="E2017">
        <v>3</v>
      </c>
      <c r="F2017">
        <v>4</v>
      </c>
      <c r="G2017">
        <v>1</v>
      </c>
      <c r="H2017">
        <v>2</v>
      </c>
      <c r="I2017">
        <v>4</v>
      </c>
      <c r="J2017">
        <v>5</v>
      </c>
      <c r="K2017">
        <v>4</v>
      </c>
    </row>
    <row r="2018" spans="1:11" x14ac:dyDescent="0.25">
      <c r="A2018" t="s">
        <v>3578</v>
      </c>
      <c r="B2018" t="s">
        <v>1101</v>
      </c>
      <c r="C2018" s="1">
        <v>43497</v>
      </c>
      <c r="D2018">
        <v>4</v>
      </c>
      <c r="E2018">
        <v>2</v>
      </c>
      <c r="F2018">
        <v>4</v>
      </c>
      <c r="G2018">
        <v>3</v>
      </c>
      <c r="H2018">
        <v>0</v>
      </c>
      <c r="I2018">
        <v>2</v>
      </c>
      <c r="J2018">
        <v>5</v>
      </c>
      <c r="K2018">
        <v>5</v>
      </c>
    </row>
    <row r="2019" spans="1:11" x14ac:dyDescent="0.25">
      <c r="A2019" t="s">
        <v>3579</v>
      </c>
      <c r="B2019" t="s">
        <v>1366</v>
      </c>
      <c r="C2019" s="1">
        <v>43497</v>
      </c>
      <c r="D2019">
        <v>4</v>
      </c>
      <c r="E2019">
        <v>3</v>
      </c>
      <c r="F2019">
        <v>4</v>
      </c>
      <c r="G2019">
        <v>3</v>
      </c>
      <c r="H2019">
        <v>3</v>
      </c>
      <c r="I2019">
        <v>4</v>
      </c>
      <c r="J2019">
        <v>4</v>
      </c>
      <c r="K2019">
        <v>3</v>
      </c>
    </row>
    <row r="2020" spans="1:11" x14ac:dyDescent="0.25">
      <c r="A2020" t="s">
        <v>3580</v>
      </c>
      <c r="B2020" t="s">
        <v>866</v>
      </c>
      <c r="C2020" s="1">
        <v>43498</v>
      </c>
      <c r="D2020">
        <v>3</v>
      </c>
      <c r="E2020">
        <v>5</v>
      </c>
      <c r="F2020">
        <v>2</v>
      </c>
      <c r="G2020">
        <v>1</v>
      </c>
      <c r="H2020">
        <v>0</v>
      </c>
      <c r="I2020">
        <v>4</v>
      </c>
      <c r="J2020">
        <v>4</v>
      </c>
      <c r="K2020">
        <v>4</v>
      </c>
    </row>
    <row r="2021" spans="1:11" x14ac:dyDescent="0.25">
      <c r="A2021" t="s">
        <v>3581</v>
      </c>
      <c r="B2021" t="s">
        <v>1067</v>
      </c>
      <c r="C2021" s="1">
        <v>41739</v>
      </c>
      <c r="D2021">
        <v>3</v>
      </c>
      <c r="E2021">
        <v>4</v>
      </c>
      <c r="F2021">
        <v>5</v>
      </c>
      <c r="G2021">
        <v>2</v>
      </c>
      <c r="H2021">
        <v>3</v>
      </c>
      <c r="I2021">
        <v>4</v>
      </c>
      <c r="J2021">
        <v>4</v>
      </c>
      <c r="K2021">
        <v>3</v>
      </c>
    </row>
    <row r="2022" spans="1:11" x14ac:dyDescent="0.25">
      <c r="A2022" t="s">
        <v>3582</v>
      </c>
      <c r="B2022" t="s">
        <v>1306</v>
      </c>
      <c r="C2022" s="1">
        <v>43498</v>
      </c>
      <c r="D2022">
        <v>3</v>
      </c>
      <c r="E2022">
        <v>5</v>
      </c>
      <c r="F2022">
        <v>5</v>
      </c>
      <c r="G2022">
        <v>1</v>
      </c>
      <c r="H2022">
        <v>1</v>
      </c>
      <c r="I2022">
        <v>4</v>
      </c>
      <c r="J2022">
        <v>4</v>
      </c>
      <c r="K2022">
        <v>3</v>
      </c>
    </row>
    <row r="2023" spans="1:11" x14ac:dyDescent="0.25">
      <c r="A2023" t="s">
        <v>3583</v>
      </c>
      <c r="B2023" t="s">
        <v>253</v>
      </c>
      <c r="C2023" s="1">
        <v>43498</v>
      </c>
      <c r="D2023">
        <v>3</v>
      </c>
      <c r="E2023">
        <v>5</v>
      </c>
      <c r="F2023">
        <v>3</v>
      </c>
      <c r="G2023">
        <v>3</v>
      </c>
      <c r="H2023">
        <v>2</v>
      </c>
      <c r="I2023">
        <v>5</v>
      </c>
      <c r="J2023">
        <v>5</v>
      </c>
      <c r="K2023">
        <v>5</v>
      </c>
    </row>
    <row r="2024" spans="1:11" x14ac:dyDescent="0.25">
      <c r="A2024" t="s">
        <v>3584</v>
      </c>
      <c r="B2024" t="s">
        <v>917</v>
      </c>
      <c r="C2024" s="1">
        <v>43498</v>
      </c>
      <c r="D2024">
        <v>5</v>
      </c>
      <c r="E2024">
        <v>5</v>
      </c>
      <c r="F2024">
        <v>4</v>
      </c>
      <c r="G2024">
        <v>3</v>
      </c>
      <c r="H2024">
        <v>3</v>
      </c>
      <c r="I2024">
        <v>3</v>
      </c>
      <c r="J2024">
        <v>4</v>
      </c>
      <c r="K2024">
        <v>3</v>
      </c>
    </row>
    <row r="2025" spans="1:11" x14ac:dyDescent="0.25">
      <c r="A2025" t="s">
        <v>3585</v>
      </c>
      <c r="B2025" t="s">
        <v>1072</v>
      </c>
      <c r="C2025" s="1">
        <v>43498</v>
      </c>
      <c r="D2025">
        <v>4</v>
      </c>
      <c r="E2025">
        <v>5</v>
      </c>
      <c r="F2025">
        <v>4</v>
      </c>
      <c r="G2025">
        <v>3</v>
      </c>
      <c r="H2025">
        <v>2</v>
      </c>
      <c r="I2025">
        <v>5</v>
      </c>
      <c r="J2025">
        <v>5</v>
      </c>
      <c r="K2025">
        <v>5</v>
      </c>
    </row>
    <row r="2026" spans="1:11" x14ac:dyDescent="0.25">
      <c r="A2026" t="s">
        <v>3586</v>
      </c>
      <c r="B2026" t="s">
        <v>644</v>
      </c>
      <c r="C2026" s="1">
        <v>43499</v>
      </c>
      <c r="D2026">
        <v>3</v>
      </c>
      <c r="E2026">
        <v>2</v>
      </c>
      <c r="F2026">
        <v>4</v>
      </c>
      <c r="G2026">
        <v>3</v>
      </c>
      <c r="H2026">
        <v>3</v>
      </c>
      <c r="I2026">
        <v>3</v>
      </c>
      <c r="J2026">
        <v>5</v>
      </c>
      <c r="K2026">
        <v>5</v>
      </c>
    </row>
    <row r="2027" spans="1:11" x14ac:dyDescent="0.25">
      <c r="A2027" t="s">
        <v>3587</v>
      </c>
      <c r="B2027" t="s">
        <v>572</v>
      </c>
      <c r="C2027" s="1">
        <v>43499</v>
      </c>
      <c r="D2027">
        <v>5</v>
      </c>
      <c r="E2027">
        <v>5</v>
      </c>
      <c r="F2027">
        <v>5</v>
      </c>
      <c r="G2027">
        <v>2</v>
      </c>
      <c r="H2027">
        <v>0</v>
      </c>
      <c r="I2027">
        <v>3</v>
      </c>
      <c r="J2027">
        <v>3</v>
      </c>
      <c r="K2027">
        <v>2</v>
      </c>
    </row>
    <row r="2028" spans="1:11" x14ac:dyDescent="0.25">
      <c r="A2028" t="s">
        <v>3588</v>
      </c>
      <c r="B2028" t="s">
        <v>876</v>
      </c>
      <c r="C2028" s="1">
        <v>43500</v>
      </c>
      <c r="D2028">
        <v>3</v>
      </c>
      <c r="E2028">
        <v>4</v>
      </c>
      <c r="F2028">
        <v>3</v>
      </c>
      <c r="G2028">
        <v>1</v>
      </c>
      <c r="H2028">
        <v>1</v>
      </c>
      <c r="I2028">
        <v>3</v>
      </c>
      <c r="J2028">
        <v>4</v>
      </c>
      <c r="K2028">
        <v>3</v>
      </c>
    </row>
    <row r="2029" spans="1:11" x14ac:dyDescent="0.25">
      <c r="A2029" t="s">
        <v>3589</v>
      </c>
      <c r="B2029" t="s">
        <v>1469</v>
      </c>
      <c r="C2029" s="1">
        <v>43500</v>
      </c>
      <c r="D2029">
        <v>3</v>
      </c>
      <c r="E2029">
        <v>3</v>
      </c>
      <c r="F2029">
        <v>4</v>
      </c>
      <c r="G2029">
        <v>1</v>
      </c>
      <c r="H2029">
        <v>1</v>
      </c>
      <c r="I2029">
        <v>2</v>
      </c>
      <c r="J2029">
        <v>4</v>
      </c>
      <c r="K2029">
        <v>4</v>
      </c>
    </row>
    <row r="2030" spans="1:11" x14ac:dyDescent="0.25">
      <c r="A2030" t="s">
        <v>3590</v>
      </c>
      <c r="B2030" t="s">
        <v>1044</v>
      </c>
      <c r="C2030" s="1">
        <v>43500</v>
      </c>
      <c r="D2030">
        <v>4</v>
      </c>
      <c r="E2030">
        <v>5</v>
      </c>
      <c r="F2030">
        <v>2</v>
      </c>
      <c r="G2030">
        <v>1</v>
      </c>
      <c r="H2030">
        <v>0</v>
      </c>
      <c r="I2030">
        <v>5</v>
      </c>
      <c r="J2030">
        <v>4</v>
      </c>
      <c r="K2030">
        <v>4</v>
      </c>
    </row>
    <row r="2031" spans="1:11" x14ac:dyDescent="0.25">
      <c r="A2031" t="s">
        <v>3591</v>
      </c>
      <c r="B2031" t="s">
        <v>1312</v>
      </c>
      <c r="C2031" s="1">
        <v>43500</v>
      </c>
      <c r="D2031">
        <v>5</v>
      </c>
      <c r="E2031">
        <v>4</v>
      </c>
      <c r="F2031">
        <v>3</v>
      </c>
      <c r="G2031">
        <v>1</v>
      </c>
      <c r="H2031">
        <v>2</v>
      </c>
      <c r="I2031">
        <v>2</v>
      </c>
      <c r="J2031">
        <v>5</v>
      </c>
      <c r="K2031">
        <v>4</v>
      </c>
    </row>
    <row r="2032" spans="1:11" x14ac:dyDescent="0.25">
      <c r="A2032" t="s">
        <v>3592</v>
      </c>
      <c r="B2032" t="s">
        <v>536</v>
      </c>
      <c r="C2032" s="1">
        <v>41739</v>
      </c>
      <c r="D2032">
        <v>5</v>
      </c>
      <c r="E2032">
        <v>3</v>
      </c>
      <c r="F2032">
        <v>4</v>
      </c>
      <c r="G2032">
        <v>1</v>
      </c>
      <c r="H2032">
        <v>0</v>
      </c>
      <c r="I2032">
        <v>5</v>
      </c>
      <c r="J2032">
        <v>5</v>
      </c>
      <c r="K2032">
        <v>5</v>
      </c>
    </row>
    <row r="2033" spans="1:11" x14ac:dyDescent="0.25">
      <c r="A2033" t="s">
        <v>3593</v>
      </c>
      <c r="B2033" t="s">
        <v>1124</v>
      </c>
      <c r="C2033" s="1">
        <v>43500</v>
      </c>
      <c r="D2033">
        <v>5</v>
      </c>
      <c r="E2033">
        <v>4</v>
      </c>
      <c r="F2033">
        <v>4</v>
      </c>
      <c r="G2033">
        <v>1</v>
      </c>
      <c r="H2033">
        <v>1</v>
      </c>
      <c r="I2033">
        <v>5</v>
      </c>
      <c r="J2033">
        <v>4</v>
      </c>
      <c r="K2033">
        <v>3</v>
      </c>
    </row>
    <row r="2034" spans="1:11" x14ac:dyDescent="0.25">
      <c r="A2034" t="s">
        <v>3594</v>
      </c>
      <c r="B2034" t="s">
        <v>1174</v>
      </c>
      <c r="C2034" s="1">
        <v>43500</v>
      </c>
      <c r="D2034">
        <v>4</v>
      </c>
      <c r="E2034">
        <v>3</v>
      </c>
      <c r="F2034">
        <v>4</v>
      </c>
      <c r="G2034">
        <v>2</v>
      </c>
      <c r="H2034">
        <v>0</v>
      </c>
      <c r="I2034">
        <v>2</v>
      </c>
      <c r="J2034">
        <v>4</v>
      </c>
      <c r="K2034">
        <v>4</v>
      </c>
    </row>
    <row r="2035" spans="1:11" x14ac:dyDescent="0.25">
      <c r="A2035" t="s">
        <v>3595</v>
      </c>
      <c r="B2035" t="s">
        <v>1075</v>
      </c>
      <c r="C2035" s="1">
        <v>43500</v>
      </c>
      <c r="D2035">
        <v>3</v>
      </c>
      <c r="E2035">
        <v>2</v>
      </c>
      <c r="F2035">
        <v>5</v>
      </c>
      <c r="G2035">
        <v>2</v>
      </c>
      <c r="H2035">
        <v>1</v>
      </c>
      <c r="I2035">
        <v>3</v>
      </c>
      <c r="J2035">
        <v>4</v>
      </c>
      <c r="K2035">
        <v>4</v>
      </c>
    </row>
    <row r="2036" spans="1:11" x14ac:dyDescent="0.25">
      <c r="A2036" t="s">
        <v>3596</v>
      </c>
      <c r="B2036" t="s">
        <v>203</v>
      </c>
      <c r="C2036" s="1">
        <v>43501</v>
      </c>
      <c r="D2036">
        <v>4</v>
      </c>
      <c r="E2036">
        <v>2</v>
      </c>
      <c r="F2036">
        <v>2</v>
      </c>
      <c r="G2036">
        <v>2</v>
      </c>
      <c r="H2036">
        <v>2</v>
      </c>
      <c r="I2036">
        <v>4</v>
      </c>
      <c r="J2036">
        <v>4</v>
      </c>
      <c r="K2036">
        <v>4</v>
      </c>
    </row>
    <row r="2037" spans="1:11" x14ac:dyDescent="0.25">
      <c r="A2037" t="s">
        <v>3597</v>
      </c>
      <c r="B2037" t="s">
        <v>545</v>
      </c>
      <c r="C2037" s="1">
        <v>43501</v>
      </c>
      <c r="D2037">
        <v>3</v>
      </c>
      <c r="E2037">
        <v>5</v>
      </c>
      <c r="F2037">
        <v>4</v>
      </c>
      <c r="G2037">
        <v>2</v>
      </c>
      <c r="H2037">
        <v>2</v>
      </c>
      <c r="I2037">
        <v>5</v>
      </c>
      <c r="J2037">
        <v>3</v>
      </c>
      <c r="K2037">
        <v>2</v>
      </c>
    </row>
    <row r="2038" spans="1:11" x14ac:dyDescent="0.25">
      <c r="A2038" t="s">
        <v>3598</v>
      </c>
      <c r="B2038" t="s">
        <v>1294</v>
      </c>
      <c r="C2038" s="1">
        <v>43501</v>
      </c>
      <c r="D2038">
        <v>3</v>
      </c>
      <c r="E2038">
        <v>5</v>
      </c>
      <c r="F2038">
        <v>3</v>
      </c>
      <c r="G2038">
        <v>2</v>
      </c>
      <c r="H2038">
        <v>2</v>
      </c>
      <c r="I2038">
        <v>4</v>
      </c>
      <c r="J2038">
        <v>5</v>
      </c>
      <c r="K2038">
        <v>5</v>
      </c>
    </row>
    <row r="2039" spans="1:11" x14ac:dyDescent="0.25">
      <c r="A2039" t="s">
        <v>3599</v>
      </c>
      <c r="B2039" t="s">
        <v>198</v>
      </c>
      <c r="C2039" s="1">
        <v>43502</v>
      </c>
      <c r="D2039">
        <v>4</v>
      </c>
      <c r="E2039">
        <v>3</v>
      </c>
      <c r="F2039">
        <v>3</v>
      </c>
      <c r="G2039">
        <v>3</v>
      </c>
      <c r="H2039">
        <v>2</v>
      </c>
      <c r="I2039">
        <v>3</v>
      </c>
      <c r="J2039">
        <v>3</v>
      </c>
      <c r="K2039">
        <v>3</v>
      </c>
    </row>
    <row r="2040" spans="1:11" x14ac:dyDescent="0.25">
      <c r="A2040" t="s">
        <v>3600</v>
      </c>
      <c r="B2040" t="s">
        <v>1457</v>
      </c>
      <c r="C2040" s="1">
        <v>43502</v>
      </c>
      <c r="D2040">
        <v>5</v>
      </c>
      <c r="E2040">
        <v>5</v>
      </c>
      <c r="F2040">
        <v>5</v>
      </c>
      <c r="G2040">
        <v>2</v>
      </c>
      <c r="H2040">
        <v>2</v>
      </c>
      <c r="I2040">
        <v>5</v>
      </c>
      <c r="J2040">
        <v>3</v>
      </c>
      <c r="K2040">
        <v>2</v>
      </c>
    </row>
    <row r="2041" spans="1:11" x14ac:dyDescent="0.25">
      <c r="A2041" t="s">
        <v>3601</v>
      </c>
      <c r="B2041" t="s">
        <v>1215</v>
      </c>
      <c r="C2041" s="1">
        <v>43504</v>
      </c>
      <c r="D2041">
        <v>3</v>
      </c>
      <c r="E2041">
        <v>2</v>
      </c>
      <c r="F2041">
        <v>5</v>
      </c>
      <c r="G2041">
        <v>2</v>
      </c>
      <c r="H2041">
        <v>1</v>
      </c>
      <c r="I2041">
        <v>2</v>
      </c>
      <c r="J2041">
        <v>4</v>
      </c>
      <c r="K2041">
        <v>4</v>
      </c>
    </row>
    <row r="2042" spans="1:11" x14ac:dyDescent="0.25">
      <c r="A2042" t="s">
        <v>3602</v>
      </c>
      <c r="B2042" t="s">
        <v>1443</v>
      </c>
      <c r="C2042" s="1">
        <v>43504</v>
      </c>
      <c r="D2042">
        <v>5</v>
      </c>
      <c r="E2042">
        <v>5</v>
      </c>
      <c r="F2042">
        <v>3</v>
      </c>
      <c r="G2042">
        <v>3</v>
      </c>
      <c r="H2042">
        <v>2</v>
      </c>
      <c r="I2042">
        <v>3</v>
      </c>
      <c r="J2042">
        <v>5</v>
      </c>
      <c r="K2042">
        <v>4</v>
      </c>
    </row>
    <row r="2043" spans="1:11" x14ac:dyDescent="0.25">
      <c r="A2043" t="s">
        <v>3603</v>
      </c>
      <c r="B2043" t="s">
        <v>780</v>
      </c>
      <c r="C2043" s="1">
        <v>41740</v>
      </c>
      <c r="D2043">
        <v>3</v>
      </c>
      <c r="E2043">
        <v>2</v>
      </c>
      <c r="F2043">
        <v>4</v>
      </c>
      <c r="G2043">
        <v>2</v>
      </c>
      <c r="H2043">
        <v>2</v>
      </c>
      <c r="I2043">
        <v>4</v>
      </c>
      <c r="J2043">
        <v>5</v>
      </c>
      <c r="K2043">
        <v>4</v>
      </c>
    </row>
    <row r="2044" spans="1:11" x14ac:dyDescent="0.25">
      <c r="A2044" t="s">
        <v>3604</v>
      </c>
      <c r="B2044" t="s">
        <v>1357</v>
      </c>
      <c r="C2044" s="1">
        <v>43504</v>
      </c>
      <c r="D2044">
        <v>4</v>
      </c>
      <c r="E2044">
        <v>2</v>
      </c>
      <c r="F2044">
        <v>5</v>
      </c>
      <c r="G2044">
        <v>2</v>
      </c>
      <c r="H2044">
        <v>1</v>
      </c>
      <c r="I2044">
        <v>4</v>
      </c>
      <c r="J2044">
        <v>5</v>
      </c>
      <c r="K2044">
        <v>5</v>
      </c>
    </row>
    <row r="2045" spans="1:11" x14ac:dyDescent="0.25">
      <c r="A2045" t="s">
        <v>3605</v>
      </c>
      <c r="B2045" t="s">
        <v>1128</v>
      </c>
      <c r="C2045" s="1">
        <v>43504</v>
      </c>
      <c r="D2045">
        <v>4</v>
      </c>
      <c r="E2045">
        <v>5</v>
      </c>
      <c r="F2045">
        <v>3</v>
      </c>
      <c r="G2045">
        <v>2</v>
      </c>
      <c r="H2045">
        <v>1</v>
      </c>
      <c r="I2045">
        <v>3</v>
      </c>
      <c r="J2045">
        <v>4</v>
      </c>
      <c r="K2045">
        <v>3</v>
      </c>
    </row>
    <row r="2046" spans="1:11" x14ac:dyDescent="0.25">
      <c r="A2046" t="s">
        <v>3606</v>
      </c>
      <c r="B2046" t="s">
        <v>959</v>
      </c>
      <c r="C2046" s="1">
        <v>43505</v>
      </c>
      <c r="D2046">
        <v>4</v>
      </c>
      <c r="E2046">
        <v>2</v>
      </c>
      <c r="F2046">
        <v>3</v>
      </c>
      <c r="G2046">
        <v>2</v>
      </c>
      <c r="H2046">
        <v>0</v>
      </c>
      <c r="I2046">
        <v>2</v>
      </c>
      <c r="J2046">
        <v>3</v>
      </c>
      <c r="K2046">
        <v>2</v>
      </c>
    </row>
    <row r="2047" spans="1:11" x14ac:dyDescent="0.25">
      <c r="A2047" t="s">
        <v>3607</v>
      </c>
      <c r="B2047" t="s">
        <v>146</v>
      </c>
      <c r="C2047" s="1">
        <v>43506</v>
      </c>
      <c r="D2047">
        <v>4</v>
      </c>
      <c r="E2047">
        <v>4</v>
      </c>
      <c r="F2047">
        <v>2</v>
      </c>
      <c r="G2047">
        <v>1</v>
      </c>
      <c r="H2047">
        <v>0</v>
      </c>
      <c r="I2047">
        <v>2</v>
      </c>
      <c r="J2047">
        <v>4</v>
      </c>
      <c r="K2047">
        <v>4</v>
      </c>
    </row>
    <row r="2048" spans="1:11" x14ac:dyDescent="0.25">
      <c r="A2048" t="s">
        <v>3608</v>
      </c>
      <c r="B2048" t="s">
        <v>1094</v>
      </c>
      <c r="C2048" s="1">
        <v>43506</v>
      </c>
      <c r="D2048">
        <v>3</v>
      </c>
      <c r="E2048">
        <v>3</v>
      </c>
      <c r="F2048">
        <v>3</v>
      </c>
      <c r="G2048">
        <v>3</v>
      </c>
      <c r="H2048">
        <v>2</v>
      </c>
      <c r="I2048">
        <v>3</v>
      </c>
      <c r="J2048">
        <v>3</v>
      </c>
      <c r="K2048">
        <v>3</v>
      </c>
    </row>
    <row r="2049" spans="1:11" x14ac:dyDescent="0.25">
      <c r="A2049" t="s">
        <v>3609</v>
      </c>
      <c r="B2049" t="s">
        <v>570</v>
      </c>
      <c r="C2049" s="1">
        <v>43506</v>
      </c>
      <c r="D2049">
        <v>5</v>
      </c>
      <c r="E2049">
        <v>2</v>
      </c>
      <c r="F2049">
        <v>2</v>
      </c>
      <c r="G2049">
        <v>2</v>
      </c>
      <c r="H2049">
        <v>3</v>
      </c>
      <c r="I2049">
        <v>3</v>
      </c>
      <c r="J2049">
        <v>4</v>
      </c>
      <c r="K2049">
        <v>4</v>
      </c>
    </row>
    <row r="2050" spans="1:11" x14ac:dyDescent="0.25">
      <c r="A2050" t="s">
        <v>3610</v>
      </c>
      <c r="B2050" t="s">
        <v>1333</v>
      </c>
      <c r="C2050" s="1">
        <v>43507</v>
      </c>
      <c r="D2050">
        <v>4</v>
      </c>
      <c r="E2050">
        <v>4</v>
      </c>
      <c r="F2050">
        <v>4</v>
      </c>
      <c r="G2050">
        <v>2</v>
      </c>
      <c r="H2050">
        <v>2</v>
      </c>
      <c r="I2050">
        <v>4</v>
      </c>
      <c r="J2050">
        <v>5</v>
      </c>
      <c r="K2050">
        <v>5</v>
      </c>
    </row>
    <row r="2051" spans="1:11" x14ac:dyDescent="0.25">
      <c r="A2051" t="s">
        <v>3611</v>
      </c>
      <c r="B2051" t="s">
        <v>875</v>
      </c>
      <c r="C2051" s="1">
        <v>43507</v>
      </c>
      <c r="D2051">
        <v>4</v>
      </c>
      <c r="E2051">
        <v>5</v>
      </c>
      <c r="F2051">
        <v>3</v>
      </c>
      <c r="G2051">
        <v>1</v>
      </c>
      <c r="H2051">
        <v>3</v>
      </c>
      <c r="I2051">
        <v>4</v>
      </c>
      <c r="J2051">
        <v>3</v>
      </c>
      <c r="K2051">
        <v>2</v>
      </c>
    </row>
    <row r="2052" spans="1:11" x14ac:dyDescent="0.25">
      <c r="A2052" t="s">
        <v>3612</v>
      </c>
      <c r="B2052" t="s">
        <v>294</v>
      </c>
      <c r="C2052" s="1">
        <v>43508</v>
      </c>
      <c r="D2052">
        <v>3</v>
      </c>
      <c r="E2052">
        <v>5</v>
      </c>
      <c r="F2052">
        <v>4</v>
      </c>
      <c r="G2052">
        <v>1</v>
      </c>
      <c r="H2052">
        <v>1</v>
      </c>
      <c r="I2052">
        <v>3</v>
      </c>
      <c r="J2052">
        <v>4</v>
      </c>
      <c r="K2052">
        <v>4</v>
      </c>
    </row>
    <row r="2053" spans="1:11" x14ac:dyDescent="0.25">
      <c r="A2053" t="s">
        <v>3613</v>
      </c>
      <c r="B2053" t="s">
        <v>823</v>
      </c>
      <c r="C2053" s="1">
        <v>43508</v>
      </c>
      <c r="D2053">
        <v>3</v>
      </c>
      <c r="E2053">
        <v>5</v>
      </c>
      <c r="F2053">
        <v>5</v>
      </c>
      <c r="G2053">
        <v>1</v>
      </c>
      <c r="H2053">
        <v>3</v>
      </c>
      <c r="I2053">
        <v>3</v>
      </c>
      <c r="J2053">
        <v>4</v>
      </c>
      <c r="K2053">
        <v>4</v>
      </c>
    </row>
    <row r="2054" spans="1:11" x14ac:dyDescent="0.25">
      <c r="A2054" t="s">
        <v>3614</v>
      </c>
      <c r="B2054" t="s">
        <v>204</v>
      </c>
      <c r="C2054" s="1">
        <v>41741</v>
      </c>
      <c r="D2054">
        <v>4</v>
      </c>
      <c r="E2054">
        <v>2</v>
      </c>
      <c r="F2054">
        <v>4</v>
      </c>
      <c r="G2054">
        <v>2</v>
      </c>
      <c r="H2054">
        <v>2</v>
      </c>
      <c r="I2054">
        <v>3</v>
      </c>
      <c r="J2054">
        <v>5</v>
      </c>
      <c r="K2054">
        <v>4</v>
      </c>
    </row>
    <row r="2055" spans="1:11" x14ac:dyDescent="0.25">
      <c r="A2055" t="s">
        <v>3615</v>
      </c>
      <c r="B2055" t="s">
        <v>1082</v>
      </c>
      <c r="C2055" s="1">
        <v>43508</v>
      </c>
      <c r="D2055">
        <v>5</v>
      </c>
      <c r="E2055">
        <v>2</v>
      </c>
      <c r="F2055">
        <v>3</v>
      </c>
      <c r="G2055">
        <v>2</v>
      </c>
      <c r="H2055">
        <v>2</v>
      </c>
      <c r="I2055">
        <v>2</v>
      </c>
      <c r="J2055">
        <v>4</v>
      </c>
      <c r="K2055">
        <v>3</v>
      </c>
    </row>
    <row r="2056" spans="1:11" x14ac:dyDescent="0.25">
      <c r="A2056" t="s">
        <v>3616</v>
      </c>
      <c r="B2056" t="s">
        <v>641</v>
      </c>
      <c r="C2056" s="1">
        <v>43509</v>
      </c>
      <c r="D2056">
        <v>5</v>
      </c>
      <c r="E2056">
        <v>2</v>
      </c>
      <c r="F2056">
        <v>4</v>
      </c>
      <c r="G2056">
        <v>1</v>
      </c>
      <c r="H2056">
        <v>2</v>
      </c>
      <c r="I2056">
        <v>3</v>
      </c>
      <c r="J2056">
        <v>4</v>
      </c>
      <c r="K2056">
        <v>3</v>
      </c>
    </row>
    <row r="2057" spans="1:11" x14ac:dyDescent="0.25">
      <c r="A2057" t="s">
        <v>3617</v>
      </c>
      <c r="B2057" t="s">
        <v>142</v>
      </c>
      <c r="C2057" s="1">
        <v>43509</v>
      </c>
      <c r="D2057">
        <v>3</v>
      </c>
      <c r="E2057">
        <v>5</v>
      </c>
      <c r="F2057">
        <v>4</v>
      </c>
      <c r="G2057">
        <v>3</v>
      </c>
      <c r="H2057">
        <v>1</v>
      </c>
      <c r="I2057">
        <v>5</v>
      </c>
      <c r="J2057">
        <v>3</v>
      </c>
      <c r="K2057">
        <v>2</v>
      </c>
    </row>
    <row r="2058" spans="1:11" x14ac:dyDescent="0.25">
      <c r="A2058" t="s">
        <v>3618</v>
      </c>
      <c r="B2058" t="s">
        <v>378</v>
      </c>
      <c r="C2058" s="1">
        <v>43509</v>
      </c>
      <c r="D2058">
        <v>5</v>
      </c>
      <c r="E2058">
        <v>4</v>
      </c>
      <c r="F2058">
        <v>4</v>
      </c>
      <c r="G2058">
        <v>3</v>
      </c>
      <c r="H2058">
        <v>2</v>
      </c>
      <c r="I2058">
        <v>4</v>
      </c>
      <c r="J2058">
        <v>5</v>
      </c>
      <c r="K2058">
        <v>4</v>
      </c>
    </row>
    <row r="2059" spans="1:11" x14ac:dyDescent="0.25">
      <c r="A2059" t="s">
        <v>3619</v>
      </c>
      <c r="B2059" t="s">
        <v>150</v>
      </c>
      <c r="C2059" s="1">
        <v>43510</v>
      </c>
      <c r="D2059">
        <v>3</v>
      </c>
      <c r="E2059">
        <v>5</v>
      </c>
      <c r="F2059">
        <v>2</v>
      </c>
      <c r="G2059">
        <v>1</v>
      </c>
      <c r="H2059">
        <v>0</v>
      </c>
      <c r="I2059">
        <v>2</v>
      </c>
      <c r="J2059">
        <v>5</v>
      </c>
      <c r="K2059">
        <v>4</v>
      </c>
    </row>
    <row r="2060" spans="1:11" x14ac:dyDescent="0.25">
      <c r="A2060" t="s">
        <v>3620</v>
      </c>
      <c r="B2060" t="s">
        <v>551</v>
      </c>
      <c r="C2060" s="1">
        <v>43510</v>
      </c>
      <c r="D2060">
        <v>4</v>
      </c>
      <c r="E2060">
        <v>3</v>
      </c>
      <c r="F2060">
        <v>3</v>
      </c>
      <c r="G2060">
        <v>3</v>
      </c>
      <c r="H2060">
        <v>0</v>
      </c>
      <c r="I2060">
        <v>3</v>
      </c>
      <c r="J2060">
        <v>4</v>
      </c>
      <c r="K2060">
        <v>3</v>
      </c>
    </row>
    <row r="2061" spans="1:11" x14ac:dyDescent="0.25">
      <c r="A2061" t="s">
        <v>3621</v>
      </c>
      <c r="B2061" t="s">
        <v>583</v>
      </c>
      <c r="C2061" s="1">
        <v>43511</v>
      </c>
      <c r="D2061">
        <v>5</v>
      </c>
      <c r="E2061">
        <v>3</v>
      </c>
      <c r="F2061">
        <v>2</v>
      </c>
      <c r="G2061">
        <v>1</v>
      </c>
      <c r="H2061">
        <v>2</v>
      </c>
      <c r="I2061">
        <v>3</v>
      </c>
      <c r="J2061">
        <v>5</v>
      </c>
      <c r="K2061">
        <v>4</v>
      </c>
    </row>
    <row r="2062" spans="1:11" x14ac:dyDescent="0.25">
      <c r="A2062" t="s">
        <v>3622</v>
      </c>
      <c r="B2062" t="s">
        <v>169</v>
      </c>
      <c r="C2062" s="1">
        <v>43511</v>
      </c>
      <c r="D2062">
        <v>3</v>
      </c>
      <c r="E2062">
        <v>5</v>
      </c>
      <c r="F2062">
        <v>4</v>
      </c>
      <c r="G2062">
        <v>3</v>
      </c>
      <c r="H2062">
        <v>0</v>
      </c>
      <c r="I2062">
        <v>5</v>
      </c>
      <c r="J2062">
        <v>5</v>
      </c>
      <c r="K2062">
        <v>5</v>
      </c>
    </row>
    <row r="2063" spans="1:11" x14ac:dyDescent="0.25">
      <c r="A2063" t="s">
        <v>3623</v>
      </c>
      <c r="B2063" t="s">
        <v>925</v>
      </c>
      <c r="C2063" s="1">
        <v>43511</v>
      </c>
      <c r="D2063">
        <v>4</v>
      </c>
      <c r="E2063">
        <v>5</v>
      </c>
      <c r="F2063">
        <v>2</v>
      </c>
      <c r="G2063">
        <v>3</v>
      </c>
      <c r="H2063">
        <v>2</v>
      </c>
      <c r="I2063">
        <v>5</v>
      </c>
      <c r="J2063">
        <v>5</v>
      </c>
      <c r="K2063">
        <v>5</v>
      </c>
    </row>
    <row r="2064" spans="1:11" x14ac:dyDescent="0.25">
      <c r="A2064" t="s">
        <v>3624</v>
      </c>
      <c r="B2064" t="s">
        <v>356</v>
      </c>
      <c r="C2064" s="1">
        <v>43512</v>
      </c>
      <c r="D2064">
        <v>5</v>
      </c>
      <c r="E2064">
        <v>5</v>
      </c>
      <c r="F2064">
        <v>5</v>
      </c>
      <c r="G2064">
        <v>1</v>
      </c>
      <c r="H2064">
        <v>1</v>
      </c>
      <c r="I2064">
        <v>4</v>
      </c>
      <c r="J2064">
        <v>4</v>
      </c>
      <c r="K2064">
        <v>4</v>
      </c>
    </row>
    <row r="2065" spans="1:11" x14ac:dyDescent="0.25">
      <c r="A2065" t="s">
        <v>3625</v>
      </c>
      <c r="B2065" t="s">
        <v>224</v>
      </c>
      <c r="C2065" s="1">
        <v>41741</v>
      </c>
      <c r="D2065">
        <v>4</v>
      </c>
      <c r="E2065">
        <v>3</v>
      </c>
      <c r="F2065">
        <v>4</v>
      </c>
      <c r="G2065">
        <v>3</v>
      </c>
      <c r="H2065">
        <v>1</v>
      </c>
      <c r="I2065">
        <v>2</v>
      </c>
      <c r="J2065">
        <v>4</v>
      </c>
      <c r="K2065">
        <v>3</v>
      </c>
    </row>
    <row r="2066" spans="1:11" x14ac:dyDescent="0.25">
      <c r="A2066" t="s">
        <v>3626</v>
      </c>
      <c r="B2066" t="s">
        <v>523</v>
      </c>
      <c r="C2066" s="1">
        <v>43513</v>
      </c>
      <c r="D2066">
        <v>3</v>
      </c>
      <c r="E2066">
        <v>3</v>
      </c>
      <c r="F2066">
        <v>4</v>
      </c>
      <c r="G2066">
        <v>3</v>
      </c>
      <c r="H2066">
        <v>2</v>
      </c>
      <c r="I2066">
        <v>5</v>
      </c>
      <c r="J2066">
        <v>3</v>
      </c>
      <c r="K2066">
        <v>2</v>
      </c>
    </row>
    <row r="2067" spans="1:11" x14ac:dyDescent="0.25">
      <c r="A2067" t="s">
        <v>3627</v>
      </c>
      <c r="B2067" t="s">
        <v>1125</v>
      </c>
      <c r="C2067" s="1">
        <v>43513</v>
      </c>
      <c r="D2067">
        <v>3</v>
      </c>
      <c r="E2067">
        <v>4</v>
      </c>
      <c r="F2067">
        <v>5</v>
      </c>
      <c r="G2067">
        <v>1</v>
      </c>
      <c r="H2067">
        <v>0</v>
      </c>
      <c r="I2067">
        <v>5</v>
      </c>
      <c r="J2067">
        <v>3</v>
      </c>
      <c r="K2067">
        <v>3</v>
      </c>
    </row>
    <row r="2068" spans="1:11" x14ac:dyDescent="0.25">
      <c r="A2068" t="s">
        <v>3628</v>
      </c>
      <c r="B2068" t="s">
        <v>1272</v>
      </c>
      <c r="C2068" s="1">
        <v>43513</v>
      </c>
      <c r="D2068">
        <v>3</v>
      </c>
      <c r="E2068">
        <v>2</v>
      </c>
      <c r="F2068">
        <v>2</v>
      </c>
      <c r="G2068">
        <v>3</v>
      </c>
      <c r="H2068">
        <v>3</v>
      </c>
      <c r="I2068">
        <v>3</v>
      </c>
      <c r="J2068">
        <v>3</v>
      </c>
      <c r="K2068">
        <v>2</v>
      </c>
    </row>
    <row r="2069" spans="1:11" x14ac:dyDescent="0.25">
      <c r="A2069" t="s">
        <v>3629</v>
      </c>
      <c r="B2069" t="s">
        <v>1447</v>
      </c>
      <c r="C2069" s="1">
        <v>43513</v>
      </c>
      <c r="D2069">
        <v>5</v>
      </c>
      <c r="E2069">
        <v>2</v>
      </c>
      <c r="F2069">
        <v>4</v>
      </c>
      <c r="G2069">
        <v>1</v>
      </c>
      <c r="H2069">
        <v>1</v>
      </c>
      <c r="I2069">
        <v>4</v>
      </c>
      <c r="J2069">
        <v>3</v>
      </c>
      <c r="K2069">
        <v>3</v>
      </c>
    </row>
    <row r="2070" spans="1:11" x14ac:dyDescent="0.25">
      <c r="A2070" t="s">
        <v>3630</v>
      </c>
      <c r="B2070" t="s">
        <v>397</v>
      </c>
      <c r="C2070" s="1">
        <v>43514</v>
      </c>
      <c r="D2070">
        <v>3</v>
      </c>
      <c r="E2070">
        <v>5</v>
      </c>
      <c r="F2070">
        <v>5</v>
      </c>
      <c r="G2070">
        <v>3</v>
      </c>
      <c r="H2070">
        <v>2</v>
      </c>
      <c r="I2070">
        <v>5</v>
      </c>
      <c r="J2070">
        <v>3</v>
      </c>
      <c r="K2070">
        <v>3</v>
      </c>
    </row>
    <row r="2071" spans="1:11" x14ac:dyDescent="0.25">
      <c r="A2071" t="s">
        <v>3631</v>
      </c>
      <c r="B2071" t="s">
        <v>267</v>
      </c>
      <c r="C2071" s="1">
        <v>43516</v>
      </c>
      <c r="D2071">
        <v>3</v>
      </c>
      <c r="E2071">
        <v>3</v>
      </c>
      <c r="F2071">
        <v>2</v>
      </c>
      <c r="G2071">
        <v>3</v>
      </c>
      <c r="H2071">
        <v>0</v>
      </c>
      <c r="I2071">
        <v>3</v>
      </c>
      <c r="J2071">
        <v>4</v>
      </c>
      <c r="K2071">
        <v>4</v>
      </c>
    </row>
    <row r="2072" spans="1:11" x14ac:dyDescent="0.25">
      <c r="A2072" t="s">
        <v>3632</v>
      </c>
      <c r="B2072" t="s">
        <v>881</v>
      </c>
      <c r="C2072" s="1">
        <v>43516</v>
      </c>
      <c r="D2072">
        <v>4</v>
      </c>
      <c r="E2072">
        <v>5</v>
      </c>
      <c r="F2072">
        <v>2</v>
      </c>
      <c r="G2072">
        <v>3</v>
      </c>
      <c r="H2072">
        <v>0</v>
      </c>
      <c r="I2072">
        <v>2</v>
      </c>
      <c r="J2072">
        <v>5</v>
      </c>
      <c r="K2072">
        <v>4</v>
      </c>
    </row>
    <row r="2073" spans="1:11" x14ac:dyDescent="0.25">
      <c r="A2073" t="s">
        <v>3633</v>
      </c>
      <c r="B2073" t="s">
        <v>1095</v>
      </c>
      <c r="C2073" s="1">
        <v>43516</v>
      </c>
      <c r="D2073">
        <v>3</v>
      </c>
      <c r="E2073">
        <v>4</v>
      </c>
      <c r="F2073">
        <v>5</v>
      </c>
      <c r="G2073">
        <v>3</v>
      </c>
      <c r="H2073">
        <v>1</v>
      </c>
      <c r="I2073">
        <v>3</v>
      </c>
      <c r="J2073">
        <v>4</v>
      </c>
      <c r="K2073">
        <v>3</v>
      </c>
    </row>
    <row r="2074" spans="1:11" x14ac:dyDescent="0.25">
      <c r="A2074" t="s">
        <v>3634</v>
      </c>
      <c r="B2074" t="s">
        <v>531</v>
      </c>
      <c r="C2074" s="1">
        <v>43517</v>
      </c>
      <c r="D2074">
        <v>5</v>
      </c>
      <c r="E2074">
        <v>5</v>
      </c>
      <c r="F2074">
        <v>2</v>
      </c>
      <c r="G2074">
        <v>2</v>
      </c>
      <c r="H2074">
        <v>3</v>
      </c>
      <c r="I2074">
        <v>2</v>
      </c>
      <c r="J2074">
        <v>3</v>
      </c>
      <c r="K2074">
        <v>3</v>
      </c>
    </row>
    <row r="2075" spans="1:11" x14ac:dyDescent="0.25">
      <c r="A2075" t="s">
        <v>3635</v>
      </c>
      <c r="B2075" t="s">
        <v>1504</v>
      </c>
      <c r="C2075" s="1">
        <v>43517</v>
      </c>
      <c r="D2075">
        <v>5</v>
      </c>
      <c r="E2075">
        <v>5</v>
      </c>
      <c r="F2075">
        <v>3</v>
      </c>
      <c r="G2075">
        <v>1</v>
      </c>
      <c r="H2075">
        <v>2</v>
      </c>
      <c r="I2075">
        <v>3</v>
      </c>
      <c r="J2075">
        <v>3</v>
      </c>
      <c r="K2075">
        <v>3</v>
      </c>
    </row>
    <row r="2076" spans="1:11" x14ac:dyDescent="0.25">
      <c r="A2076" t="s">
        <v>3636</v>
      </c>
      <c r="B2076" t="s">
        <v>478</v>
      </c>
      <c r="C2076" s="1">
        <v>41741</v>
      </c>
      <c r="D2076">
        <v>5</v>
      </c>
      <c r="E2076">
        <v>2</v>
      </c>
      <c r="F2076">
        <v>5</v>
      </c>
      <c r="G2076">
        <v>3</v>
      </c>
      <c r="H2076">
        <v>1</v>
      </c>
      <c r="I2076">
        <v>5</v>
      </c>
      <c r="J2076">
        <v>5</v>
      </c>
      <c r="K2076">
        <v>5</v>
      </c>
    </row>
    <row r="2077" spans="1:11" x14ac:dyDescent="0.25">
      <c r="A2077" t="s">
        <v>3637</v>
      </c>
      <c r="B2077" t="s">
        <v>1507</v>
      </c>
      <c r="C2077" s="1">
        <v>43517</v>
      </c>
      <c r="D2077">
        <v>3</v>
      </c>
      <c r="E2077">
        <v>3</v>
      </c>
      <c r="F2077">
        <v>3</v>
      </c>
      <c r="G2077">
        <v>3</v>
      </c>
      <c r="H2077">
        <v>2</v>
      </c>
      <c r="I2077">
        <v>4</v>
      </c>
      <c r="J2077">
        <v>4</v>
      </c>
      <c r="K2077">
        <v>4</v>
      </c>
    </row>
    <row r="2078" spans="1:11" x14ac:dyDescent="0.25">
      <c r="A2078" t="s">
        <v>3638</v>
      </c>
      <c r="B2078" t="s">
        <v>1247</v>
      </c>
      <c r="C2078" s="1">
        <v>43517</v>
      </c>
      <c r="D2078">
        <v>4</v>
      </c>
      <c r="E2078">
        <v>3</v>
      </c>
      <c r="F2078">
        <v>2</v>
      </c>
      <c r="G2078">
        <v>3</v>
      </c>
      <c r="H2078">
        <v>0</v>
      </c>
      <c r="I2078">
        <v>3</v>
      </c>
      <c r="J2078">
        <v>4</v>
      </c>
      <c r="K2078">
        <v>3</v>
      </c>
    </row>
    <row r="2079" spans="1:11" x14ac:dyDescent="0.25">
      <c r="A2079" t="s">
        <v>3639</v>
      </c>
      <c r="B2079" t="s">
        <v>592</v>
      </c>
      <c r="C2079" s="1">
        <v>43518</v>
      </c>
      <c r="D2079">
        <v>3</v>
      </c>
      <c r="E2079">
        <v>5</v>
      </c>
      <c r="F2079">
        <v>2</v>
      </c>
      <c r="G2079">
        <v>3</v>
      </c>
      <c r="H2079">
        <v>0</v>
      </c>
      <c r="I2079">
        <v>3</v>
      </c>
      <c r="J2079">
        <v>3</v>
      </c>
      <c r="K2079">
        <v>2</v>
      </c>
    </row>
    <row r="2080" spans="1:11" x14ac:dyDescent="0.25">
      <c r="A2080" t="s">
        <v>3640</v>
      </c>
      <c r="B2080" t="s">
        <v>1377</v>
      </c>
      <c r="C2080" s="1">
        <v>43518</v>
      </c>
      <c r="D2080">
        <v>5</v>
      </c>
      <c r="E2080">
        <v>2</v>
      </c>
      <c r="F2080">
        <v>2</v>
      </c>
      <c r="G2080">
        <v>3</v>
      </c>
      <c r="H2080">
        <v>1</v>
      </c>
      <c r="I2080">
        <v>3</v>
      </c>
      <c r="J2080">
        <v>5</v>
      </c>
      <c r="K2080">
        <v>5</v>
      </c>
    </row>
    <row r="2081" spans="1:11" x14ac:dyDescent="0.25">
      <c r="A2081" t="s">
        <v>3641</v>
      </c>
      <c r="B2081" t="s">
        <v>858</v>
      </c>
      <c r="C2081" s="1">
        <v>43518</v>
      </c>
      <c r="D2081">
        <v>4</v>
      </c>
      <c r="E2081">
        <v>2</v>
      </c>
      <c r="F2081">
        <v>5</v>
      </c>
      <c r="G2081">
        <v>2</v>
      </c>
      <c r="H2081">
        <v>0</v>
      </c>
      <c r="I2081">
        <v>5</v>
      </c>
      <c r="J2081">
        <v>5</v>
      </c>
      <c r="K2081">
        <v>4</v>
      </c>
    </row>
    <row r="2082" spans="1:11" x14ac:dyDescent="0.25">
      <c r="A2082" t="s">
        <v>3642</v>
      </c>
      <c r="B2082" t="s">
        <v>1200</v>
      </c>
      <c r="C2082" s="1">
        <v>43518</v>
      </c>
      <c r="D2082">
        <v>3</v>
      </c>
      <c r="E2082">
        <v>5</v>
      </c>
      <c r="F2082">
        <v>4</v>
      </c>
      <c r="G2082">
        <v>3</v>
      </c>
      <c r="H2082">
        <v>1</v>
      </c>
      <c r="I2082">
        <v>4</v>
      </c>
      <c r="J2082">
        <v>5</v>
      </c>
      <c r="K2082">
        <v>5</v>
      </c>
    </row>
    <row r="2083" spans="1:11" x14ac:dyDescent="0.25">
      <c r="A2083" t="s">
        <v>3643</v>
      </c>
      <c r="B2083" t="s">
        <v>1211</v>
      </c>
      <c r="C2083" s="1">
        <v>43518</v>
      </c>
      <c r="D2083">
        <v>4</v>
      </c>
      <c r="E2083">
        <v>3</v>
      </c>
      <c r="F2083">
        <v>2</v>
      </c>
      <c r="G2083">
        <v>2</v>
      </c>
      <c r="H2083">
        <v>2</v>
      </c>
      <c r="I2083">
        <v>3</v>
      </c>
      <c r="J2083">
        <v>3</v>
      </c>
      <c r="K2083">
        <v>3</v>
      </c>
    </row>
    <row r="2084" spans="1:11" x14ac:dyDescent="0.25">
      <c r="A2084" t="s">
        <v>3644</v>
      </c>
      <c r="B2084" t="s">
        <v>156</v>
      </c>
      <c r="C2084" s="1">
        <v>43518</v>
      </c>
      <c r="D2084">
        <v>4</v>
      </c>
      <c r="E2084">
        <v>4</v>
      </c>
      <c r="F2084">
        <v>3</v>
      </c>
      <c r="G2084">
        <v>3</v>
      </c>
      <c r="H2084">
        <v>0</v>
      </c>
      <c r="I2084">
        <v>5</v>
      </c>
      <c r="J2084">
        <v>3</v>
      </c>
      <c r="K2084">
        <v>2</v>
      </c>
    </row>
    <row r="2085" spans="1:11" x14ac:dyDescent="0.25">
      <c r="A2085" t="s">
        <v>3645</v>
      </c>
      <c r="B2085" t="s">
        <v>653</v>
      </c>
      <c r="C2085" s="1">
        <v>43519</v>
      </c>
      <c r="D2085">
        <v>3</v>
      </c>
      <c r="E2085">
        <v>2</v>
      </c>
      <c r="F2085">
        <v>4</v>
      </c>
      <c r="G2085">
        <v>2</v>
      </c>
      <c r="H2085">
        <v>0</v>
      </c>
      <c r="I2085">
        <v>4</v>
      </c>
      <c r="J2085">
        <v>5</v>
      </c>
      <c r="K2085">
        <v>5</v>
      </c>
    </row>
    <row r="2086" spans="1:11" x14ac:dyDescent="0.25">
      <c r="A2086" t="s">
        <v>3646</v>
      </c>
      <c r="B2086" t="s">
        <v>351</v>
      </c>
      <c r="C2086" s="1">
        <v>43520</v>
      </c>
      <c r="D2086">
        <v>5</v>
      </c>
      <c r="E2086">
        <v>5</v>
      </c>
      <c r="F2086">
        <v>4</v>
      </c>
      <c r="G2086">
        <v>3</v>
      </c>
      <c r="H2086">
        <v>1</v>
      </c>
      <c r="I2086">
        <v>4</v>
      </c>
      <c r="J2086">
        <v>4</v>
      </c>
      <c r="K2086">
        <v>4</v>
      </c>
    </row>
    <row r="2087" spans="1:11" x14ac:dyDescent="0.25">
      <c r="A2087" t="s">
        <v>3647</v>
      </c>
      <c r="B2087" t="s">
        <v>534</v>
      </c>
      <c r="C2087" s="1">
        <v>41742</v>
      </c>
      <c r="D2087">
        <v>5</v>
      </c>
      <c r="E2087">
        <v>5</v>
      </c>
      <c r="F2087">
        <v>4</v>
      </c>
      <c r="G2087">
        <v>2</v>
      </c>
      <c r="H2087">
        <v>1</v>
      </c>
      <c r="I2087">
        <v>5</v>
      </c>
      <c r="J2087">
        <v>5</v>
      </c>
      <c r="K2087">
        <v>4</v>
      </c>
    </row>
    <row r="2088" spans="1:11" x14ac:dyDescent="0.25">
      <c r="A2088" t="s">
        <v>3648</v>
      </c>
      <c r="B2088" t="s">
        <v>1159</v>
      </c>
      <c r="C2088" s="1">
        <v>43521</v>
      </c>
      <c r="D2088">
        <v>4</v>
      </c>
      <c r="E2088">
        <v>2</v>
      </c>
      <c r="F2088">
        <v>5</v>
      </c>
      <c r="G2088">
        <v>2</v>
      </c>
      <c r="H2088">
        <v>0</v>
      </c>
      <c r="I2088">
        <v>2</v>
      </c>
      <c r="J2088">
        <v>5</v>
      </c>
      <c r="K2088">
        <v>5</v>
      </c>
    </row>
    <row r="2089" spans="1:11" x14ac:dyDescent="0.25">
      <c r="A2089" t="s">
        <v>3649</v>
      </c>
      <c r="B2089" t="s">
        <v>752</v>
      </c>
      <c r="C2089" s="1">
        <v>43521</v>
      </c>
      <c r="D2089">
        <v>4</v>
      </c>
      <c r="E2089">
        <v>3</v>
      </c>
      <c r="F2089">
        <v>5</v>
      </c>
      <c r="G2089">
        <v>1</v>
      </c>
      <c r="H2089">
        <v>0</v>
      </c>
      <c r="I2089">
        <v>5</v>
      </c>
      <c r="J2089">
        <v>4</v>
      </c>
      <c r="K2089">
        <v>3</v>
      </c>
    </row>
    <row r="2090" spans="1:11" x14ac:dyDescent="0.25">
      <c r="A2090" t="s">
        <v>3650</v>
      </c>
      <c r="B2090" t="s">
        <v>365</v>
      </c>
      <c r="C2090" s="1">
        <v>43522</v>
      </c>
      <c r="D2090">
        <v>4</v>
      </c>
      <c r="E2090">
        <v>5</v>
      </c>
      <c r="F2090">
        <v>3</v>
      </c>
      <c r="G2090">
        <v>1</v>
      </c>
      <c r="H2090">
        <v>0</v>
      </c>
      <c r="I2090">
        <v>4</v>
      </c>
      <c r="J2090">
        <v>3</v>
      </c>
      <c r="K2090">
        <v>2</v>
      </c>
    </row>
    <row r="2091" spans="1:11" x14ac:dyDescent="0.25">
      <c r="A2091" t="s">
        <v>3651</v>
      </c>
      <c r="B2091" t="s">
        <v>219</v>
      </c>
      <c r="C2091" s="1">
        <v>43522</v>
      </c>
      <c r="D2091">
        <v>3</v>
      </c>
      <c r="E2091">
        <v>2</v>
      </c>
      <c r="F2091">
        <v>4</v>
      </c>
      <c r="G2091">
        <v>2</v>
      </c>
      <c r="H2091">
        <v>0</v>
      </c>
      <c r="I2091">
        <v>5</v>
      </c>
      <c r="J2091">
        <v>4</v>
      </c>
      <c r="K2091">
        <v>3</v>
      </c>
    </row>
    <row r="2092" spans="1:11" x14ac:dyDescent="0.25">
      <c r="A2092" t="s">
        <v>3652</v>
      </c>
      <c r="B2092" t="s">
        <v>577</v>
      </c>
      <c r="C2092" s="1">
        <v>43523</v>
      </c>
      <c r="D2092">
        <v>4</v>
      </c>
      <c r="E2092">
        <v>2</v>
      </c>
      <c r="F2092">
        <v>4</v>
      </c>
      <c r="G2092">
        <v>2</v>
      </c>
      <c r="H2092">
        <v>0</v>
      </c>
      <c r="I2092">
        <v>3</v>
      </c>
      <c r="J2092">
        <v>3</v>
      </c>
      <c r="K2092">
        <v>3</v>
      </c>
    </row>
    <row r="2093" spans="1:11" x14ac:dyDescent="0.25">
      <c r="A2093" t="s">
        <v>3653</v>
      </c>
      <c r="B2093" t="s">
        <v>1404</v>
      </c>
      <c r="C2093" s="1">
        <v>43523</v>
      </c>
      <c r="D2093">
        <v>3</v>
      </c>
      <c r="E2093">
        <v>5</v>
      </c>
      <c r="F2093">
        <v>3</v>
      </c>
      <c r="G2093">
        <v>2</v>
      </c>
      <c r="H2093">
        <v>1</v>
      </c>
      <c r="I2093">
        <v>5</v>
      </c>
      <c r="J2093">
        <v>4</v>
      </c>
      <c r="K2093">
        <v>3</v>
      </c>
    </row>
    <row r="2094" spans="1:11" x14ac:dyDescent="0.25">
      <c r="A2094" t="s">
        <v>3654</v>
      </c>
      <c r="B2094" t="s">
        <v>48</v>
      </c>
      <c r="C2094" s="1">
        <v>43524</v>
      </c>
      <c r="D2094">
        <v>3</v>
      </c>
      <c r="E2094">
        <v>2</v>
      </c>
      <c r="F2094">
        <v>5</v>
      </c>
      <c r="G2094">
        <v>2</v>
      </c>
      <c r="H2094">
        <v>0</v>
      </c>
      <c r="I2094">
        <v>5</v>
      </c>
      <c r="J2094">
        <v>3</v>
      </c>
      <c r="K2094">
        <v>3</v>
      </c>
    </row>
    <row r="2095" spans="1:11" x14ac:dyDescent="0.25">
      <c r="A2095" t="s">
        <v>3655</v>
      </c>
      <c r="B2095" t="s">
        <v>747</v>
      </c>
      <c r="C2095" s="1">
        <v>43524</v>
      </c>
      <c r="D2095">
        <v>3</v>
      </c>
      <c r="E2095">
        <v>2</v>
      </c>
      <c r="F2095">
        <v>2</v>
      </c>
      <c r="G2095">
        <v>3</v>
      </c>
      <c r="H2095">
        <v>0</v>
      </c>
      <c r="I2095">
        <v>4</v>
      </c>
      <c r="J2095">
        <v>5</v>
      </c>
      <c r="K2095">
        <v>5</v>
      </c>
    </row>
    <row r="2096" spans="1:11" x14ac:dyDescent="0.25">
      <c r="A2096" t="s">
        <v>3656</v>
      </c>
      <c r="B2096" t="s">
        <v>755</v>
      </c>
      <c r="C2096" s="1">
        <v>43524</v>
      </c>
      <c r="D2096">
        <v>3</v>
      </c>
      <c r="E2096">
        <v>2</v>
      </c>
      <c r="F2096">
        <v>2</v>
      </c>
      <c r="G2096">
        <v>1</v>
      </c>
      <c r="H2096">
        <v>0</v>
      </c>
      <c r="I2096">
        <v>2</v>
      </c>
      <c r="J2096">
        <v>4</v>
      </c>
      <c r="K2096">
        <v>3</v>
      </c>
    </row>
    <row r="2097" spans="1:11" x14ac:dyDescent="0.25">
      <c r="A2097" t="s">
        <v>3657</v>
      </c>
      <c r="B2097" t="s">
        <v>713</v>
      </c>
      <c r="C2097" s="1">
        <v>43524</v>
      </c>
      <c r="D2097">
        <v>5</v>
      </c>
      <c r="E2097">
        <v>2</v>
      </c>
      <c r="F2097">
        <v>4</v>
      </c>
      <c r="G2097">
        <v>3</v>
      </c>
      <c r="H2097">
        <v>0</v>
      </c>
      <c r="I2097">
        <v>2</v>
      </c>
      <c r="J2097">
        <v>3</v>
      </c>
      <c r="K2097">
        <v>2</v>
      </c>
    </row>
    <row r="2098" spans="1:11" x14ac:dyDescent="0.25">
      <c r="A2098" t="s">
        <v>3658</v>
      </c>
      <c r="B2098" t="s">
        <v>1197</v>
      </c>
      <c r="C2098" s="1">
        <v>41743</v>
      </c>
      <c r="D2098">
        <v>4</v>
      </c>
      <c r="E2098">
        <v>2</v>
      </c>
      <c r="F2098">
        <v>5</v>
      </c>
      <c r="G2098">
        <v>1</v>
      </c>
      <c r="H2098">
        <v>0</v>
      </c>
      <c r="I2098">
        <v>2</v>
      </c>
      <c r="J2098">
        <v>5</v>
      </c>
      <c r="K2098">
        <v>4</v>
      </c>
    </row>
    <row r="2099" spans="1:11" x14ac:dyDescent="0.25">
      <c r="A2099" t="s">
        <v>3659</v>
      </c>
      <c r="B2099" t="s">
        <v>215</v>
      </c>
      <c r="C2099" s="1">
        <v>43525</v>
      </c>
      <c r="D2099">
        <v>3</v>
      </c>
      <c r="E2099">
        <v>2</v>
      </c>
      <c r="F2099">
        <v>3</v>
      </c>
      <c r="G2099">
        <v>2</v>
      </c>
      <c r="H2099">
        <v>1</v>
      </c>
      <c r="I2099">
        <v>5</v>
      </c>
      <c r="J2099">
        <v>3</v>
      </c>
      <c r="K2099">
        <v>3</v>
      </c>
    </row>
    <row r="2100" spans="1:11" x14ac:dyDescent="0.25">
      <c r="A2100" t="s">
        <v>3660</v>
      </c>
      <c r="B2100" t="s">
        <v>1233</v>
      </c>
      <c r="C2100" s="1">
        <v>43525</v>
      </c>
      <c r="D2100">
        <v>4</v>
      </c>
      <c r="E2100">
        <v>2</v>
      </c>
      <c r="F2100">
        <v>5</v>
      </c>
      <c r="G2100">
        <v>2</v>
      </c>
      <c r="H2100">
        <v>1</v>
      </c>
      <c r="I2100">
        <v>5</v>
      </c>
      <c r="J2100">
        <v>4</v>
      </c>
      <c r="K2100">
        <v>3</v>
      </c>
    </row>
    <row r="2101" spans="1:11" x14ac:dyDescent="0.25">
      <c r="A2101" t="s">
        <v>3661</v>
      </c>
      <c r="B2101" t="s">
        <v>1348</v>
      </c>
      <c r="C2101" s="1">
        <v>43525</v>
      </c>
      <c r="D2101">
        <v>3</v>
      </c>
      <c r="E2101">
        <v>4</v>
      </c>
      <c r="F2101">
        <v>2</v>
      </c>
      <c r="G2101">
        <v>2</v>
      </c>
      <c r="H2101">
        <v>1</v>
      </c>
      <c r="I2101">
        <v>5</v>
      </c>
      <c r="J2101">
        <v>5</v>
      </c>
      <c r="K2101">
        <v>5</v>
      </c>
    </row>
    <row r="2102" spans="1:11" x14ac:dyDescent="0.25">
      <c r="A2102" t="s">
        <v>3662</v>
      </c>
      <c r="B2102" t="s">
        <v>986</v>
      </c>
      <c r="C2102" s="1">
        <v>43525</v>
      </c>
      <c r="D2102">
        <v>5</v>
      </c>
      <c r="E2102">
        <v>3</v>
      </c>
      <c r="F2102">
        <v>3</v>
      </c>
      <c r="G2102">
        <v>2</v>
      </c>
      <c r="H2102">
        <v>3</v>
      </c>
      <c r="I2102">
        <v>4</v>
      </c>
      <c r="J2102">
        <v>5</v>
      </c>
      <c r="K2102">
        <v>4</v>
      </c>
    </row>
    <row r="2103" spans="1:11" x14ac:dyDescent="0.25">
      <c r="A2103" t="s">
        <v>3663</v>
      </c>
      <c r="B2103" t="s">
        <v>715</v>
      </c>
      <c r="C2103" s="1">
        <v>43525</v>
      </c>
      <c r="D2103">
        <v>4</v>
      </c>
      <c r="E2103">
        <v>4</v>
      </c>
      <c r="F2103">
        <v>2</v>
      </c>
      <c r="G2103">
        <v>3</v>
      </c>
      <c r="H2103">
        <v>0</v>
      </c>
      <c r="I2103">
        <v>2</v>
      </c>
      <c r="J2103">
        <v>4</v>
      </c>
      <c r="K2103">
        <v>3</v>
      </c>
    </row>
    <row r="2104" spans="1:11" x14ac:dyDescent="0.25">
      <c r="A2104" t="s">
        <v>3664</v>
      </c>
      <c r="B2104" t="s">
        <v>902</v>
      </c>
      <c r="C2104" s="1">
        <v>43525</v>
      </c>
      <c r="D2104">
        <v>5</v>
      </c>
      <c r="E2104">
        <v>2</v>
      </c>
      <c r="F2104">
        <v>4</v>
      </c>
      <c r="G2104">
        <v>2</v>
      </c>
      <c r="H2104">
        <v>0</v>
      </c>
      <c r="I2104">
        <v>3</v>
      </c>
      <c r="J2104">
        <v>4</v>
      </c>
      <c r="K2104">
        <v>4</v>
      </c>
    </row>
    <row r="2105" spans="1:11" x14ac:dyDescent="0.25">
      <c r="A2105" t="s">
        <v>3665</v>
      </c>
      <c r="B2105" t="s">
        <v>1422</v>
      </c>
      <c r="C2105" s="1">
        <v>43526</v>
      </c>
      <c r="D2105">
        <v>5</v>
      </c>
      <c r="E2105">
        <v>3</v>
      </c>
      <c r="F2105">
        <v>5</v>
      </c>
      <c r="G2105">
        <v>1</v>
      </c>
      <c r="H2105">
        <v>1</v>
      </c>
      <c r="I2105">
        <v>4</v>
      </c>
      <c r="J2105">
        <v>3</v>
      </c>
      <c r="K2105">
        <v>3</v>
      </c>
    </row>
    <row r="2106" spans="1:11" x14ac:dyDescent="0.25">
      <c r="A2106" t="s">
        <v>3666</v>
      </c>
      <c r="B2106" t="s">
        <v>264</v>
      </c>
      <c r="C2106" s="1">
        <v>43526</v>
      </c>
      <c r="D2106">
        <v>5</v>
      </c>
      <c r="E2106">
        <v>4</v>
      </c>
      <c r="F2106">
        <v>5</v>
      </c>
      <c r="G2106">
        <v>1</v>
      </c>
      <c r="H2106">
        <v>3</v>
      </c>
      <c r="I2106">
        <v>2</v>
      </c>
      <c r="J2106">
        <v>5</v>
      </c>
      <c r="K2106">
        <v>4</v>
      </c>
    </row>
    <row r="2107" spans="1:11" x14ac:dyDescent="0.25">
      <c r="A2107" t="s">
        <v>3667</v>
      </c>
      <c r="B2107" t="s">
        <v>1035</v>
      </c>
      <c r="C2107" s="1">
        <v>43526</v>
      </c>
      <c r="D2107">
        <v>3</v>
      </c>
      <c r="E2107">
        <v>3</v>
      </c>
      <c r="F2107">
        <v>5</v>
      </c>
      <c r="G2107">
        <v>2</v>
      </c>
      <c r="H2107">
        <v>2</v>
      </c>
      <c r="I2107">
        <v>3</v>
      </c>
      <c r="J2107">
        <v>4</v>
      </c>
      <c r="K2107">
        <v>3</v>
      </c>
    </row>
    <row r="2108" spans="1:11" x14ac:dyDescent="0.25">
      <c r="A2108" t="s">
        <v>3668</v>
      </c>
      <c r="B2108" t="s">
        <v>1196</v>
      </c>
      <c r="C2108" s="1">
        <v>43527</v>
      </c>
      <c r="D2108">
        <v>4</v>
      </c>
      <c r="E2108">
        <v>3</v>
      </c>
      <c r="F2108">
        <v>2</v>
      </c>
      <c r="G2108">
        <v>2</v>
      </c>
      <c r="H2108">
        <v>2</v>
      </c>
      <c r="I2108">
        <v>4</v>
      </c>
      <c r="J2108">
        <v>3</v>
      </c>
      <c r="K2108">
        <v>3</v>
      </c>
    </row>
    <row r="2109" spans="1:11" x14ac:dyDescent="0.25">
      <c r="A2109" t="s">
        <v>3669</v>
      </c>
      <c r="B2109" t="s">
        <v>1242</v>
      </c>
      <c r="C2109" s="1">
        <v>41743</v>
      </c>
      <c r="D2109">
        <v>5</v>
      </c>
      <c r="E2109">
        <v>4</v>
      </c>
      <c r="F2109">
        <v>4</v>
      </c>
      <c r="G2109">
        <v>3</v>
      </c>
      <c r="H2109">
        <v>1</v>
      </c>
      <c r="I2109">
        <v>5</v>
      </c>
      <c r="J2109">
        <v>3</v>
      </c>
      <c r="K2109">
        <v>3</v>
      </c>
    </row>
    <row r="2110" spans="1:11" x14ac:dyDescent="0.25">
      <c r="A2110" t="s">
        <v>3670</v>
      </c>
      <c r="B2110" t="s">
        <v>1230</v>
      </c>
      <c r="C2110" s="1">
        <v>43527</v>
      </c>
      <c r="D2110">
        <v>4</v>
      </c>
      <c r="E2110">
        <v>3</v>
      </c>
      <c r="F2110">
        <v>3</v>
      </c>
      <c r="G2110">
        <v>3</v>
      </c>
      <c r="H2110">
        <v>1</v>
      </c>
      <c r="I2110">
        <v>2</v>
      </c>
      <c r="J2110">
        <v>3</v>
      </c>
      <c r="K2110">
        <v>3</v>
      </c>
    </row>
    <row r="2111" spans="1:11" x14ac:dyDescent="0.25">
      <c r="A2111" t="s">
        <v>3671</v>
      </c>
      <c r="B2111" t="s">
        <v>1530</v>
      </c>
      <c r="C2111" s="1">
        <v>43527</v>
      </c>
      <c r="D2111">
        <v>4</v>
      </c>
      <c r="E2111">
        <v>5</v>
      </c>
      <c r="F2111">
        <v>2</v>
      </c>
      <c r="G2111">
        <v>1</v>
      </c>
      <c r="H2111">
        <v>2</v>
      </c>
      <c r="I2111">
        <v>5</v>
      </c>
      <c r="J2111">
        <v>4</v>
      </c>
      <c r="K2111">
        <v>3</v>
      </c>
    </row>
    <row r="2112" spans="1:11" x14ac:dyDescent="0.25">
      <c r="A2112" t="s">
        <v>3672</v>
      </c>
      <c r="B2112" t="s">
        <v>70</v>
      </c>
      <c r="C2112" s="1">
        <v>43527</v>
      </c>
      <c r="D2112">
        <v>3</v>
      </c>
      <c r="E2112">
        <v>3</v>
      </c>
      <c r="F2112">
        <v>2</v>
      </c>
      <c r="G2112">
        <v>3</v>
      </c>
      <c r="H2112">
        <v>0</v>
      </c>
      <c r="I2112">
        <v>3</v>
      </c>
      <c r="J2112">
        <v>5</v>
      </c>
      <c r="K2112">
        <v>5</v>
      </c>
    </row>
    <row r="2113" spans="1:11" x14ac:dyDescent="0.25">
      <c r="A2113" t="s">
        <v>3673</v>
      </c>
      <c r="B2113" t="s">
        <v>100</v>
      </c>
      <c r="C2113" s="1">
        <v>43528</v>
      </c>
      <c r="D2113">
        <v>4</v>
      </c>
      <c r="E2113">
        <v>3</v>
      </c>
      <c r="F2113">
        <v>2</v>
      </c>
      <c r="G2113">
        <v>3</v>
      </c>
      <c r="H2113">
        <v>0</v>
      </c>
      <c r="I2113">
        <v>3</v>
      </c>
      <c r="J2113">
        <v>4</v>
      </c>
      <c r="K2113">
        <v>4</v>
      </c>
    </row>
    <row r="2114" spans="1:11" x14ac:dyDescent="0.25">
      <c r="A2114" t="s">
        <v>3674</v>
      </c>
      <c r="B2114" t="s">
        <v>164</v>
      </c>
      <c r="C2114" s="1">
        <v>43529</v>
      </c>
      <c r="D2114">
        <v>3</v>
      </c>
      <c r="E2114">
        <v>2</v>
      </c>
      <c r="F2114">
        <v>2</v>
      </c>
      <c r="G2114">
        <v>3</v>
      </c>
      <c r="H2114">
        <v>0</v>
      </c>
      <c r="I2114">
        <v>4</v>
      </c>
      <c r="J2114">
        <v>5</v>
      </c>
      <c r="K2114">
        <v>5</v>
      </c>
    </row>
    <row r="2115" spans="1:11" x14ac:dyDescent="0.25">
      <c r="A2115" t="s">
        <v>3675</v>
      </c>
      <c r="B2115" t="s">
        <v>205</v>
      </c>
      <c r="C2115" s="1">
        <v>43529</v>
      </c>
      <c r="D2115">
        <v>5</v>
      </c>
      <c r="E2115">
        <v>2</v>
      </c>
      <c r="F2115">
        <v>2</v>
      </c>
      <c r="G2115">
        <v>1</v>
      </c>
      <c r="H2115">
        <v>0</v>
      </c>
      <c r="I2115">
        <v>2</v>
      </c>
      <c r="J2115">
        <v>4</v>
      </c>
      <c r="K2115">
        <v>4</v>
      </c>
    </row>
    <row r="2116" spans="1:11" x14ac:dyDescent="0.25">
      <c r="A2116" t="s">
        <v>3676</v>
      </c>
      <c r="B2116" t="s">
        <v>530</v>
      </c>
      <c r="C2116" s="1">
        <v>43529</v>
      </c>
      <c r="D2116">
        <v>5</v>
      </c>
      <c r="E2116">
        <v>5</v>
      </c>
      <c r="F2116">
        <v>4</v>
      </c>
      <c r="G2116">
        <v>1</v>
      </c>
      <c r="H2116">
        <v>2</v>
      </c>
      <c r="I2116">
        <v>2</v>
      </c>
      <c r="J2116">
        <v>4</v>
      </c>
      <c r="K2116">
        <v>4</v>
      </c>
    </row>
    <row r="2117" spans="1:11" x14ac:dyDescent="0.25">
      <c r="A2117" t="s">
        <v>3677</v>
      </c>
      <c r="B2117" t="s">
        <v>1079</v>
      </c>
      <c r="C2117" s="1">
        <v>43529</v>
      </c>
      <c r="D2117">
        <v>3</v>
      </c>
      <c r="E2117">
        <v>5</v>
      </c>
      <c r="F2117">
        <v>5</v>
      </c>
      <c r="G2117">
        <v>1</v>
      </c>
      <c r="H2117">
        <v>2</v>
      </c>
      <c r="I2117">
        <v>5</v>
      </c>
      <c r="J2117">
        <v>4</v>
      </c>
      <c r="K2117">
        <v>3</v>
      </c>
    </row>
    <row r="2118" spans="1:11" x14ac:dyDescent="0.25">
      <c r="A2118" t="s">
        <v>3678</v>
      </c>
      <c r="B2118" t="s">
        <v>464</v>
      </c>
      <c r="C2118" s="1">
        <v>43529</v>
      </c>
      <c r="D2118">
        <v>5</v>
      </c>
      <c r="E2118">
        <v>5</v>
      </c>
      <c r="F2118">
        <v>5</v>
      </c>
      <c r="G2118">
        <v>1</v>
      </c>
      <c r="H2118">
        <v>1</v>
      </c>
      <c r="I2118">
        <v>4</v>
      </c>
      <c r="J2118">
        <v>5</v>
      </c>
      <c r="K2118">
        <v>4</v>
      </c>
    </row>
    <row r="2119" spans="1:11" x14ac:dyDescent="0.25">
      <c r="A2119" t="s">
        <v>3679</v>
      </c>
      <c r="B2119" t="s">
        <v>831</v>
      </c>
      <c r="C2119" s="1">
        <v>43530</v>
      </c>
      <c r="D2119">
        <v>3</v>
      </c>
      <c r="E2119">
        <v>5</v>
      </c>
      <c r="F2119">
        <v>4</v>
      </c>
      <c r="G2119">
        <v>1</v>
      </c>
      <c r="H2119">
        <v>0</v>
      </c>
      <c r="I2119">
        <v>3</v>
      </c>
      <c r="J2119">
        <v>5</v>
      </c>
      <c r="K2119">
        <v>5</v>
      </c>
    </row>
    <row r="2120" spans="1:11" x14ac:dyDescent="0.25">
      <c r="A2120" t="s">
        <v>3680</v>
      </c>
      <c r="B2120" t="s">
        <v>455</v>
      </c>
      <c r="C2120" s="1">
        <v>41299</v>
      </c>
      <c r="D2120">
        <v>5</v>
      </c>
      <c r="E2120">
        <v>3</v>
      </c>
      <c r="F2120">
        <v>5</v>
      </c>
      <c r="G2120">
        <v>3</v>
      </c>
      <c r="H2120">
        <v>0</v>
      </c>
      <c r="I2120">
        <v>4</v>
      </c>
      <c r="J2120">
        <v>5</v>
      </c>
      <c r="K2120">
        <v>5</v>
      </c>
    </row>
    <row r="2121" spans="1:11" x14ac:dyDescent="0.25">
      <c r="A2121" t="s">
        <v>3681</v>
      </c>
      <c r="B2121" t="s">
        <v>1446</v>
      </c>
      <c r="C2121" s="1">
        <v>41744</v>
      </c>
      <c r="D2121">
        <v>3</v>
      </c>
      <c r="E2121">
        <v>5</v>
      </c>
      <c r="F2121">
        <v>3</v>
      </c>
      <c r="G2121">
        <v>1</v>
      </c>
      <c r="H2121">
        <v>0</v>
      </c>
      <c r="I2121">
        <v>4</v>
      </c>
      <c r="J2121">
        <v>5</v>
      </c>
      <c r="K2121">
        <v>5</v>
      </c>
    </row>
    <row r="2122" spans="1:11" x14ac:dyDescent="0.25">
      <c r="A2122" t="s">
        <v>3682</v>
      </c>
      <c r="B2122" t="s">
        <v>1325</v>
      </c>
      <c r="C2122" s="1">
        <v>43530</v>
      </c>
      <c r="D2122">
        <v>4</v>
      </c>
      <c r="E2122">
        <v>5</v>
      </c>
      <c r="F2122">
        <v>5</v>
      </c>
      <c r="G2122">
        <v>3</v>
      </c>
      <c r="H2122">
        <v>0</v>
      </c>
      <c r="I2122">
        <v>3</v>
      </c>
      <c r="J2122">
        <v>4</v>
      </c>
      <c r="K2122">
        <v>3</v>
      </c>
    </row>
    <row r="2123" spans="1:11" x14ac:dyDescent="0.25">
      <c r="A2123" t="s">
        <v>3683</v>
      </c>
      <c r="B2123" t="s">
        <v>1421</v>
      </c>
      <c r="C2123" s="1">
        <v>43530</v>
      </c>
      <c r="D2123">
        <v>4</v>
      </c>
      <c r="E2123">
        <v>4</v>
      </c>
      <c r="F2123">
        <v>5</v>
      </c>
      <c r="G2123">
        <v>2</v>
      </c>
      <c r="H2123">
        <v>1</v>
      </c>
      <c r="I2123">
        <v>3</v>
      </c>
      <c r="J2123">
        <v>3</v>
      </c>
      <c r="K2123">
        <v>3</v>
      </c>
    </row>
    <row r="2124" spans="1:11" x14ac:dyDescent="0.25">
      <c r="A2124" t="s">
        <v>3684</v>
      </c>
      <c r="B2124" t="s">
        <v>1042</v>
      </c>
      <c r="C2124" s="1">
        <v>43530</v>
      </c>
      <c r="D2124">
        <v>3</v>
      </c>
      <c r="E2124">
        <v>3</v>
      </c>
      <c r="F2124">
        <v>5</v>
      </c>
      <c r="G2124">
        <v>1</v>
      </c>
      <c r="H2124">
        <v>0</v>
      </c>
      <c r="I2124">
        <v>2</v>
      </c>
      <c r="J2124">
        <v>5</v>
      </c>
      <c r="K2124">
        <v>5</v>
      </c>
    </row>
    <row r="2125" spans="1:11" x14ac:dyDescent="0.25">
      <c r="A2125" t="s">
        <v>3685</v>
      </c>
      <c r="B2125" t="s">
        <v>1406</v>
      </c>
      <c r="C2125" s="1">
        <v>43530</v>
      </c>
      <c r="D2125">
        <v>3</v>
      </c>
      <c r="E2125">
        <v>2</v>
      </c>
      <c r="F2125">
        <v>2</v>
      </c>
      <c r="G2125">
        <v>3</v>
      </c>
      <c r="H2125">
        <v>0</v>
      </c>
      <c r="I2125">
        <v>5</v>
      </c>
      <c r="J2125">
        <v>3</v>
      </c>
      <c r="K2125">
        <v>2</v>
      </c>
    </row>
    <row r="2126" spans="1:11" x14ac:dyDescent="0.25">
      <c r="A2126" t="s">
        <v>3686</v>
      </c>
      <c r="B2126" t="s">
        <v>344</v>
      </c>
      <c r="C2126" s="1">
        <v>43530</v>
      </c>
      <c r="D2126">
        <v>5</v>
      </c>
      <c r="E2126">
        <v>2</v>
      </c>
      <c r="F2126">
        <v>2</v>
      </c>
      <c r="G2126">
        <v>1</v>
      </c>
      <c r="H2126">
        <v>1</v>
      </c>
      <c r="I2126">
        <v>3</v>
      </c>
      <c r="J2126">
        <v>5</v>
      </c>
      <c r="K2126">
        <v>4</v>
      </c>
    </row>
    <row r="2127" spans="1:11" x14ac:dyDescent="0.25">
      <c r="A2127" t="s">
        <v>3687</v>
      </c>
      <c r="B2127" t="s">
        <v>790</v>
      </c>
      <c r="C2127" s="1">
        <v>43531</v>
      </c>
      <c r="D2127">
        <v>3</v>
      </c>
      <c r="E2127">
        <v>5</v>
      </c>
      <c r="F2127">
        <v>3</v>
      </c>
      <c r="G2127">
        <v>3</v>
      </c>
      <c r="H2127">
        <v>3</v>
      </c>
      <c r="I2127">
        <v>4</v>
      </c>
      <c r="J2127">
        <v>3</v>
      </c>
      <c r="K2127">
        <v>3</v>
      </c>
    </row>
    <row r="2128" spans="1:11" x14ac:dyDescent="0.25">
      <c r="A2128" t="s">
        <v>3688</v>
      </c>
      <c r="B2128" t="s">
        <v>1323</v>
      </c>
      <c r="C2128" s="1">
        <v>43531</v>
      </c>
      <c r="D2128">
        <v>4</v>
      </c>
      <c r="E2128">
        <v>3</v>
      </c>
      <c r="F2128">
        <v>5</v>
      </c>
      <c r="G2128">
        <v>2</v>
      </c>
      <c r="H2128">
        <v>1</v>
      </c>
      <c r="I2128">
        <v>2</v>
      </c>
      <c r="J2128">
        <v>4</v>
      </c>
      <c r="K2128">
        <v>3</v>
      </c>
    </row>
    <row r="2129" spans="1:11" x14ac:dyDescent="0.25">
      <c r="A2129" t="s">
        <v>3689</v>
      </c>
      <c r="B2129" t="s">
        <v>733</v>
      </c>
      <c r="C2129" s="1">
        <v>43531</v>
      </c>
      <c r="D2129">
        <v>4</v>
      </c>
      <c r="E2129">
        <v>5</v>
      </c>
      <c r="F2129">
        <v>2</v>
      </c>
      <c r="G2129">
        <v>3</v>
      </c>
      <c r="H2129">
        <v>0</v>
      </c>
      <c r="I2129">
        <v>3</v>
      </c>
      <c r="J2129">
        <v>5</v>
      </c>
      <c r="K2129">
        <v>4</v>
      </c>
    </row>
    <row r="2130" spans="1:11" x14ac:dyDescent="0.25">
      <c r="A2130" t="s">
        <v>3690</v>
      </c>
      <c r="B2130" t="s">
        <v>1380</v>
      </c>
      <c r="C2130" s="1">
        <v>43531</v>
      </c>
      <c r="D2130">
        <v>5</v>
      </c>
      <c r="E2130">
        <v>5</v>
      </c>
      <c r="F2130">
        <v>5</v>
      </c>
      <c r="G2130">
        <v>3</v>
      </c>
      <c r="H2130">
        <v>2</v>
      </c>
      <c r="I2130">
        <v>4</v>
      </c>
      <c r="J2130">
        <v>4</v>
      </c>
      <c r="K2130">
        <v>3</v>
      </c>
    </row>
    <row r="2131" spans="1:11" x14ac:dyDescent="0.25">
      <c r="A2131" t="s">
        <v>3691</v>
      </c>
      <c r="B2131" t="s">
        <v>1310</v>
      </c>
      <c r="C2131" s="1">
        <v>43532</v>
      </c>
      <c r="D2131">
        <v>5</v>
      </c>
      <c r="E2131">
        <v>5</v>
      </c>
      <c r="F2131">
        <v>3</v>
      </c>
      <c r="G2131">
        <v>1</v>
      </c>
      <c r="H2131">
        <v>1</v>
      </c>
      <c r="I2131">
        <v>3</v>
      </c>
      <c r="J2131">
        <v>5</v>
      </c>
      <c r="K2131">
        <v>5</v>
      </c>
    </row>
    <row r="2132" spans="1:11" x14ac:dyDescent="0.25">
      <c r="A2132" t="s">
        <v>3692</v>
      </c>
      <c r="B2132" t="s">
        <v>783</v>
      </c>
      <c r="C2132" s="1">
        <v>41744</v>
      </c>
      <c r="D2132">
        <v>5</v>
      </c>
      <c r="E2132">
        <v>3</v>
      </c>
      <c r="F2132">
        <v>4</v>
      </c>
      <c r="G2132">
        <v>2</v>
      </c>
      <c r="H2132">
        <v>1</v>
      </c>
      <c r="I2132">
        <v>5</v>
      </c>
      <c r="J2132">
        <v>3</v>
      </c>
      <c r="K2132">
        <v>3</v>
      </c>
    </row>
    <row r="2133" spans="1:11" x14ac:dyDescent="0.25">
      <c r="A2133" t="s">
        <v>3693</v>
      </c>
      <c r="B2133" t="s">
        <v>489</v>
      </c>
      <c r="C2133" s="1">
        <v>43533</v>
      </c>
      <c r="D2133">
        <v>4</v>
      </c>
      <c r="E2133">
        <v>2</v>
      </c>
      <c r="F2133">
        <v>4</v>
      </c>
      <c r="G2133">
        <v>1</v>
      </c>
      <c r="H2133">
        <v>1</v>
      </c>
      <c r="I2133">
        <v>5</v>
      </c>
      <c r="J2133">
        <v>4</v>
      </c>
      <c r="K2133">
        <v>3</v>
      </c>
    </row>
    <row r="2134" spans="1:11" x14ac:dyDescent="0.25">
      <c r="A2134" t="s">
        <v>3694</v>
      </c>
      <c r="B2134" t="s">
        <v>424</v>
      </c>
      <c r="C2134" s="1">
        <v>43533</v>
      </c>
      <c r="D2134">
        <v>5</v>
      </c>
      <c r="E2134">
        <v>2</v>
      </c>
      <c r="F2134">
        <v>4</v>
      </c>
      <c r="G2134">
        <v>2</v>
      </c>
      <c r="H2134">
        <v>1</v>
      </c>
      <c r="I2134">
        <v>4</v>
      </c>
      <c r="J2134">
        <v>4</v>
      </c>
      <c r="K2134">
        <v>3</v>
      </c>
    </row>
    <row r="2135" spans="1:11" x14ac:dyDescent="0.25">
      <c r="A2135" t="s">
        <v>3695</v>
      </c>
      <c r="B2135" t="s">
        <v>135</v>
      </c>
      <c r="C2135" s="1">
        <v>43533</v>
      </c>
      <c r="D2135">
        <v>3</v>
      </c>
      <c r="E2135">
        <v>5</v>
      </c>
      <c r="F2135">
        <v>4</v>
      </c>
      <c r="G2135">
        <v>2</v>
      </c>
      <c r="H2135">
        <v>0</v>
      </c>
      <c r="I2135">
        <v>3</v>
      </c>
      <c r="J2135">
        <v>5</v>
      </c>
      <c r="K2135">
        <v>5</v>
      </c>
    </row>
    <row r="2136" spans="1:11" x14ac:dyDescent="0.25">
      <c r="A2136" t="s">
        <v>3696</v>
      </c>
      <c r="B2136" t="s">
        <v>1066</v>
      </c>
      <c r="C2136" s="1">
        <v>43534</v>
      </c>
      <c r="D2136">
        <v>4</v>
      </c>
      <c r="E2136">
        <v>2</v>
      </c>
      <c r="F2136">
        <v>4</v>
      </c>
      <c r="G2136">
        <v>1</v>
      </c>
      <c r="H2136">
        <v>1</v>
      </c>
      <c r="I2136">
        <v>2</v>
      </c>
      <c r="J2136">
        <v>4</v>
      </c>
      <c r="K2136">
        <v>3</v>
      </c>
    </row>
    <row r="2137" spans="1:11" x14ac:dyDescent="0.25">
      <c r="A2137" t="s">
        <v>3697</v>
      </c>
      <c r="B2137" t="s">
        <v>486</v>
      </c>
      <c r="C2137" s="1">
        <v>43535</v>
      </c>
      <c r="D2137">
        <v>4</v>
      </c>
      <c r="E2137">
        <v>4</v>
      </c>
      <c r="F2137">
        <v>3</v>
      </c>
      <c r="G2137">
        <v>2</v>
      </c>
      <c r="H2137">
        <v>1</v>
      </c>
      <c r="I2137">
        <v>2</v>
      </c>
      <c r="J2137">
        <v>4</v>
      </c>
      <c r="K2137">
        <v>3</v>
      </c>
    </row>
    <row r="2138" spans="1:11" x14ac:dyDescent="0.25">
      <c r="A2138" t="s">
        <v>3698</v>
      </c>
      <c r="B2138" t="s">
        <v>1254</v>
      </c>
      <c r="C2138" s="1">
        <v>43535</v>
      </c>
      <c r="D2138">
        <v>3</v>
      </c>
      <c r="E2138">
        <v>2</v>
      </c>
      <c r="F2138">
        <v>4</v>
      </c>
      <c r="G2138">
        <v>1</v>
      </c>
      <c r="H2138">
        <v>0</v>
      </c>
      <c r="I2138">
        <v>4</v>
      </c>
      <c r="J2138">
        <v>5</v>
      </c>
      <c r="K2138">
        <v>5</v>
      </c>
    </row>
    <row r="2139" spans="1:11" x14ac:dyDescent="0.25">
      <c r="A2139" t="s">
        <v>3699</v>
      </c>
      <c r="B2139" t="s">
        <v>996</v>
      </c>
      <c r="C2139" s="1">
        <v>43536</v>
      </c>
      <c r="D2139">
        <v>5</v>
      </c>
      <c r="E2139">
        <v>5</v>
      </c>
      <c r="F2139">
        <v>4</v>
      </c>
      <c r="G2139">
        <v>1</v>
      </c>
      <c r="H2139">
        <v>3</v>
      </c>
      <c r="I2139">
        <v>2</v>
      </c>
      <c r="J2139">
        <v>4</v>
      </c>
      <c r="K2139">
        <v>3</v>
      </c>
    </row>
    <row r="2140" spans="1:11" x14ac:dyDescent="0.25">
      <c r="A2140" t="s">
        <v>3700</v>
      </c>
      <c r="B2140" t="s">
        <v>683</v>
      </c>
      <c r="C2140" s="1">
        <v>43537</v>
      </c>
      <c r="D2140">
        <v>4</v>
      </c>
      <c r="E2140">
        <v>2</v>
      </c>
      <c r="F2140">
        <v>4</v>
      </c>
      <c r="G2140">
        <v>3</v>
      </c>
      <c r="H2140">
        <v>0</v>
      </c>
      <c r="I2140">
        <v>3</v>
      </c>
      <c r="J2140">
        <v>4</v>
      </c>
      <c r="K2140">
        <v>4</v>
      </c>
    </row>
    <row r="2141" spans="1:11" x14ac:dyDescent="0.25">
      <c r="A2141" t="s">
        <v>3701</v>
      </c>
      <c r="B2141" t="s">
        <v>282</v>
      </c>
      <c r="C2141" s="1">
        <v>43537</v>
      </c>
      <c r="D2141">
        <v>5</v>
      </c>
      <c r="E2141">
        <v>2</v>
      </c>
      <c r="F2141">
        <v>4</v>
      </c>
      <c r="G2141">
        <v>3</v>
      </c>
      <c r="H2141">
        <v>3</v>
      </c>
      <c r="I2141">
        <v>4</v>
      </c>
      <c r="J2141">
        <v>5</v>
      </c>
      <c r="K2141">
        <v>4</v>
      </c>
    </row>
    <row r="2142" spans="1:11" x14ac:dyDescent="0.25">
      <c r="A2142" t="s">
        <v>3702</v>
      </c>
      <c r="B2142" t="s">
        <v>562</v>
      </c>
      <c r="C2142" s="1">
        <v>43537</v>
      </c>
      <c r="D2142">
        <v>4</v>
      </c>
      <c r="E2142">
        <v>5</v>
      </c>
      <c r="F2142">
        <v>4</v>
      </c>
      <c r="G2142">
        <v>3</v>
      </c>
      <c r="H2142">
        <v>1</v>
      </c>
      <c r="I2142">
        <v>2</v>
      </c>
      <c r="J2142">
        <v>3</v>
      </c>
      <c r="K2142">
        <v>3</v>
      </c>
    </row>
    <row r="2143" spans="1:11" x14ac:dyDescent="0.25">
      <c r="A2143" t="s">
        <v>3703</v>
      </c>
      <c r="B2143" t="s">
        <v>771</v>
      </c>
      <c r="C2143" s="1">
        <v>41746</v>
      </c>
      <c r="D2143">
        <v>3</v>
      </c>
      <c r="E2143">
        <v>4</v>
      </c>
      <c r="F2143">
        <v>4</v>
      </c>
      <c r="G2143">
        <v>2</v>
      </c>
      <c r="H2143">
        <v>2</v>
      </c>
      <c r="I2143">
        <v>3</v>
      </c>
      <c r="J2143">
        <v>5</v>
      </c>
      <c r="K2143">
        <v>4</v>
      </c>
    </row>
    <row r="2144" spans="1:11" x14ac:dyDescent="0.25">
      <c r="A2144" t="s">
        <v>3704</v>
      </c>
      <c r="B2144" t="s">
        <v>1093</v>
      </c>
      <c r="C2144" s="1">
        <v>43537</v>
      </c>
      <c r="D2144">
        <v>5</v>
      </c>
      <c r="E2144">
        <v>5</v>
      </c>
      <c r="F2144">
        <v>3</v>
      </c>
      <c r="G2144">
        <v>2</v>
      </c>
      <c r="H2144">
        <v>0</v>
      </c>
      <c r="I2144">
        <v>2</v>
      </c>
      <c r="J2144">
        <v>4</v>
      </c>
      <c r="K2144">
        <v>3</v>
      </c>
    </row>
    <row r="2145" spans="1:11" x14ac:dyDescent="0.25">
      <c r="A2145" t="s">
        <v>3705</v>
      </c>
      <c r="B2145" t="s">
        <v>513</v>
      </c>
      <c r="C2145" s="1">
        <v>43538</v>
      </c>
      <c r="D2145">
        <v>5</v>
      </c>
      <c r="E2145">
        <v>4</v>
      </c>
      <c r="F2145">
        <v>3</v>
      </c>
      <c r="G2145">
        <v>3</v>
      </c>
      <c r="H2145">
        <v>1</v>
      </c>
      <c r="I2145">
        <v>3</v>
      </c>
      <c r="J2145">
        <v>3</v>
      </c>
      <c r="K2145">
        <v>2</v>
      </c>
    </row>
    <row r="2146" spans="1:11" x14ac:dyDescent="0.25">
      <c r="A2146" t="s">
        <v>3706</v>
      </c>
      <c r="B2146" t="s">
        <v>781</v>
      </c>
      <c r="C2146" s="1">
        <v>43538</v>
      </c>
      <c r="D2146">
        <v>4</v>
      </c>
      <c r="E2146">
        <v>4</v>
      </c>
      <c r="F2146">
        <v>2</v>
      </c>
      <c r="G2146">
        <v>2</v>
      </c>
      <c r="H2146">
        <v>1</v>
      </c>
      <c r="I2146">
        <v>4</v>
      </c>
      <c r="J2146">
        <v>4</v>
      </c>
      <c r="K2146">
        <v>4</v>
      </c>
    </row>
    <row r="2147" spans="1:11" x14ac:dyDescent="0.25">
      <c r="A2147" t="s">
        <v>3707</v>
      </c>
      <c r="B2147" t="s">
        <v>814</v>
      </c>
      <c r="C2147" s="1">
        <v>43538</v>
      </c>
      <c r="D2147">
        <v>3</v>
      </c>
      <c r="E2147">
        <v>4</v>
      </c>
      <c r="F2147">
        <v>5</v>
      </c>
      <c r="G2147">
        <v>1</v>
      </c>
      <c r="H2147">
        <v>3</v>
      </c>
      <c r="I2147">
        <v>2</v>
      </c>
      <c r="J2147">
        <v>5</v>
      </c>
      <c r="K2147">
        <v>5</v>
      </c>
    </row>
    <row r="2148" spans="1:11" x14ac:dyDescent="0.25">
      <c r="A2148" t="s">
        <v>3708</v>
      </c>
      <c r="B2148" t="s">
        <v>615</v>
      </c>
      <c r="C2148" s="1">
        <v>43538</v>
      </c>
      <c r="D2148">
        <v>3</v>
      </c>
      <c r="E2148">
        <v>3</v>
      </c>
      <c r="F2148">
        <v>4</v>
      </c>
      <c r="G2148">
        <v>1</v>
      </c>
      <c r="H2148">
        <v>0</v>
      </c>
      <c r="I2148">
        <v>5</v>
      </c>
      <c r="J2148">
        <v>4</v>
      </c>
      <c r="K2148">
        <v>4</v>
      </c>
    </row>
    <row r="2149" spans="1:11" x14ac:dyDescent="0.25">
      <c r="A2149" t="s">
        <v>3709</v>
      </c>
      <c r="B2149" t="s">
        <v>394</v>
      </c>
      <c r="C2149" s="1">
        <v>43538</v>
      </c>
      <c r="D2149">
        <v>5</v>
      </c>
      <c r="E2149">
        <v>5</v>
      </c>
      <c r="F2149">
        <v>5</v>
      </c>
      <c r="G2149">
        <v>1</v>
      </c>
      <c r="H2149">
        <v>1</v>
      </c>
      <c r="I2149">
        <v>5</v>
      </c>
      <c r="J2149">
        <v>3</v>
      </c>
      <c r="K2149">
        <v>3</v>
      </c>
    </row>
    <row r="2150" spans="1:11" x14ac:dyDescent="0.25">
      <c r="A2150" t="s">
        <v>3710</v>
      </c>
      <c r="B2150" t="s">
        <v>1005</v>
      </c>
      <c r="C2150" s="1">
        <v>43539</v>
      </c>
      <c r="D2150">
        <v>3</v>
      </c>
      <c r="E2150">
        <v>4</v>
      </c>
      <c r="F2150">
        <v>4</v>
      </c>
      <c r="G2150">
        <v>2</v>
      </c>
      <c r="H2150">
        <v>2</v>
      </c>
      <c r="I2150">
        <v>4</v>
      </c>
      <c r="J2150">
        <v>3</v>
      </c>
      <c r="K2150">
        <v>2</v>
      </c>
    </row>
    <row r="2151" spans="1:11" x14ac:dyDescent="0.25">
      <c r="A2151" t="s">
        <v>3711</v>
      </c>
      <c r="B2151" t="s">
        <v>1274</v>
      </c>
      <c r="C2151" s="1">
        <v>43539</v>
      </c>
      <c r="D2151">
        <v>5</v>
      </c>
      <c r="E2151">
        <v>4</v>
      </c>
      <c r="F2151">
        <v>4</v>
      </c>
      <c r="G2151">
        <v>3</v>
      </c>
      <c r="H2151">
        <v>1</v>
      </c>
      <c r="I2151">
        <v>3</v>
      </c>
      <c r="J2151">
        <v>5</v>
      </c>
      <c r="K2151">
        <v>4</v>
      </c>
    </row>
    <row r="2152" spans="1:11" x14ac:dyDescent="0.25">
      <c r="A2152" t="s">
        <v>3712</v>
      </c>
      <c r="B2152" t="s">
        <v>448</v>
      </c>
      <c r="C2152" s="1">
        <v>43540</v>
      </c>
      <c r="D2152">
        <v>4</v>
      </c>
      <c r="E2152">
        <v>5</v>
      </c>
      <c r="F2152">
        <v>2</v>
      </c>
      <c r="G2152">
        <v>2</v>
      </c>
      <c r="H2152">
        <v>1</v>
      </c>
      <c r="I2152">
        <v>5</v>
      </c>
      <c r="J2152">
        <v>5</v>
      </c>
      <c r="K2152">
        <v>4</v>
      </c>
    </row>
    <row r="2153" spans="1:11" x14ac:dyDescent="0.25">
      <c r="A2153" t="s">
        <v>3713</v>
      </c>
      <c r="B2153" t="s">
        <v>532</v>
      </c>
      <c r="C2153" s="1">
        <v>43540</v>
      </c>
      <c r="D2153">
        <v>3</v>
      </c>
      <c r="E2153">
        <v>4</v>
      </c>
      <c r="F2153">
        <v>4</v>
      </c>
      <c r="G2153">
        <v>3</v>
      </c>
      <c r="H2153">
        <v>1</v>
      </c>
      <c r="I2153">
        <v>3</v>
      </c>
      <c r="J2153">
        <v>5</v>
      </c>
      <c r="K2153">
        <v>5</v>
      </c>
    </row>
    <row r="2154" spans="1:11" x14ac:dyDescent="0.25">
      <c r="A2154" t="s">
        <v>3714</v>
      </c>
      <c r="B2154" t="s">
        <v>1186</v>
      </c>
      <c r="C2154" s="1">
        <v>41746</v>
      </c>
      <c r="D2154">
        <v>5</v>
      </c>
      <c r="E2154">
        <v>3</v>
      </c>
      <c r="F2154">
        <v>2</v>
      </c>
      <c r="G2154">
        <v>1</v>
      </c>
      <c r="H2154">
        <v>1</v>
      </c>
      <c r="I2154">
        <v>5</v>
      </c>
      <c r="J2154">
        <v>4</v>
      </c>
      <c r="K2154">
        <v>3</v>
      </c>
    </row>
    <row r="2155" spans="1:11" x14ac:dyDescent="0.25">
      <c r="A2155" t="s">
        <v>3715</v>
      </c>
      <c r="B2155" t="s">
        <v>1259</v>
      </c>
      <c r="C2155" s="1">
        <v>43541</v>
      </c>
      <c r="D2155">
        <v>4</v>
      </c>
      <c r="E2155">
        <v>3</v>
      </c>
      <c r="F2155">
        <v>5</v>
      </c>
      <c r="G2155">
        <v>3</v>
      </c>
      <c r="H2155">
        <v>1</v>
      </c>
      <c r="I2155">
        <v>2</v>
      </c>
      <c r="J2155">
        <v>5</v>
      </c>
      <c r="K2155">
        <v>4</v>
      </c>
    </row>
    <row r="2156" spans="1:11" x14ac:dyDescent="0.25">
      <c r="A2156" t="s">
        <v>3716</v>
      </c>
      <c r="B2156" t="s">
        <v>1096</v>
      </c>
      <c r="C2156" s="1">
        <v>43541</v>
      </c>
      <c r="D2156">
        <v>4</v>
      </c>
      <c r="E2156">
        <v>2</v>
      </c>
      <c r="F2156">
        <v>4</v>
      </c>
      <c r="G2156">
        <v>1</v>
      </c>
      <c r="H2156">
        <v>1</v>
      </c>
      <c r="I2156">
        <v>2</v>
      </c>
      <c r="J2156">
        <v>3</v>
      </c>
      <c r="K2156">
        <v>2</v>
      </c>
    </row>
    <row r="2157" spans="1:11" x14ac:dyDescent="0.25">
      <c r="A2157" t="s">
        <v>3717</v>
      </c>
      <c r="B2157" t="s">
        <v>921</v>
      </c>
      <c r="C2157" s="1">
        <v>43542</v>
      </c>
      <c r="D2157">
        <v>3</v>
      </c>
      <c r="E2157">
        <v>5</v>
      </c>
      <c r="F2157">
        <v>2</v>
      </c>
      <c r="G2157">
        <v>1</v>
      </c>
      <c r="H2157">
        <v>0</v>
      </c>
      <c r="I2157">
        <v>5</v>
      </c>
      <c r="J2157">
        <v>5</v>
      </c>
      <c r="K2157">
        <v>4</v>
      </c>
    </row>
    <row r="2158" spans="1:11" x14ac:dyDescent="0.25">
      <c r="A2158" t="s">
        <v>3718</v>
      </c>
      <c r="B2158" t="s">
        <v>1329</v>
      </c>
      <c r="C2158" s="1">
        <v>43542</v>
      </c>
      <c r="D2158">
        <v>3</v>
      </c>
      <c r="E2158">
        <v>3</v>
      </c>
      <c r="F2158">
        <v>3</v>
      </c>
      <c r="G2158">
        <v>3</v>
      </c>
      <c r="H2158">
        <v>1</v>
      </c>
      <c r="I2158">
        <v>3</v>
      </c>
      <c r="J2158">
        <v>4</v>
      </c>
      <c r="K2158">
        <v>3</v>
      </c>
    </row>
    <row r="2159" spans="1:11" x14ac:dyDescent="0.25">
      <c r="A2159" t="s">
        <v>3719</v>
      </c>
      <c r="B2159" t="s">
        <v>1354</v>
      </c>
      <c r="C2159" s="1">
        <v>43542</v>
      </c>
      <c r="D2159">
        <v>4</v>
      </c>
      <c r="E2159">
        <v>3</v>
      </c>
      <c r="F2159">
        <v>2</v>
      </c>
      <c r="G2159">
        <v>3</v>
      </c>
      <c r="H2159">
        <v>0</v>
      </c>
      <c r="I2159">
        <v>2</v>
      </c>
      <c r="J2159">
        <v>5</v>
      </c>
      <c r="K2159">
        <v>4</v>
      </c>
    </row>
    <row r="2160" spans="1:11" x14ac:dyDescent="0.25">
      <c r="A2160" t="s">
        <v>3720</v>
      </c>
      <c r="B2160" t="s">
        <v>849</v>
      </c>
      <c r="C2160" s="1">
        <v>43543</v>
      </c>
      <c r="D2160">
        <v>5</v>
      </c>
      <c r="E2160">
        <v>3</v>
      </c>
      <c r="F2160">
        <v>5</v>
      </c>
      <c r="G2160">
        <v>1</v>
      </c>
      <c r="H2160">
        <v>2</v>
      </c>
      <c r="I2160">
        <v>4</v>
      </c>
      <c r="J2160">
        <v>4</v>
      </c>
      <c r="K2160">
        <v>4</v>
      </c>
    </row>
    <row r="2161" spans="1:11" x14ac:dyDescent="0.25">
      <c r="A2161" t="s">
        <v>3721</v>
      </c>
      <c r="B2161" t="s">
        <v>945</v>
      </c>
      <c r="C2161" s="1">
        <v>43543</v>
      </c>
      <c r="D2161">
        <v>4</v>
      </c>
      <c r="E2161">
        <v>2</v>
      </c>
      <c r="F2161">
        <v>5</v>
      </c>
      <c r="G2161">
        <v>3</v>
      </c>
      <c r="H2161">
        <v>0</v>
      </c>
      <c r="I2161">
        <v>5</v>
      </c>
      <c r="J2161">
        <v>4</v>
      </c>
      <c r="K2161">
        <v>3</v>
      </c>
    </row>
    <row r="2162" spans="1:11" x14ac:dyDescent="0.25">
      <c r="A2162" t="s">
        <v>3722</v>
      </c>
      <c r="B2162" t="s">
        <v>759</v>
      </c>
      <c r="C2162" s="1">
        <v>43543</v>
      </c>
      <c r="D2162">
        <v>4</v>
      </c>
      <c r="E2162">
        <v>2</v>
      </c>
      <c r="F2162">
        <v>4</v>
      </c>
      <c r="G2162">
        <v>3</v>
      </c>
      <c r="H2162">
        <v>2</v>
      </c>
      <c r="I2162">
        <v>2</v>
      </c>
      <c r="J2162">
        <v>4</v>
      </c>
      <c r="K2162">
        <v>4</v>
      </c>
    </row>
    <row r="2163" spans="1:11" x14ac:dyDescent="0.25">
      <c r="A2163" t="s">
        <v>3723</v>
      </c>
      <c r="B2163" t="s">
        <v>582</v>
      </c>
      <c r="C2163" s="1">
        <v>43545</v>
      </c>
      <c r="D2163">
        <v>3</v>
      </c>
      <c r="E2163">
        <v>3</v>
      </c>
      <c r="F2163">
        <v>2</v>
      </c>
      <c r="G2163">
        <v>2</v>
      </c>
      <c r="H2163">
        <v>2</v>
      </c>
      <c r="I2163">
        <v>5</v>
      </c>
      <c r="J2163">
        <v>4</v>
      </c>
      <c r="K2163">
        <v>4</v>
      </c>
    </row>
    <row r="2164" spans="1:11" x14ac:dyDescent="0.25">
      <c r="A2164" t="s">
        <v>3724</v>
      </c>
      <c r="B2164" t="s">
        <v>285</v>
      </c>
      <c r="C2164" s="1">
        <v>43545</v>
      </c>
      <c r="D2164">
        <v>4</v>
      </c>
      <c r="E2164">
        <v>3</v>
      </c>
      <c r="F2164">
        <v>4</v>
      </c>
      <c r="G2164">
        <v>3</v>
      </c>
      <c r="H2164">
        <v>1</v>
      </c>
      <c r="I2164">
        <v>3</v>
      </c>
      <c r="J2164">
        <v>4</v>
      </c>
      <c r="K2164">
        <v>3</v>
      </c>
    </row>
    <row r="2165" spans="1:11" x14ac:dyDescent="0.25">
      <c r="A2165" t="s">
        <v>3725</v>
      </c>
      <c r="B2165" t="s">
        <v>605</v>
      </c>
      <c r="C2165" s="1">
        <v>41747</v>
      </c>
      <c r="D2165">
        <v>3</v>
      </c>
      <c r="E2165">
        <v>2</v>
      </c>
      <c r="F2165">
        <v>3</v>
      </c>
      <c r="G2165">
        <v>1</v>
      </c>
      <c r="H2165">
        <v>1</v>
      </c>
      <c r="I2165">
        <v>4</v>
      </c>
      <c r="J2165">
        <v>4</v>
      </c>
      <c r="K2165">
        <v>4</v>
      </c>
    </row>
    <row r="2166" spans="1:11" x14ac:dyDescent="0.25">
      <c r="A2166" t="s">
        <v>3726</v>
      </c>
      <c r="B2166" t="s">
        <v>426</v>
      </c>
      <c r="C2166" s="1">
        <v>43545</v>
      </c>
      <c r="D2166">
        <v>4</v>
      </c>
      <c r="E2166">
        <v>2</v>
      </c>
      <c r="F2166">
        <v>3</v>
      </c>
      <c r="G2166">
        <v>2</v>
      </c>
      <c r="H2166">
        <v>2</v>
      </c>
      <c r="I2166">
        <v>5</v>
      </c>
      <c r="J2166">
        <v>5</v>
      </c>
      <c r="K2166">
        <v>4</v>
      </c>
    </row>
    <row r="2167" spans="1:11" x14ac:dyDescent="0.25">
      <c r="A2167" t="s">
        <v>3727</v>
      </c>
      <c r="B2167" t="s">
        <v>878</v>
      </c>
      <c r="C2167" s="1">
        <v>43545</v>
      </c>
      <c r="D2167">
        <v>3</v>
      </c>
      <c r="E2167">
        <v>3</v>
      </c>
      <c r="F2167">
        <v>5</v>
      </c>
      <c r="G2167">
        <v>1</v>
      </c>
      <c r="H2167">
        <v>0</v>
      </c>
      <c r="I2167">
        <v>2</v>
      </c>
      <c r="J2167">
        <v>4</v>
      </c>
      <c r="K2167">
        <v>4</v>
      </c>
    </row>
    <row r="2168" spans="1:11" x14ac:dyDescent="0.25">
      <c r="A2168" t="s">
        <v>3728</v>
      </c>
      <c r="B2168" t="s">
        <v>1369</v>
      </c>
      <c r="C2168" s="1">
        <v>43546</v>
      </c>
      <c r="D2168">
        <v>5</v>
      </c>
      <c r="E2168">
        <v>3</v>
      </c>
      <c r="F2168">
        <v>5</v>
      </c>
      <c r="G2168">
        <v>2</v>
      </c>
      <c r="H2168">
        <v>1</v>
      </c>
      <c r="I2168">
        <v>2</v>
      </c>
      <c r="J2168">
        <v>4</v>
      </c>
      <c r="K2168">
        <v>4</v>
      </c>
    </row>
    <row r="2169" spans="1:11" x14ac:dyDescent="0.25">
      <c r="A2169" t="s">
        <v>3729</v>
      </c>
      <c r="B2169" t="s">
        <v>399</v>
      </c>
      <c r="C2169" s="1">
        <v>43547</v>
      </c>
      <c r="D2169">
        <v>3</v>
      </c>
      <c r="E2169">
        <v>4</v>
      </c>
      <c r="F2169">
        <v>4</v>
      </c>
      <c r="G2169">
        <v>2</v>
      </c>
      <c r="H2169">
        <v>2</v>
      </c>
      <c r="I2169">
        <v>3</v>
      </c>
      <c r="J2169">
        <v>4</v>
      </c>
      <c r="K2169">
        <v>4</v>
      </c>
    </row>
    <row r="2170" spans="1:11" x14ac:dyDescent="0.25">
      <c r="A2170" t="s">
        <v>3730</v>
      </c>
      <c r="B2170" t="s">
        <v>1133</v>
      </c>
      <c r="C2170" s="1">
        <v>43547</v>
      </c>
      <c r="D2170">
        <v>5</v>
      </c>
      <c r="E2170">
        <v>3</v>
      </c>
      <c r="F2170">
        <v>5</v>
      </c>
      <c r="G2170">
        <v>3</v>
      </c>
      <c r="H2170">
        <v>1</v>
      </c>
      <c r="I2170">
        <v>5</v>
      </c>
      <c r="J2170">
        <v>5</v>
      </c>
      <c r="K2170">
        <v>5</v>
      </c>
    </row>
    <row r="2171" spans="1:11" x14ac:dyDescent="0.25">
      <c r="A2171" t="s">
        <v>3731</v>
      </c>
      <c r="B2171" t="s">
        <v>1201</v>
      </c>
      <c r="C2171" s="1">
        <v>43547</v>
      </c>
      <c r="D2171">
        <v>4</v>
      </c>
      <c r="E2171">
        <v>3</v>
      </c>
      <c r="F2171">
        <v>3</v>
      </c>
      <c r="G2171">
        <v>2</v>
      </c>
      <c r="H2171">
        <v>1</v>
      </c>
      <c r="I2171">
        <v>4</v>
      </c>
      <c r="J2171">
        <v>3</v>
      </c>
      <c r="K2171">
        <v>3</v>
      </c>
    </row>
    <row r="2172" spans="1:11" x14ac:dyDescent="0.25">
      <c r="A2172" t="s">
        <v>3732</v>
      </c>
      <c r="B2172" t="s">
        <v>528</v>
      </c>
      <c r="C2172" s="1">
        <v>43548</v>
      </c>
      <c r="D2172">
        <v>4</v>
      </c>
      <c r="E2172">
        <v>5</v>
      </c>
      <c r="F2172">
        <v>4</v>
      </c>
      <c r="G2172">
        <v>3</v>
      </c>
      <c r="H2172">
        <v>2</v>
      </c>
      <c r="I2172">
        <v>2</v>
      </c>
      <c r="J2172">
        <v>3</v>
      </c>
      <c r="K2172">
        <v>2</v>
      </c>
    </row>
    <row r="2173" spans="1:11" x14ac:dyDescent="0.25">
      <c r="A2173" t="s">
        <v>3733</v>
      </c>
      <c r="B2173" t="s">
        <v>813</v>
      </c>
      <c r="C2173" s="1">
        <v>43548</v>
      </c>
      <c r="D2173">
        <v>4</v>
      </c>
      <c r="E2173">
        <v>3</v>
      </c>
      <c r="F2173">
        <v>5</v>
      </c>
      <c r="G2173">
        <v>2</v>
      </c>
      <c r="H2173">
        <v>1</v>
      </c>
      <c r="I2173">
        <v>4</v>
      </c>
      <c r="J2173">
        <v>5</v>
      </c>
      <c r="K2173">
        <v>5</v>
      </c>
    </row>
    <row r="2174" spans="1:11" x14ac:dyDescent="0.25">
      <c r="A2174" t="s">
        <v>3734</v>
      </c>
      <c r="B2174" t="s">
        <v>828</v>
      </c>
      <c r="C2174" s="1">
        <v>43549</v>
      </c>
      <c r="D2174">
        <v>4</v>
      </c>
      <c r="E2174">
        <v>5</v>
      </c>
      <c r="F2174">
        <v>4</v>
      </c>
      <c r="G2174">
        <v>3</v>
      </c>
      <c r="H2174">
        <v>0</v>
      </c>
      <c r="I2174">
        <v>2</v>
      </c>
      <c r="J2174">
        <v>3</v>
      </c>
      <c r="K2174">
        <v>2</v>
      </c>
    </row>
    <row r="2175" spans="1:11" x14ac:dyDescent="0.25">
      <c r="A2175" t="s">
        <v>3735</v>
      </c>
      <c r="B2175" t="s">
        <v>619</v>
      </c>
      <c r="C2175" s="1">
        <v>43549</v>
      </c>
      <c r="D2175">
        <v>3</v>
      </c>
      <c r="E2175">
        <v>4</v>
      </c>
      <c r="F2175">
        <v>3</v>
      </c>
      <c r="G2175">
        <v>2</v>
      </c>
      <c r="H2175">
        <v>1</v>
      </c>
      <c r="I2175">
        <v>4</v>
      </c>
      <c r="J2175">
        <v>4</v>
      </c>
      <c r="K2175">
        <v>4</v>
      </c>
    </row>
    <row r="2176" spans="1:11" x14ac:dyDescent="0.25">
      <c r="A2176" t="s">
        <v>3736</v>
      </c>
      <c r="B2176" t="s">
        <v>491</v>
      </c>
      <c r="C2176" s="1">
        <v>41747</v>
      </c>
      <c r="D2176">
        <v>3</v>
      </c>
      <c r="E2176">
        <v>2</v>
      </c>
      <c r="F2176">
        <v>2</v>
      </c>
      <c r="G2176">
        <v>3</v>
      </c>
      <c r="H2176">
        <v>0</v>
      </c>
      <c r="I2176">
        <v>5</v>
      </c>
      <c r="J2176">
        <v>4</v>
      </c>
      <c r="K2176">
        <v>3</v>
      </c>
    </row>
    <row r="2177" spans="1:11" x14ac:dyDescent="0.25">
      <c r="A2177" t="s">
        <v>3737</v>
      </c>
      <c r="B2177" t="s">
        <v>557</v>
      </c>
      <c r="C2177" s="1">
        <v>43549</v>
      </c>
      <c r="D2177">
        <v>4</v>
      </c>
      <c r="E2177">
        <v>5</v>
      </c>
      <c r="F2177">
        <v>4</v>
      </c>
      <c r="G2177">
        <v>1</v>
      </c>
      <c r="H2177">
        <v>0</v>
      </c>
      <c r="I2177">
        <v>4</v>
      </c>
      <c r="J2177">
        <v>4</v>
      </c>
      <c r="K2177">
        <v>4</v>
      </c>
    </row>
    <row r="2178" spans="1:11" x14ac:dyDescent="0.25">
      <c r="A2178" t="s">
        <v>3738</v>
      </c>
      <c r="B2178" t="s">
        <v>614</v>
      </c>
      <c r="C2178" s="1">
        <v>43550</v>
      </c>
      <c r="D2178">
        <v>5</v>
      </c>
      <c r="E2178">
        <v>3</v>
      </c>
      <c r="F2178">
        <v>3</v>
      </c>
      <c r="G2178">
        <v>3</v>
      </c>
      <c r="H2178">
        <v>2</v>
      </c>
      <c r="I2178">
        <v>5</v>
      </c>
      <c r="J2178">
        <v>3</v>
      </c>
      <c r="K2178">
        <v>2</v>
      </c>
    </row>
    <row r="2179" spans="1:11" x14ac:dyDescent="0.25">
      <c r="A2179" t="s">
        <v>3739</v>
      </c>
      <c r="B2179" t="s">
        <v>1382</v>
      </c>
      <c r="C2179" s="1">
        <v>43550</v>
      </c>
      <c r="D2179">
        <v>5</v>
      </c>
      <c r="E2179">
        <v>2</v>
      </c>
      <c r="F2179">
        <v>3</v>
      </c>
      <c r="G2179">
        <v>1</v>
      </c>
      <c r="H2179">
        <v>1</v>
      </c>
      <c r="I2179">
        <v>2</v>
      </c>
      <c r="J2179">
        <v>3</v>
      </c>
      <c r="K2179">
        <v>3</v>
      </c>
    </row>
    <row r="2180" spans="1:11" x14ac:dyDescent="0.25">
      <c r="A2180" t="s">
        <v>3740</v>
      </c>
      <c r="B2180" t="s">
        <v>632</v>
      </c>
      <c r="C2180" s="1">
        <v>43551</v>
      </c>
      <c r="D2180">
        <v>3</v>
      </c>
      <c r="E2180">
        <v>2</v>
      </c>
      <c r="F2180">
        <v>5</v>
      </c>
      <c r="G2180">
        <v>2</v>
      </c>
      <c r="H2180">
        <v>3</v>
      </c>
      <c r="I2180">
        <v>5</v>
      </c>
      <c r="J2180">
        <v>5</v>
      </c>
      <c r="K2180">
        <v>5</v>
      </c>
    </row>
    <row r="2181" spans="1:11" x14ac:dyDescent="0.25">
      <c r="A2181" t="s">
        <v>3741</v>
      </c>
      <c r="B2181" t="s">
        <v>472</v>
      </c>
      <c r="C2181" s="1">
        <v>43551</v>
      </c>
      <c r="D2181">
        <v>4</v>
      </c>
      <c r="E2181">
        <v>4</v>
      </c>
      <c r="F2181">
        <v>3</v>
      </c>
      <c r="G2181">
        <v>3</v>
      </c>
      <c r="H2181">
        <v>2</v>
      </c>
      <c r="I2181">
        <v>5</v>
      </c>
      <c r="J2181">
        <v>3</v>
      </c>
      <c r="K2181">
        <v>2</v>
      </c>
    </row>
    <row r="2182" spans="1:11" x14ac:dyDescent="0.25">
      <c r="A2182" t="s">
        <v>3742</v>
      </c>
      <c r="B2182" t="s">
        <v>1017</v>
      </c>
      <c r="C2182" s="1">
        <v>43551</v>
      </c>
      <c r="D2182">
        <v>5</v>
      </c>
      <c r="E2182">
        <v>2</v>
      </c>
      <c r="F2182">
        <v>2</v>
      </c>
      <c r="G2182">
        <v>3</v>
      </c>
      <c r="H2182">
        <v>0</v>
      </c>
      <c r="I2182">
        <v>2</v>
      </c>
      <c r="J2182">
        <v>5</v>
      </c>
      <c r="K2182">
        <v>4</v>
      </c>
    </row>
    <row r="2183" spans="1:11" x14ac:dyDescent="0.25">
      <c r="A2183" t="s">
        <v>3743</v>
      </c>
      <c r="B2183" t="s">
        <v>1192</v>
      </c>
      <c r="C2183" s="1">
        <v>43551</v>
      </c>
      <c r="D2183">
        <v>4</v>
      </c>
      <c r="E2183">
        <v>4</v>
      </c>
      <c r="F2183">
        <v>4</v>
      </c>
      <c r="G2183">
        <v>1</v>
      </c>
      <c r="H2183">
        <v>2</v>
      </c>
      <c r="I2183">
        <v>4</v>
      </c>
      <c r="J2183">
        <v>4</v>
      </c>
      <c r="K2183">
        <v>3</v>
      </c>
    </row>
    <row r="2184" spans="1:11" x14ac:dyDescent="0.25">
      <c r="A2184" t="s">
        <v>3744</v>
      </c>
      <c r="B2184" t="s">
        <v>938</v>
      </c>
      <c r="C2184" s="1">
        <v>43552</v>
      </c>
      <c r="D2184">
        <v>4</v>
      </c>
      <c r="E2184">
        <v>4</v>
      </c>
      <c r="F2184">
        <v>4</v>
      </c>
      <c r="G2184">
        <v>3</v>
      </c>
      <c r="H2184">
        <v>0</v>
      </c>
      <c r="I2184">
        <v>4</v>
      </c>
      <c r="J2184">
        <v>3</v>
      </c>
      <c r="K2184">
        <v>3</v>
      </c>
    </row>
    <row r="2185" spans="1:11" x14ac:dyDescent="0.25">
      <c r="A2185" t="s">
        <v>3745</v>
      </c>
      <c r="B2185" t="s">
        <v>905</v>
      </c>
      <c r="C2185" s="1">
        <v>43552</v>
      </c>
      <c r="D2185">
        <v>4</v>
      </c>
      <c r="E2185">
        <v>5</v>
      </c>
      <c r="F2185">
        <v>2</v>
      </c>
      <c r="G2185">
        <v>3</v>
      </c>
      <c r="H2185">
        <v>1</v>
      </c>
      <c r="I2185">
        <v>3</v>
      </c>
      <c r="J2185">
        <v>4</v>
      </c>
      <c r="K2185">
        <v>3</v>
      </c>
    </row>
    <row r="2186" spans="1:11" x14ac:dyDescent="0.25">
      <c r="A2186" t="s">
        <v>3746</v>
      </c>
      <c r="B2186" t="s">
        <v>51</v>
      </c>
      <c r="C2186" s="1">
        <v>43553</v>
      </c>
      <c r="D2186">
        <v>5</v>
      </c>
      <c r="E2186">
        <v>5</v>
      </c>
      <c r="F2186">
        <v>5</v>
      </c>
      <c r="G2186">
        <v>2</v>
      </c>
      <c r="H2186">
        <v>2</v>
      </c>
      <c r="I2186">
        <v>4</v>
      </c>
      <c r="J2186">
        <v>4</v>
      </c>
      <c r="K2186">
        <v>4</v>
      </c>
    </row>
    <row r="2187" spans="1:11" x14ac:dyDescent="0.25">
      <c r="A2187" t="s">
        <v>3747</v>
      </c>
      <c r="B2187" t="s">
        <v>1199</v>
      </c>
      <c r="C2187" s="1">
        <v>41750</v>
      </c>
      <c r="D2187">
        <v>4</v>
      </c>
      <c r="E2187">
        <v>3</v>
      </c>
      <c r="F2187">
        <v>2</v>
      </c>
      <c r="G2187">
        <v>1</v>
      </c>
      <c r="H2187">
        <v>2</v>
      </c>
      <c r="I2187">
        <v>3</v>
      </c>
      <c r="J2187">
        <v>4</v>
      </c>
      <c r="K2187">
        <v>4</v>
      </c>
    </row>
    <row r="2188" spans="1:11" x14ac:dyDescent="0.25">
      <c r="A2188" t="s">
        <v>3748</v>
      </c>
      <c r="B2188" t="s">
        <v>1344</v>
      </c>
      <c r="C2188" s="1">
        <v>43553</v>
      </c>
      <c r="D2188">
        <v>4</v>
      </c>
      <c r="E2188">
        <v>3</v>
      </c>
      <c r="F2188">
        <v>2</v>
      </c>
      <c r="G2188">
        <v>1</v>
      </c>
      <c r="H2188">
        <v>1</v>
      </c>
      <c r="I2188">
        <v>5</v>
      </c>
      <c r="J2188">
        <v>4</v>
      </c>
      <c r="K2188">
        <v>4</v>
      </c>
    </row>
    <row r="2189" spans="1:11" x14ac:dyDescent="0.25">
      <c r="A2189" t="s">
        <v>3749</v>
      </c>
      <c r="B2189" t="s">
        <v>72</v>
      </c>
      <c r="C2189" s="1">
        <v>43554</v>
      </c>
      <c r="D2189">
        <v>4</v>
      </c>
      <c r="E2189">
        <v>5</v>
      </c>
      <c r="F2189">
        <v>4</v>
      </c>
      <c r="G2189">
        <v>3</v>
      </c>
      <c r="H2189">
        <v>0</v>
      </c>
      <c r="I2189">
        <v>3</v>
      </c>
      <c r="J2189">
        <v>4</v>
      </c>
      <c r="K2189">
        <v>4</v>
      </c>
    </row>
    <row r="2190" spans="1:11" x14ac:dyDescent="0.25">
      <c r="A2190" t="s">
        <v>3750</v>
      </c>
      <c r="B2190" t="s">
        <v>1007</v>
      </c>
      <c r="C2190" s="1">
        <v>43554</v>
      </c>
      <c r="D2190">
        <v>5</v>
      </c>
      <c r="E2190">
        <v>4</v>
      </c>
      <c r="F2190">
        <v>4</v>
      </c>
      <c r="G2190">
        <v>1</v>
      </c>
      <c r="H2190">
        <v>1</v>
      </c>
      <c r="I2190">
        <v>4</v>
      </c>
      <c r="J2190">
        <v>5</v>
      </c>
      <c r="K2190">
        <v>4</v>
      </c>
    </row>
    <row r="2191" spans="1:11" x14ac:dyDescent="0.25">
      <c r="A2191" t="s">
        <v>3751</v>
      </c>
      <c r="B2191" t="s">
        <v>862</v>
      </c>
      <c r="C2191" s="1">
        <v>43554</v>
      </c>
      <c r="D2191">
        <v>4</v>
      </c>
      <c r="E2191">
        <v>4</v>
      </c>
      <c r="F2191">
        <v>4</v>
      </c>
      <c r="G2191">
        <v>2</v>
      </c>
      <c r="H2191">
        <v>1</v>
      </c>
      <c r="I2191">
        <v>2</v>
      </c>
      <c r="J2191">
        <v>3</v>
      </c>
      <c r="K2191">
        <v>2</v>
      </c>
    </row>
    <row r="2192" spans="1:11" x14ac:dyDescent="0.25">
      <c r="A2192" t="s">
        <v>3752</v>
      </c>
      <c r="B2192" t="s">
        <v>882</v>
      </c>
      <c r="C2192" s="1">
        <v>43555</v>
      </c>
      <c r="D2192">
        <v>5</v>
      </c>
      <c r="E2192">
        <v>3</v>
      </c>
      <c r="F2192">
        <v>5</v>
      </c>
      <c r="G2192">
        <v>2</v>
      </c>
      <c r="H2192">
        <v>0</v>
      </c>
      <c r="I2192">
        <v>3</v>
      </c>
      <c r="J2192">
        <v>4</v>
      </c>
      <c r="K2192">
        <v>4</v>
      </c>
    </row>
    <row r="2193" spans="1:11" x14ac:dyDescent="0.25">
      <c r="A2193" t="s">
        <v>3753</v>
      </c>
      <c r="B2193" t="s">
        <v>839</v>
      </c>
      <c r="C2193" s="1">
        <v>43555</v>
      </c>
      <c r="D2193">
        <v>3</v>
      </c>
      <c r="E2193">
        <v>5</v>
      </c>
      <c r="F2193">
        <v>4</v>
      </c>
      <c r="G2193">
        <v>3</v>
      </c>
      <c r="H2193">
        <v>2</v>
      </c>
      <c r="I2193">
        <v>3</v>
      </c>
      <c r="J2193">
        <v>4</v>
      </c>
      <c r="K2193">
        <v>3</v>
      </c>
    </row>
    <row r="2194" spans="1:11" x14ac:dyDescent="0.25">
      <c r="A2194" t="s">
        <v>3754</v>
      </c>
      <c r="B2194" t="s">
        <v>1191</v>
      </c>
      <c r="C2194" s="1">
        <v>43555</v>
      </c>
      <c r="D2194">
        <v>3</v>
      </c>
      <c r="E2194">
        <v>3</v>
      </c>
      <c r="F2194">
        <v>2</v>
      </c>
      <c r="G2194">
        <v>2</v>
      </c>
      <c r="H2194">
        <v>1</v>
      </c>
      <c r="I2194">
        <v>4</v>
      </c>
      <c r="J2194">
        <v>5</v>
      </c>
      <c r="K2194">
        <v>4</v>
      </c>
    </row>
    <row r="2195" spans="1:11" x14ac:dyDescent="0.25">
      <c r="A2195" t="s">
        <v>3755</v>
      </c>
      <c r="B2195" t="s">
        <v>973</v>
      </c>
      <c r="C2195" s="1">
        <v>43556</v>
      </c>
      <c r="D2195">
        <v>3</v>
      </c>
      <c r="E2195">
        <v>4</v>
      </c>
      <c r="F2195">
        <v>3</v>
      </c>
      <c r="G2195">
        <v>1</v>
      </c>
      <c r="H2195">
        <v>0</v>
      </c>
      <c r="I2195">
        <v>3</v>
      </c>
      <c r="J2195">
        <v>3</v>
      </c>
      <c r="K2195">
        <v>3</v>
      </c>
    </row>
    <row r="2196" spans="1:11" x14ac:dyDescent="0.25">
      <c r="A2196" t="s">
        <v>3756</v>
      </c>
      <c r="B2196" t="s">
        <v>63</v>
      </c>
      <c r="C2196" s="1">
        <v>43557</v>
      </c>
      <c r="D2196">
        <v>3</v>
      </c>
      <c r="E2196">
        <v>2</v>
      </c>
      <c r="F2196">
        <v>3</v>
      </c>
      <c r="G2196">
        <v>3</v>
      </c>
      <c r="H2196">
        <v>0</v>
      </c>
      <c r="I2196">
        <v>2</v>
      </c>
      <c r="J2196">
        <v>4</v>
      </c>
      <c r="K2196">
        <v>4</v>
      </c>
    </row>
    <row r="2197" spans="1:11" x14ac:dyDescent="0.25">
      <c r="A2197" t="s">
        <v>3757</v>
      </c>
      <c r="B2197" t="s">
        <v>108</v>
      </c>
      <c r="C2197" s="1">
        <v>43557</v>
      </c>
      <c r="D2197">
        <v>4</v>
      </c>
      <c r="E2197">
        <v>4</v>
      </c>
      <c r="F2197">
        <v>5</v>
      </c>
      <c r="G2197">
        <v>1</v>
      </c>
      <c r="H2197">
        <v>0</v>
      </c>
      <c r="I2197">
        <v>5</v>
      </c>
      <c r="J2197">
        <v>5</v>
      </c>
      <c r="K2197">
        <v>5</v>
      </c>
    </row>
    <row r="2198" spans="1:11" x14ac:dyDescent="0.25">
      <c r="A2198" t="s">
        <v>3758</v>
      </c>
      <c r="B2198" t="s">
        <v>428</v>
      </c>
      <c r="C2198" s="1">
        <v>41752</v>
      </c>
      <c r="D2198">
        <v>3</v>
      </c>
      <c r="E2198">
        <v>5</v>
      </c>
      <c r="F2198">
        <v>3</v>
      </c>
      <c r="G2198">
        <v>1</v>
      </c>
      <c r="H2198">
        <v>2</v>
      </c>
      <c r="I2198">
        <v>3</v>
      </c>
      <c r="J2198">
        <v>4</v>
      </c>
      <c r="K2198">
        <v>4</v>
      </c>
    </row>
    <row r="2199" spans="1:11" x14ac:dyDescent="0.25">
      <c r="A2199" t="s">
        <v>3759</v>
      </c>
      <c r="B2199" t="s">
        <v>809</v>
      </c>
      <c r="C2199" s="1">
        <v>43557</v>
      </c>
      <c r="D2199">
        <v>4</v>
      </c>
      <c r="E2199">
        <v>3</v>
      </c>
      <c r="F2199">
        <v>5</v>
      </c>
      <c r="G2199">
        <v>1</v>
      </c>
      <c r="H2199">
        <v>3</v>
      </c>
      <c r="I2199">
        <v>5</v>
      </c>
      <c r="J2199">
        <v>3</v>
      </c>
      <c r="K2199">
        <v>3</v>
      </c>
    </row>
    <row r="2200" spans="1:11" x14ac:dyDescent="0.25">
      <c r="A2200" t="s">
        <v>3760</v>
      </c>
      <c r="B2200" t="s">
        <v>327</v>
      </c>
      <c r="C2200" s="1">
        <v>43557</v>
      </c>
      <c r="D2200">
        <v>3</v>
      </c>
      <c r="E2200">
        <v>5</v>
      </c>
      <c r="F2200">
        <v>5</v>
      </c>
      <c r="G2200">
        <v>3</v>
      </c>
      <c r="H2200">
        <v>3</v>
      </c>
      <c r="I2200">
        <v>3</v>
      </c>
      <c r="J2200">
        <v>4</v>
      </c>
      <c r="K2200">
        <v>4</v>
      </c>
    </row>
    <row r="2201" spans="1:11" x14ac:dyDescent="0.25">
      <c r="A2201" t="s">
        <v>3761</v>
      </c>
      <c r="B2201" t="s">
        <v>1114</v>
      </c>
      <c r="C2201" s="1">
        <v>43558</v>
      </c>
      <c r="D2201">
        <v>5</v>
      </c>
      <c r="E2201">
        <v>5</v>
      </c>
      <c r="F2201">
        <v>3</v>
      </c>
      <c r="G2201">
        <v>2</v>
      </c>
      <c r="H2201">
        <v>1</v>
      </c>
      <c r="I2201">
        <v>3</v>
      </c>
      <c r="J2201">
        <v>5</v>
      </c>
      <c r="K2201">
        <v>4</v>
      </c>
    </row>
    <row r="2202" spans="1:11" x14ac:dyDescent="0.25">
      <c r="A2202" t="s">
        <v>3762</v>
      </c>
      <c r="B2202" t="s">
        <v>668</v>
      </c>
      <c r="C2202" s="1">
        <v>43559</v>
      </c>
      <c r="D2202">
        <v>4</v>
      </c>
      <c r="E2202">
        <v>5</v>
      </c>
      <c r="F2202">
        <v>5</v>
      </c>
      <c r="G2202">
        <v>2</v>
      </c>
      <c r="H2202">
        <v>0</v>
      </c>
      <c r="I2202">
        <v>3</v>
      </c>
      <c r="J2202">
        <v>3</v>
      </c>
      <c r="K2202">
        <v>2</v>
      </c>
    </row>
    <row r="2203" spans="1:11" x14ac:dyDescent="0.25">
      <c r="A2203" t="s">
        <v>3763</v>
      </c>
      <c r="B2203" t="s">
        <v>1099</v>
      </c>
      <c r="C2203" s="1">
        <v>43559</v>
      </c>
      <c r="D2203">
        <v>4</v>
      </c>
      <c r="E2203">
        <v>2</v>
      </c>
      <c r="F2203">
        <v>2</v>
      </c>
      <c r="G2203">
        <v>2</v>
      </c>
      <c r="H2203">
        <v>0</v>
      </c>
      <c r="I2203">
        <v>4</v>
      </c>
      <c r="J2203">
        <v>3</v>
      </c>
      <c r="K2203">
        <v>2</v>
      </c>
    </row>
    <row r="2204" spans="1:11" x14ac:dyDescent="0.25">
      <c r="A2204" t="s">
        <v>3764</v>
      </c>
      <c r="B2204" t="s">
        <v>259</v>
      </c>
      <c r="C2204" s="1">
        <v>43559</v>
      </c>
      <c r="D2204">
        <v>4</v>
      </c>
      <c r="E2204">
        <v>5</v>
      </c>
      <c r="F2204">
        <v>3</v>
      </c>
      <c r="G2204">
        <v>2</v>
      </c>
      <c r="H2204">
        <v>0</v>
      </c>
      <c r="I2204">
        <v>2</v>
      </c>
      <c r="J2204">
        <v>4</v>
      </c>
      <c r="K2204">
        <v>4</v>
      </c>
    </row>
    <row r="2205" spans="1:11" x14ac:dyDescent="0.25">
      <c r="A2205" t="s">
        <v>3765</v>
      </c>
      <c r="B2205" t="s">
        <v>148</v>
      </c>
      <c r="C2205" s="1">
        <v>43560</v>
      </c>
      <c r="D2205">
        <v>5</v>
      </c>
      <c r="E2205">
        <v>3</v>
      </c>
      <c r="F2205">
        <v>5</v>
      </c>
      <c r="G2205">
        <v>1</v>
      </c>
      <c r="H2205">
        <v>1</v>
      </c>
      <c r="I2205">
        <v>3</v>
      </c>
      <c r="J2205">
        <v>5</v>
      </c>
      <c r="K2205">
        <v>4</v>
      </c>
    </row>
    <row r="2206" spans="1:11" x14ac:dyDescent="0.25">
      <c r="A2206" t="s">
        <v>3766</v>
      </c>
      <c r="B2206" t="s">
        <v>214</v>
      </c>
      <c r="C2206" s="1">
        <v>43560</v>
      </c>
      <c r="D2206">
        <v>3</v>
      </c>
      <c r="E2206">
        <v>3</v>
      </c>
      <c r="F2206">
        <v>3</v>
      </c>
      <c r="G2206">
        <v>3</v>
      </c>
      <c r="H2206">
        <v>2</v>
      </c>
      <c r="I2206">
        <v>5</v>
      </c>
      <c r="J2206">
        <v>3</v>
      </c>
      <c r="K2206">
        <v>3</v>
      </c>
    </row>
    <row r="2207" spans="1:11" x14ac:dyDescent="0.25">
      <c r="A2207" t="s">
        <v>3767</v>
      </c>
      <c r="B2207" t="s">
        <v>390</v>
      </c>
      <c r="C2207" s="1">
        <v>43560</v>
      </c>
      <c r="D2207">
        <v>3</v>
      </c>
      <c r="E2207">
        <v>3</v>
      </c>
      <c r="F2207">
        <v>3</v>
      </c>
      <c r="G2207">
        <v>2</v>
      </c>
      <c r="H2207">
        <v>2</v>
      </c>
      <c r="I2207">
        <v>3</v>
      </c>
      <c r="J2207">
        <v>3</v>
      </c>
      <c r="K2207">
        <v>3</v>
      </c>
    </row>
    <row r="2208" spans="1:11" x14ac:dyDescent="0.25">
      <c r="A2208" t="s">
        <v>3768</v>
      </c>
      <c r="B2208" t="s">
        <v>1213</v>
      </c>
      <c r="C2208" s="1">
        <v>43560</v>
      </c>
      <c r="D2208">
        <v>3</v>
      </c>
      <c r="E2208">
        <v>5</v>
      </c>
      <c r="F2208">
        <v>2</v>
      </c>
      <c r="G2208">
        <v>3</v>
      </c>
      <c r="H2208">
        <v>1</v>
      </c>
      <c r="I2208">
        <v>2</v>
      </c>
      <c r="J2208">
        <v>4</v>
      </c>
      <c r="K2208">
        <v>4</v>
      </c>
    </row>
    <row r="2209" spans="1:11" x14ac:dyDescent="0.25">
      <c r="A2209" t="s">
        <v>3769</v>
      </c>
      <c r="B2209" t="s">
        <v>1364</v>
      </c>
      <c r="C2209" s="1">
        <v>41752</v>
      </c>
      <c r="D2209">
        <v>3</v>
      </c>
      <c r="E2209">
        <v>4</v>
      </c>
      <c r="F2209">
        <v>5</v>
      </c>
      <c r="G2209">
        <v>3</v>
      </c>
      <c r="H2209">
        <v>2</v>
      </c>
      <c r="I2209">
        <v>4</v>
      </c>
      <c r="J2209">
        <v>5</v>
      </c>
      <c r="K2209">
        <v>5</v>
      </c>
    </row>
    <row r="2210" spans="1:11" x14ac:dyDescent="0.25">
      <c r="A2210" t="s">
        <v>3770</v>
      </c>
      <c r="B2210" t="s">
        <v>104</v>
      </c>
      <c r="C2210" s="1">
        <v>43561</v>
      </c>
      <c r="D2210">
        <v>4</v>
      </c>
      <c r="E2210">
        <v>3</v>
      </c>
      <c r="F2210">
        <v>5</v>
      </c>
      <c r="G2210">
        <v>1</v>
      </c>
      <c r="H2210">
        <v>1</v>
      </c>
      <c r="I2210">
        <v>2</v>
      </c>
      <c r="J2210">
        <v>4</v>
      </c>
      <c r="K2210">
        <v>4</v>
      </c>
    </row>
    <row r="2211" spans="1:11" x14ac:dyDescent="0.25">
      <c r="A2211" t="s">
        <v>3771</v>
      </c>
      <c r="B2211" t="s">
        <v>912</v>
      </c>
      <c r="C2211" s="1">
        <v>43563</v>
      </c>
      <c r="D2211">
        <v>3</v>
      </c>
      <c r="E2211">
        <v>4</v>
      </c>
      <c r="F2211">
        <v>2</v>
      </c>
      <c r="G2211">
        <v>3</v>
      </c>
      <c r="H2211">
        <v>0</v>
      </c>
      <c r="I2211">
        <v>2</v>
      </c>
      <c r="J2211">
        <v>3</v>
      </c>
      <c r="K2211">
        <v>3</v>
      </c>
    </row>
    <row r="2212" spans="1:11" x14ac:dyDescent="0.25">
      <c r="A2212" t="s">
        <v>3772</v>
      </c>
      <c r="B2212" t="s">
        <v>1067</v>
      </c>
      <c r="C2212" s="1">
        <v>43564</v>
      </c>
      <c r="D2212">
        <v>3</v>
      </c>
      <c r="E2212">
        <v>5</v>
      </c>
      <c r="F2212">
        <v>5</v>
      </c>
      <c r="G2212">
        <v>2</v>
      </c>
      <c r="H2212">
        <v>0</v>
      </c>
      <c r="I2212">
        <v>4</v>
      </c>
      <c r="J2212">
        <v>5</v>
      </c>
      <c r="K2212">
        <v>4</v>
      </c>
    </row>
    <row r="2213" spans="1:11" x14ac:dyDescent="0.25">
      <c r="A2213" t="s">
        <v>3773</v>
      </c>
      <c r="B2213" t="s">
        <v>536</v>
      </c>
      <c r="C2213" s="1">
        <v>43564</v>
      </c>
      <c r="D2213">
        <v>5</v>
      </c>
      <c r="E2213">
        <v>3</v>
      </c>
      <c r="F2213">
        <v>5</v>
      </c>
      <c r="G2213">
        <v>2</v>
      </c>
      <c r="H2213">
        <v>1</v>
      </c>
      <c r="I2213">
        <v>4</v>
      </c>
      <c r="J2213">
        <v>5</v>
      </c>
      <c r="K2213">
        <v>4</v>
      </c>
    </row>
    <row r="2214" spans="1:11" x14ac:dyDescent="0.25">
      <c r="A2214" t="s">
        <v>3774</v>
      </c>
      <c r="B2214" t="s">
        <v>872</v>
      </c>
      <c r="C2214" s="1">
        <v>43564</v>
      </c>
      <c r="D2214">
        <v>3</v>
      </c>
      <c r="E2214">
        <v>4</v>
      </c>
      <c r="F2214">
        <v>4</v>
      </c>
      <c r="G2214">
        <v>1</v>
      </c>
      <c r="H2214">
        <v>1</v>
      </c>
      <c r="I2214">
        <v>3</v>
      </c>
      <c r="J2214">
        <v>4</v>
      </c>
      <c r="K2214">
        <v>3</v>
      </c>
    </row>
    <row r="2215" spans="1:11" x14ac:dyDescent="0.25">
      <c r="A2215" t="s">
        <v>3775</v>
      </c>
      <c r="B2215" t="s">
        <v>1055</v>
      </c>
      <c r="C2215" s="1">
        <v>43565</v>
      </c>
      <c r="D2215">
        <v>3</v>
      </c>
      <c r="E2215">
        <v>2</v>
      </c>
      <c r="F2215">
        <v>4</v>
      </c>
      <c r="G2215">
        <v>3</v>
      </c>
      <c r="H2215">
        <v>1</v>
      </c>
      <c r="I2215">
        <v>2</v>
      </c>
      <c r="J2215">
        <v>5</v>
      </c>
      <c r="K2215">
        <v>5</v>
      </c>
    </row>
    <row r="2216" spans="1:11" x14ac:dyDescent="0.25">
      <c r="A2216" t="s">
        <v>3776</v>
      </c>
      <c r="B2216" t="s">
        <v>1472</v>
      </c>
      <c r="C2216" s="1">
        <v>43565</v>
      </c>
      <c r="D2216">
        <v>4</v>
      </c>
      <c r="E2216">
        <v>5</v>
      </c>
      <c r="F2216">
        <v>4</v>
      </c>
      <c r="G2216">
        <v>1</v>
      </c>
      <c r="H2216">
        <v>1</v>
      </c>
      <c r="I2216">
        <v>4</v>
      </c>
      <c r="J2216">
        <v>3</v>
      </c>
      <c r="K2216">
        <v>2</v>
      </c>
    </row>
    <row r="2217" spans="1:11" x14ac:dyDescent="0.25">
      <c r="A2217" t="s">
        <v>3777</v>
      </c>
      <c r="B2217" t="s">
        <v>843</v>
      </c>
      <c r="C2217" s="1">
        <v>43565</v>
      </c>
      <c r="D2217">
        <v>4</v>
      </c>
      <c r="E2217">
        <v>5</v>
      </c>
      <c r="F2217">
        <v>3</v>
      </c>
      <c r="G2217">
        <v>2</v>
      </c>
      <c r="H2217">
        <v>0</v>
      </c>
      <c r="I2217">
        <v>2</v>
      </c>
      <c r="J2217">
        <v>3</v>
      </c>
      <c r="K2217">
        <v>2</v>
      </c>
    </row>
    <row r="2218" spans="1:11" x14ac:dyDescent="0.25">
      <c r="A2218" t="s">
        <v>3778</v>
      </c>
      <c r="B2218" t="s">
        <v>204</v>
      </c>
      <c r="C2218" s="1">
        <v>43566</v>
      </c>
      <c r="D2218">
        <v>5</v>
      </c>
      <c r="E2218">
        <v>3</v>
      </c>
      <c r="F2218">
        <v>4</v>
      </c>
      <c r="G2218">
        <v>2</v>
      </c>
      <c r="H2218">
        <v>1</v>
      </c>
      <c r="I2218">
        <v>3</v>
      </c>
      <c r="J2218">
        <v>5</v>
      </c>
      <c r="K2218">
        <v>5</v>
      </c>
    </row>
    <row r="2219" spans="1:11" x14ac:dyDescent="0.25">
      <c r="A2219" t="s">
        <v>3779</v>
      </c>
      <c r="B2219" t="s">
        <v>224</v>
      </c>
      <c r="C2219" s="1">
        <v>43566</v>
      </c>
      <c r="D2219">
        <v>3</v>
      </c>
      <c r="E2219">
        <v>3</v>
      </c>
      <c r="F2219">
        <v>3</v>
      </c>
      <c r="G2219">
        <v>2</v>
      </c>
      <c r="H2219">
        <v>1</v>
      </c>
      <c r="I2219">
        <v>3</v>
      </c>
      <c r="J2219">
        <v>5</v>
      </c>
      <c r="K2219">
        <v>5</v>
      </c>
    </row>
    <row r="2220" spans="1:11" x14ac:dyDescent="0.25">
      <c r="A2220" t="s">
        <v>3780</v>
      </c>
      <c r="B2220" t="s">
        <v>1268</v>
      </c>
      <c r="C2220" s="1">
        <v>41752</v>
      </c>
      <c r="D2220">
        <v>4</v>
      </c>
      <c r="E2220">
        <v>2</v>
      </c>
      <c r="F2220">
        <v>5</v>
      </c>
      <c r="G2220">
        <v>1</v>
      </c>
      <c r="H2220">
        <v>0</v>
      </c>
      <c r="I2220">
        <v>2</v>
      </c>
      <c r="J2220">
        <v>5</v>
      </c>
      <c r="K2220">
        <v>4</v>
      </c>
    </row>
    <row r="2221" spans="1:11" x14ac:dyDescent="0.25">
      <c r="A2221" t="s">
        <v>3781</v>
      </c>
      <c r="B2221" t="s">
        <v>478</v>
      </c>
      <c r="C2221" s="1">
        <v>43566</v>
      </c>
      <c r="D2221">
        <v>5</v>
      </c>
      <c r="E2221">
        <v>3</v>
      </c>
      <c r="F2221">
        <v>5</v>
      </c>
      <c r="G2221">
        <v>2</v>
      </c>
      <c r="H2221">
        <v>0</v>
      </c>
      <c r="I2221">
        <v>3</v>
      </c>
      <c r="J2221">
        <v>4</v>
      </c>
      <c r="K2221">
        <v>3</v>
      </c>
    </row>
    <row r="2222" spans="1:11" x14ac:dyDescent="0.25">
      <c r="A2222" t="s">
        <v>3782</v>
      </c>
      <c r="B2222" t="s">
        <v>1307</v>
      </c>
      <c r="C2222" s="1">
        <v>43566</v>
      </c>
      <c r="D2222">
        <v>5</v>
      </c>
      <c r="E2222">
        <v>4</v>
      </c>
      <c r="F2222">
        <v>2</v>
      </c>
      <c r="G2222">
        <v>2</v>
      </c>
      <c r="H2222">
        <v>1</v>
      </c>
      <c r="I2222">
        <v>2</v>
      </c>
      <c r="J2222">
        <v>5</v>
      </c>
      <c r="K2222">
        <v>4</v>
      </c>
    </row>
    <row r="2223" spans="1:11" x14ac:dyDescent="0.25">
      <c r="A2223" t="s">
        <v>3783</v>
      </c>
      <c r="B2223" t="s">
        <v>534</v>
      </c>
      <c r="C2223" s="1">
        <v>43567</v>
      </c>
      <c r="D2223">
        <v>3</v>
      </c>
      <c r="E2223">
        <v>3</v>
      </c>
      <c r="F2223">
        <v>2</v>
      </c>
      <c r="G2223">
        <v>1</v>
      </c>
      <c r="H2223">
        <v>1</v>
      </c>
      <c r="I2223">
        <v>5</v>
      </c>
      <c r="J2223">
        <v>4</v>
      </c>
      <c r="K2223">
        <v>3</v>
      </c>
    </row>
    <row r="2224" spans="1:11" x14ac:dyDescent="0.25">
      <c r="A2224" t="s">
        <v>3784</v>
      </c>
      <c r="B2224" t="s">
        <v>994</v>
      </c>
      <c r="C2224" s="1">
        <v>43567</v>
      </c>
      <c r="D2224">
        <v>4</v>
      </c>
      <c r="E2224">
        <v>3</v>
      </c>
      <c r="F2224">
        <v>5</v>
      </c>
      <c r="G2224">
        <v>3</v>
      </c>
      <c r="H2224">
        <v>2</v>
      </c>
      <c r="I2224">
        <v>2</v>
      </c>
      <c r="J2224">
        <v>4</v>
      </c>
      <c r="K2224">
        <v>3</v>
      </c>
    </row>
    <row r="2225" spans="1:11" x14ac:dyDescent="0.25">
      <c r="A2225" t="s">
        <v>3785</v>
      </c>
      <c r="B2225" t="s">
        <v>1197</v>
      </c>
      <c r="C2225" s="1">
        <v>43568</v>
      </c>
      <c r="D2225">
        <v>3</v>
      </c>
      <c r="E2225">
        <v>5</v>
      </c>
      <c r="F2225">
        <v>2</v>
      </c>
      <c r="G2225">
        <v>1</v>
      </c>
      <c r="H2225">
        <v>1</v>
      </c>
      <c r="I2225">
        <v>3</v>
      </c>
      <c r="J2225">
        <v>3</v>
      </c>
      <c r="K2225">
        <v>3</v>
      </c>
    </row>
    <row r="2226" spans="1:11" x14ac:dyDescent="0.25">
      <c r="A2226" t="s">
        <v>3786</v>
      </c>
      <c r="B2226" t="s">
        <v>1242</v>
      </c>
      <c r="C2226" s="1">
        <v>43568</v>
      </c>
      <c r="D2226">
        <v>4</v>
      </c>
      <c r="E2226">
        <v>3</v>
      </c>
      <c r="F2226">
        <v>4</v>
      </c>
      <c r="G2226">
        <v>2</v>
      </c>
      <c r="H2226">
        <v>0</v>
      </c>
      <c r="I2226">
        <v>3</v>
      </c>
      <c r="J2226">
        <v>5</v>
      </c>
      <c r="K2226">
        <v>4</v>
      </c>
    </row>
    <row r="2227" spans="1:11" x14ac:dyDescent="0.25">
      <c r="A2227" t="s">
        <v>3787</v>
      </c>
      <c r="B2227" t="s">
        <v>598</v>
      </c>
      <c r="C2227" s="1">
        <v>43568</v>
      </c>
      <c r="D2227">
        <v>4</v>
      </c>
      <c r="E2227">
        <v>5</v>
      </c>
      <c r="F2227">
        <v>4</v>
      </c>
      <c r="G2227">
        <v>2</v>
      </c>
      <c r="H2227">
        <v>0</v>
      </c>
      <c r="I2227">
        <v>5</v>
      </c>
      <c r="J2227">
        <v>4</v>
      </c>
      <c r="K2227">
        <v>4</v>
      </c>
    </row>
    <row r="2228" spans="1:11" x14ac:dyDescent="0.25">
      <c r="A2228" t="s">
        <v>3788</v>
      </c>
      <c r="B2228" t="s">
        <v>1409</v>
      </c>
      <c r="C2228" s="1">
        <v>43568</v>
      </c>
      <c r="D2228">
        <v>3</v>
      </c>
      <c r="E2228">
        <v>3</v>
      </c>
      <c r="F2228">
        <v>2</v>
      </c>
      <c r="G2228">
        <v>1</v>
      </c>
      <c r="H2228">
        <v>1</v>
      </c>
      <c r="I2228">
        <v>2</v>
      </c>
      <c r="J2228">
        <v>3</v>
      </c>
      <c r="K2228">
        <v>2</v>
      </c>
    </row>
    <row r="2229" spans="1:11" x14ac:dyDescent="0.25">
      <c r="A2229" t="s">
        <v>3789</v>
      </c>
      <c r="B2229" t="s">
        <v>1446</v>
      </c>
      <c r="C2229" s="1">
        <v>43569</v>
      </c>
      <c r="D2229">
        <v>5</v>
      </c>
      <c r="E2229">
        <v>4</v>
      </c>
      <c r="F2229">
        <v>5</v>
      </c>
      <c r="G2229">
        <v>3</v>
      </c>
      <c r="H2229">
        <v>0</v>
      </c>
      <c r="I2229">
        <v>5</v>
      </c>
      <c r="J2229">
        <v>5</v>
      </c>
      <c r="K2229">
        <v>5</v>
      </c>
    </row>
    <row r="2230" spans="1:11" x14ac:dyDescent="0.25">
      <c r="A2230" t="s">
        <v>3790</v>
      </c>
      <c r="B2230" t="s">
        <v>783</v>
      </c>
      <c r="C2230" s="1">
        <v>43569</v>
      </c>
      <c r="D2230">
        <v>5</v>
      </c>
      <c r="E2230">
        <v>5</v>
      </c>
      <c r="F2230">
        <v>3</v>
      </c>
      <c r="G2230">
        <v>2</v>
      </c>
      <c r="H2230">
        <v>0</v>
      </c>
      <c r="I2230">
        <v>3</v>
      </c>
      <c r="J2230">
        <v>4</v>
      </c>
      <c r="K2230">
        <v>4</v>
      </c>
    </row>
    <row r="2231" spans="1:11" x14ac:dyDescent="0.25">
      <c r="A2231" t="s">
        <v>3791</v>
      </c>
      <c r="B2231" t="s">
        <v>1100</v>
      </c>
      <c r="C2231" s="1">
        <v>41300</v>
      </c>
      <c r="D2231">
        <v>3</v>
      </c>
      <c r="E2231">
        <v>2</v>
      </c>
      <c r="F2231">
        <v>5</v>
      </c>
      <c r="G2231">
        <v>2</v>
      </c>
      <c r="H2231">
        <v>2</v>
      </c>
      <c r="I2231">
        <v>3</v>
      </c>
      <c r="J2231">
        <v>3</v>
      </c>
      <c r="K2231">
        <v>3</v>
      </c>
    </row>
    <row r="2232" spans="1:11" x14ac:dyDescent="0.25">
      <c r="A2232" t="s">
        <v>3792</v>
      </c>
      <c r="B2232" t="s">
        <v>529</v>
      </c>
      <c r="C2232" s="1">
        <v>41754</v>
      </c>
      <c r="D2232">
        <v>5</v>
      </c>
      <c r="E2232">
        <v>3</v>
      </c>
      <c r="F2232">
        <v>5</v>
      </c>
      <c r="G2232">
        <v>1</v>
      </c>
      <c r="H2232">
        <v>0</v>
      </c>
      <c r="I2232">
        <v>4</v>
      </c>
      <c r="J2232">
        <v>3</v>
      </c>
      <c r="K2232">
        <v>2</v>
      </c>
    </row>
    <row r="2233" spans="1:11" x14ac:dyDescent="0.25">
      <c r="A2233" t="s">
        <v>3793</v>
      </c>
      <c r="B2233" t="s">
        <v>1250</v>
      </c>
      <c r="C2233" s="1">
        <v>43569</v>
      </c>
      <c r="D2233">
        <v>5</v>
      </c>
      <c r="E2233">
        <v>4</v>
      </c>
      <c r="F2233">
        <v>2</v>
      </c>
      <c r="G2233">
        <v>2</v>
      </c>
      <c r="H2233">
        <v>1</v>
      </c>
      <c r="I2233">
        <v>3</v>
      </c>
      <c r="J2233">
        <v>3</v>
      </c>
      <c r="K2233">
        <v>3</v>
      </c>
    </row>
    <row r="2234" spans="1:11" x14ac:dyDescent="0.25">
      <c r="A2234" t="s">
        <v>3794</v>
      </c>
      <c r="B2234" t="s">
        <v>1038</v>
      </c>
      <c r="C2234" s="1">
        <v>43570</v>
      </c>
      <c r="D2234">
        <v>4</v>
      </c>
      <c r="E2234">
        <v>3</v>
      </c>
      <c r="F2234">
        <v>5</v>
      </c>
      <c r="G2234">
        <v>1</v>
      </c>
      <c r="H2234">
        <v>1</v>
      </c>
      <c r="I2234">
        <v>4</v>
      </c>
      <c r="J2234">
        <v>4</v>
      </c>
      <c r="K2234">
        <v>4</v>
      </c>
    </row>
    <row r="2235" spans="1:11" x14ac:dyDescent="0.25">
      <c r="A2235" t="s">
        <v>3795</v>
      </c>
      <c r="B2235" t="s">
        <v>771</v>
      </c>
      <c r="C2235" s="1">
        <v>43571</v>
      </c>
      <c r="D2235">
        <v>3</v>
      </c>
      <c r="E2235">
        <v>4</v>
      </c>
      <c r="F2235">
        <v>4</v>
      </c>
      <c r="G2235">
        <v>2</v>
      </c>
      <c r="H2235">
        <v>1</v>
      </c>
      <c r="I2235">
        <v>3</v>
      </c>
      <c r="J2235">
        <v>4</v>
      </c>
      <c r="K2235">
        <v>4</v>
      </c>
    </row>
    <row r="2236" spans="1:11" x14ac:dyDescent="0.25">
      <c r="A2236" t="s">
        <v>3796</v>
      </c>
      <c r="B2236" t="s">
        <v>1186</v>
      </c>
      <c r="C2236" s="1">
        <v>43571</v>
      </c>
      <c r="D2236">
        <v>5</v>
      </c>
      <c r="E2236">
        <v>3</v>
      </c>
      <c r="F2236">
        <v>4</v>
      </c>
      <c r="G2236">
        <v>2</v>
      </c>
      <c r="H2236">
        <v>0</v>
      </c>
      <c r="I2236">
        <v>3</v>
      </c>
      <c r="J2236">
        <v>3</v>
      </c>
      <c r="K2236">
        <v>3</v>
      </c>
    </row>
    <row r="2237" spans="1:11" x14ac:dyDescent="0.25">
      <c r="A2237" t="s">
        <v>3797</v>
      </c>
      <c r="B2237" t="s">
        <v>919</v>
      </c>
      <c r="C2237" s="1">
        <v>43571</v>
      </c>
      <c r="D2237">
        <v>5</v>
      </c>
      <c r="E2237">
        <v>3</v>
      </c>
      <c r="F2237">
        <v>3</v>
      </c>
      <c r="G2237">
        <v>1</v>
      </c>
      <c r="H2237">
        <v>1</v>
      </c>
      <c r="I2237">
        <v>5</v>
      </c>
      <c r="J2237">
        <v>4</v>
      </c>
      <c r="K2237">
        <v>4</v>
      </c>
    </row>
    <row r="2238" spans="1:11" x14ac:dyDescent="0.25">
      <c r="A2238" t="s">
        <v>3798</v>
      </c>
      <c r="B2238" t="s">
        <v>1103</v>
      </c>
      <c r="C2238" s="1">
        <v>43571</v>
      </c>
      <c r="D2238">
        <v>3</v>
      </c>
      <c r="E2238">
        <v>5</v>
      </c>
      <c r="F2238">
        <v>2</v>
      </c>
      <c r="G2238">
        <v>2</v>
      </c>
      <c r="H2238">
        <v>0</v>
      </c>
      <c r="I2238">
        <v>2</v>
      </c>
      <c r="J2238">
        <v>5</v>
      </c>
      <c r="K2238">
        <v>4</v>
      </c>
    </row>
    <row r="2239" spans="1:11" x14ac:dyDescent="0.25">
      <c r="A2239" t="s">
        <v>3799</v>
      </c>
      <c r="B2239" t="s">
        <v>605</v>
      </c>
      <c r="C2239" s="1">
        <v>43572</v>
      </c>
      <c r="D2239">
        <v>5</v>
      </c>
      <c r="E2239">
        <v>5</v>
      </c>
      <c r="F2239">
        <v>2</v>
      </c>
      <c r="G2239">
        <v>1</v>
      </c>
      <c r="H2239">
        <v>1</v>
      </c>
      <c r="I2239">
        <v>3</v>
      </c>
      <c r="J2239">
        <v>4</v>
      </c>
      <c r="K2239">
        <v>4</v>
      </c>
    </row>
    <row r="2240" spans="1:11" x14ac:dyDescent="0.25">
      <c r="A2240" t="s">
        <v>3800</v>
      </c>
      <c r="B2240" t="s">
        <v>491</v>
      </c>
      <c r="C2240" s="1">
        <v>43572</v>
      </c>
      <c r="D2240">
        <v>4</v>
      </c>
      <c r="E2240">
        <v>3</v>
      </c>
      <c r="F2240">
        <v>4</v>
      </c>
      <c r="G2240">
        <v>3</v>
      </c>
      <c r="H2240">
        <v>1</v>
      </c>
      <c r="I2240">
        <v>2</v>
      </c>
      <c r="J2240">
        <v>3</v>
      </c>
      <c r="K2240">
        <v>3</v>
      </c>
    </row>
    <row r="2241" spans="1:11" x14ac:dyDescent="0.25">
      <c r="A2241" t="s">
        <v>3801</v>
      </c>
      <c r="B2241" t="s">
        <v>168</v>
      </c>
      <c r="C2241" s="1">
        <v>43572</v>
      </c>
      <c r="D2241">
        <v>5</v>
      </c>
      <c r="E2241">
        <v>2</v>
      </c>
      <c r="F2241">
        <v>3</v>
      </c>
      <c r="G2241">
        <v>1</v>
      </c>
      <c r="H2241">
        <v>1</v>
      </c>
      <c r="I2241">
        <v>3</v>
      </c>
      <c r="J2241">
        <v>4</v>
      </c>
      <c r="K2241">
        <v>4</v>
      </c>
    </row>
    <row r="2242" spans="1:11" x14ac:dyDescent="0.25">
      <c r="A2242" t="s">
        <v>3802</v>
      </c>
      <c r="B2242" t="s">
        <v>669</v>
      </c>
      <c r="C2242" s="1">
        <v>43572</v>
      </c>
      <c r="D2242">
        <v>5</v>
      </c>
      <c r="E2242">
        <v>3</v>
      </c>
      <c r="F2242">
        <v>5</v>
      </c>
      <c r="G2242">
        <v>1</v>
      </c>
      <c r="H2242">
        <v>1</v>
      </c>
      <c r="I2242">
        <v>2</v>
      </c>
      <c r="J2242">
        <v>4</v>
      </c>
      <c r="K2242">
        <v>4</v>
      </c>
    </row>
    <row r="2243" spans="1:11" x14ac:dyDescent="0.25">
      <c r="A2243" t="s">
        <v>3803</v>
      </c>
      <c r="B2243" t="s">
        <v>1132</v>
      </c>
      <c r="C2243" s="1">
        <v>41754</v>
      </c>
      <c r="D2243">
        <v>5</v>
      </c>
      <c r="E2243">
        <v>5</v>
      </c>
      <c r="F2243">
        <v>5</v>
      </c>
      <c r="G2243">
        <v>3</v>
      </c>
      <c r="H2243">
        <v>0</v>
      </c>
      <c r="I2243">
        <v>2</v>
      </c>
      <c r="J2243">
        <v>4</v>
      </c>
      <c r="K2243">
        <v>4</v>
      </c>
    </row>
    <row r="2244" spans="1:11" x14ac:dyDescent="0.25">
      <c r="A2244" t="s">
        <v>3804</v>
      </c>
      <c r="B2244" t="s">
        <v>1033</v>
      </c>
      <c r="C2244" s="1">
        <v>43573</v>
      </c>
      <c r="D2244">
        <v>4</v>
      </c>
      <c r="E2244">
        <v>3</v>
      </c>
      <c r="F2244">
        <v>3</v>
      </c>
      <c r="G2244">
        <v>2</v>
      </c>
      <c r="H2244">
        <v>0</v>
      </c>
      <c r="I2244">
        <v>4</v>
      </c>
      <c r="J2244">
        <v>3</v>
      </c>
      <c r="K2244">
        <v>2</v>
      </c>
    </row>
    <row r="2245" spans="1:11" x14ac:dyDescent="0.25">
      <c r="A2245" t="s">
        <v>3805</v>
      </c>
      <c r="B2245" t="s">
        <v>953</v>
      </c>
      <c r="C2245" s="1">
        <v>43573</v>
      </c>
      <c r="D2245">
        <v>5</v>
      </c>
      <c r="E2245">
        <v>2</v>
      </c>
      <c r="F2245">
        <v>2</v>
      </c>
      <c r="G2245">
        <v>3</v>
      </c>
      <c r="H2245">
        <v>1</v>
      </c>
      <c r="I2245">
        <v>4</v>
      </c>
      <c r="J2245">
        <v>4</v>
      </c>
      <c r="K2245">
        <v>4</v>
      </c>
    </row>
    <row r="2246" spans="1:11" x14ac:dyDescent="0.25">
      <c r="A2246" t="s">
        <v>3806</v>
      </c>
      <c r="B2246" t="s">
        <v>1532</v>
      </c>
      <c r="C2246" s="1">
        <v>43574</v>
      </c>
      <c r="D2246">
        <v>4</v>
      </c>
      <c r="E2246">
        <v>3</v>
      </c>
      <c r="F2246">
        <v>5</v>
      </c>
      <c r="G2246">
        <v>1</v>
      </c>
      <c r="H2246">
        <v>3</v>
      </c>
      <c r="I2246">
        <v>2</v>
      </c>
      <c r="J2246">
        <v>3</v>
      </c>
      <c r="K2246">
        <v>3</v>
      </c>
    </row>
    <row r="2247" spans="1:11" x14ac:dyDescent="0.25">
      <c r="A2247" t="s">
        <v>3807</v>
      </c>
      <c r="B2247" t="s">
        <v>1199</v>
      </c>
      <c r="C2247" s="1">
        <v>43575</v>
      </c>
      <c r="D2247">
        <v>3</v>
      </c>
      <c r="E2247">
        <v>5</v>
      </c>
      <c r="F2247">
        <v>4</v>
      </c>
      <c r="G2247">
        <v>2</v>
      </c>
      <c r="H2247">
        <v>1</v>
      </c>
      <c r="I2247">
        <v>4</v>
      </c>
      <c r="J2247">
        <v>3</v>
      </c>
      <c r="K2247">
        <v>2</v>
      </c>
    </row>
    <row r="2248" spans="1:11" x14ac:dyDescent="0.25">
      <c r="A2248" t="s">
        <v>3808</v>
      </c>
      <c r="B2248" t="s">
        <v>1160</v>
      </c>
      <c r="C2248" s="1">
        <v>43575</v>
      </c>
      <c r="D2248">
        <v>3</v>
      </c>
      <c r="E2248">
        <v>5</v>
      </c>
      <c r="F2248">
        <v>5</v>
      </c>
      <c r="G2248">
        <v>2</v>
      </c>
      <c r="H2248">
        <v>0</v>
      </c>
      <c r="I2248">
        <v>5</v>
      </c>
      <c r="J2248">
        <v>5</v>
      </c>
      <c r="K2248">
        <v>4</v>
      </c>
    </row>
    <row r="2249" spans="1:11" x14ac:dyDescent="0.25">
      <c r="A2249" t="s">
        <v>3809</v>
      </c>
      <c r="B2249" t="s">
        <v>597</v>
      </c>
      <c r="C2249" s="1">
        <v>43575</v>
      </c>
      <c r="D2249">
        <v>5</v>
      </c>
      <c r="E2249">
        <v>4</v>
      </c>
      <c r="F2249">
        <v>3</v>
      </c>
      <c r="G2249">
        <v>3</v>
      </c>
      <c r="H2249">
        <v>1</v>
      </c>
      <c r="I2249">
        <v>5</v>
      </c>
      <c r="J2249">
        <v>3</v>
      </c>
      <c r="K2249">
        <v>2</v>
      </c>
    </row>
    <row r="2250" spans="1:11" x14ac:dyDescent="0.25">
      <c r="A2250" t="s">
        <v>3810</v>
      </c>
      <c r="B2250" t="s">
        <v>907</v>
      </c>
      <c r="C2250" s="1">
        <v>43576</v>
      </c>
      <c r="D2250">
        <v>5</v>
      </c>
      <c r="E2250">
        <v>2</v>
      </c>
      <c r="F2250">
        <v>2</v>
      </c>
      <c r="G2250">
        <v>2</v>
      </c>
      <c r="H2250">
        <v>0</v>
      </c>
      <c r="I2250">
        <v>3</v>
      </c>
      <c r="J2250">
        <v>4</v>
      </c>
      <c r="K2250">
        <v>4</v>
      </c>
    </row>
    <row r="2251" spans="1:11" x14ac:dyDescent="0.25">
      <c r="A2251" t="s">
        <v>3811</v>
      </c>
      <c r="B2251" t="s">
        <v>1510</v>
      </c>
      <c r="C2251" s="1">
        <v>43576</v>
      </c>
      <c r="D2251">
        <v>3</v>
      </c>
      <c r="E2251">
        <v>2</v>
      </c>
      <c r="F2251">
        <v>3</v>
      </c>
      <c r="G2251">
        <v>3</v>
      </c>
      <c r="H2251">
        <v>0</v>
      </c>
      <c r="I2251">
        <v>2</v>
      </c>
      <c r="J2251">
        <v>3</v>
      </c>
      <c r="K2251">
        <v>3</v>
      </c>
    </row>
    <row r="2252" spans="1:11" x14ac:dyDescent="0.25">
      <c r="A2252" t="s">
        <v>3812</v>
      </c>
      <c r="B2252" t="s">
        <v>428</v>
      </c>
      <c r="C2252" s="1">
        <v>43577</v>
      </c>
      <c r="D2252">
        <v>3</v>
      </c>
      <c r="E2252">
        <v>5</v>
      </c>
      <c r="F2252">
        <v>4</v>
      </c>
      <c r="G2252">
        <v>3</v>
      </c>
      <c r="H2252">
        <v>0</v>
      </c>
      <c r="I2252">
        <v>2</v>
      </c>
      <c r="J2252">
        <v>4</v>
      </c>
      <c r="K2252">
        <v>4</v>
      </c>
    </row>
    <row r="2253" spans="1:11" x14ac:dyDescent="0.25">
      <c r="A2253" t="s">
        <v>3813</v>
      </c>
      <c r="B2253" t="s">
        <v>1364</v>
      </c>
      <c r="C2253" s="1">
        <v>43577</v>
      </c>
      <c r="D2253">
        <v>5</v>
      </c>
      <c r="E2253">
        <v>5</v>
      </c>
      <c r="F2253">
        <v>3</v>
      </c>
      <c r="G2253">
        <v>3</v>
      </c>
      <c r="H2253">
        <v>0</v>
      </c>
      <c r="I2253">
        <v>4</v>
      </c>
      <c r="J2253">
        <v>3</v>
      </c>
      <c r="K2253">
        <v>3</v>
      </c>
    </row>
    <row r="2254" spans="1:11" x14ac:dyDescent="0.25">
      <c r="A2254" t="s">
        <v>3814</v>
      </c>
      <c r="B2254" t="s">
        <v>170</v>
      </c>
      <c r="C2254" s="1">
        <v>41755</v>
      </c>
      <c r="D2254">
        <v>5</v>
      </c>
      <c r="E2254">
        <v>5</v>
      </c>
      <c r="F2254">
        <v>3</v>
      </c>
      <c r="G2254">
        <v>3</v>
      </c>
      <c r="H2254">
        <v>0</v>
      </c>
      <c r="I2254">
        <v>5</v>
      </c>
      <c r="J2254">
        <v>4</v>
      </c>
      <c r="K2254">
        <v>3</v>
      </c>
    </row>
    <row r="2255" spans="1:11" x14ac:dyDescent="0.25">
      <c r="A2255" t="s">
        <v>3815</v>
      </c>
      <c r="B2255" t="s">
        <v>730</v>
      </c>
      <c r="C2255" s="1">
        <v>43577</v>
      </c>
      <c r="D2255">
        <v>3</v>
      </c>
      <c r="E2255">
        <v>4</v>
      </c>
      <c r="F2255">
        <v>3</v>
      </c>
      <c r="G2255">
        <v>2</v>
      </c>
      <c r="H2255">
        <v>1</v>
      </c>
      <c r="I2255">
        <v>4</v>
      </c>
      <c r="J2255">
        <v>5</v>
      </c>
      <c r="K2255">
        <v>4</v>
      </c>
    </row>
    <row r="2256" spans="1:11" x14ac:dyDescent="0.25">
      <c r="A2256" t="s">
        <v>3816</v>
      </c>
      <c r="B2256" t="s">
        <v>1043</v>
      </c>
      <c r="C2256" s="1">
        <v>43577</v>
      </c>
      <c r="D2256">
        <v>5</v>
      </c>
      <c r="E2256">
        <v>4</v>
      </c>
      <c r="F2256">
        <v>2</v>
      </c>
      <c r="G2256">
        <v>2</v>
      </c>
      <c r="H2256">
        <v>2</v>
      </c>
      <c r="I2256">
        <v>4</v>
      </c>
      <c r="J2256">
        <v>3</v>
      </c>
      <c r="K2256">
        <v>2</v>
      </c>
    </row>
    <row r="2257" spans="1:11" x14ac:dyDescent="0.25">
      <c r="A2257" t="s">
        <v>3817</v>
      </c>
      <c r="B2257" t="s">
        <v>1389</v>
      </c>
      <c r="C2257" s="1">
        <v>43577</v>
      </c>
      <c r="D2257">
        <v>3</v>
      </c>
      <c r="E2257">
        <v>3</v>
      </c>
      <c r="F2257">
        <v>3</v>
      </c>
      <c r="G2257">
        <v>2</v>
      </c>
      <c r="H2257">
        <v>3</v>
      </c>
      <c r="I2257">
        <v>2</v>
      </c>
      <c r="J2257">
        <v>3</v>
      </c>
      <c r="K2257">
        <v>3</v>
      </c>
    </row>
    <row r="2258" spans="1:11" x14ac:dyDescent="0.25">
      <c r="A2258" t="s">
        <v>3818</v>
      </c>
      <c r="B2258" t="s">
        <v>484</v>
      </c>
      <c r="C2258" s="1">
        <v>43578</v>
      </c>
      <c r="D2258">
        <v>5</v>
      </c>
      <c r="E2258">
        <v>2</v>
      </c>
      <c r="F2258">
        <v>2</v>
      </c>
      <c r="G2258">
        <v>3</v>
      </c>
      <c r="H2258">
        <v>2</v>
      </c>
      <c r="I2258">
        <v>4</v>
      </c>
      <c r="J2258">
        <v>3</v>
      </c>
      <c r="K2258">
        <v>2</v>
      </c>
    </row>
    <row r="2259" spans="1:11" x14ac:dyDescent="0.25">
      <c r="A2259" t="s">
        <v>3819</v>
      </c>
      <c r="B2259" t="s">
        <v>895</v>
      </c>
      <c r="C2259" s="1">
        <v>43578</v>
      </c>
      <c r="D2259">
        <v>3</v>
      </c>
      <c r="E2259">
        <v>5</v>
      </c>
      <c r="F2259">
        <v>5</v>
      </c>
      <c r="G2259">
        <v>2</v>
      </c>
      <c r="H2259">
        <v>1</v>
      </c>
      <c r="I2259">
        <v>4</v>
      </c>
      <c r="J2259">
        <v>3</v>
      </c>
      <c r="K2259">
        <v>2</v>
      </c>
    </row>
    <row r="2260" spans="1:11" x14ac:dyDescent="0.25">
      <c r="A2260" t="s">
        <v>3820</v>
      </c>
      <c r="B2260" t="s">
        <v>974</v>
      </c>
      <c r="C2260" s="1">
        <v>43578</v>
      </c>
      <c r="D2260">
        <v>3</v>
      </c>
      <c r="E2260">
        <v>3</v>
      </c>
      <c r="F2260">
        <v>2</v>
      </c>
      <c r="G2260">
        <v>2</v>
      </c>
      <c r="H2260">
        <v>0</v>
      </c>
      <c r="I2260">
        <v>3</v>
      </c>
      <c r="J2260">
        <v>3</v>
      </c>
      <c r="K2260">
        <v>3</v>
      </c>
    </row>
    <row r="2261" spans="1:11" x14ac:dyDescent="0.25">
      <c r="A2261" t="s">
        <v>3821</v>
      </c>
      <c r="B2261" t="s">
        <v>1303</v>
      </c>
      <c r="C2261" s="1">
        <v>43578</v>
      </c>
      <c r="D2261">
        <v>5</v>
      </c>
      <c r="E2261">
        <v>3</v>
      </c>
      <c r="F2261">
        <v>4</v>
      </c>
      <c r="G2261">
        <v>3</v>
      </c>
      <c r="H2261">
        <v>1</v>
      </c>
      <c r="I2261">
        <v>5</v>
      </c>
      <c r="J2261">
        <v>5</v>
      </c>
      <c r="K2261">
        <v>4</v>
      </c>
    </row>
    <row r="2262" spans="1:11" x14ac:dyDescent="0.25">
      <c r="A2262" t="s">
        <v>3822</v>
      </c>
      <c r="B2262" t="s">
        <v>529</v>
      </c>
      <c r="C2262" s="1">
        <v>43579</v>
      </c>
      <c r="D2262">
        <v>4</v>
      </c>
      <c r="E2262">
        <v>5</v>
      </c>
      <c r="F2262">
        <v>3</v>
      </c>
      <c r="G2262">
        <v>3</v>
      </c>
      <c r="H2262">
        <v>1</v>
      </c>
      <c r="I2262">
        <v>3</v>
      </c>
      <c r="J2262">
        <v>5</v>
      </c>
      <c r="K2262">
        <v>5</v>
      </c>
    </row>
    <row r="2263" spans="1:11" x14ac:dyDescent="0.25">
      <c r="A2263" t="s">
        <v>3823</v>
      </c>
      <c r="B2263" t="s">
        <v>991</v>
      </c>
      <c r="C2263" s="1">
        <v>43579</v>
      </c>
      <c r="D2263">
        <v>3</v>
      </c>
      <c r="E2263">
        <v>4</v>
      </c>
      <c r="F2263">
        <v>2</v>
      </c>
      <c r="G2263">
        <v>2</v>
      </c>
      <c r="H2263">
        <v>1</v>
      </c>
      <c r="I2263">
        <v>3</v>
      </c>
      <c r="J2263">
        <v>4</v>
      </c>
      <c r="K2263">
        <v>4</v>
      </c>
    </row>
    <row r="2264" spans="1:11" x14ac:dyDescent="0.25">
      <c r="A2264" t="s">
        <v>3824</v>
      </c>
      <c r="B2264" t="s">
        <v>274</v>
      </c>
      <c r="C2264" s="1">
        <v>43579</v>
      </c>
      <c r="D2264">
        <v>3</v>
      </c>
      <c r="E2264">
        <v>2</v>
      </c>
      <c r="F2264">
        <v>5</v>
      </c>
      <c r="G2264">
        <v>1</v>
      </c>
      <c r="H2264">
        <v>1</v>
      </c>
      <c r="I2264">
        <v>4</v>
      </c>
      <c r="J2264">
        <v>3</v>
      </c>
      <c r="K2264">
        <v>2</v>
      </c>
    </row>
    <row r="2265" spans="1:11" x14ac:dyDescent="0.25">
      <c r="A2265" t="s">
        <v>3825</v>
      </c>
      <c r="B2265" t="s">
        <v>510</v>
      </c>
      <c r="C2265" s="1">
        <v>41756</v>
      </c>
      <c r="D2265">
        <v>3</v>
      </c>
      <c r="E2265">
        <v>2</v>
      </c>
      <c r="F2265">
        <v>4</v>
      </c>
      <c r="G2265">
        <v>3</v>
      </c>
      <c r="H2265">
        <v>3</v>
      </c>
      <c r="I2265">
        <v>4</v>
      </c>
      <c r="J2265">
        <v>5</v>
      </c>
      <c r="K2265">
        <v>4</v>
      </c>
    </row>
    <row r="2266" spans="1:11" x14ac:dyDescent="0.25">
      <c r="A2266" t="s">
        <v>3826</v>
      </c>
      <c r="B2266" t="s">
        <v>897</v>
      </c>
      <c r="C2266" s="1">
        <v>43579</v>
      </c>
      <c r="D2266">
        <v>4</v>
      </c>
      <c r="E2266">
        <v>5</v>
      </c>
      <c r="F2266">
        <v>2</v>
      </c>
      <c r="G2266">
        <v>3</v>
      </c>
      <c r="H2266">
        <v>1</v>
      </c>
      <c r="I2266">
        <v>3</v>
      </c>
      <c r="J2266">
        <v>5</v>
      </c>
      <c r="K2266">
        <v>5</v>
      </c>
    </row>
    <row r="2267" spans="1:11" x14ac:dyDescent="0.25">
      <c r="A2267" t="s">
        <v>3827</v>
      </c>
      <c r="B2267" t="s">
        <v>170</v>
      </c>
      <c r="C2267" s="1">
        <v>43580</v>
      </c>
      <c r="D2267">
        <v>5</v>
      </c>
      <c r="E2267">
        <v>3</v>
      </c>
      <c r="F2267">
        <v>3</v>
      </c>
      <c r="G2267">
        <v>2</v>
      </c>
      <c r="H2267">
        <v>1</v>
      </c>
      <c r="I2267">
        <v>4</v>
      </c>
      <c r="J2267">
        <v>3</v>
      </c>
      <c r="K2267">
        <v>2</v>
      </c>
    </row>
    <row r="2268" spans="1:11" x14ac:dyDescent="0.25">
      <c r="A2268" t="s">
        <v>3828</v>
      </c>
      <c r="B2268" t="s">
        <v>985</v>
      </c>
      <c r="C2268" s="1">
        <v>43580</v>
      </c>
      <c r="D2268">
        <v>3</v>
      </c>
      <c r="E2268">
        <v>5</v>
      </c>
      <c r="F2268">
        <v>4</v>
      </c>
      <c r="G2268">
        <v>2</v>
      </c>
      <c r="H2268">
        <v>1</v>
      </c>
      <c r="I2268">
        <v>5</v>
      </c>
      <c r="J2268">
        <v>5</v>
      </c>
      <c r="K2268">
        <v>5</v>
      </c>
    </row>
    <row r="2269" spans="1:11" x14ac:dyDescent="0.25">
      <c r="A2269" t="s">
        <v>3829</v>
      </c>
      <c r="B2269" t="s">
        <v>1121</v>
      </c>
      <c r="C2269" s="1">
        <v>43580</v>
      </c>
      <c r="D2269">
        <v>4</v>
      </c>
      <c r="E2269">
        <v>3</v>
      </c>
      <c r="F2269">
        <v>2</v>
      </c>
      <c r="G2269">
        <v>2</v>
      </c>
      <c r="H2269">
        <v>0</v>
      </c>
      <c r="I2269">
        <v>3</v>
      </c>
      <c r="J2269">
        <v>4</v>
      </c>
      <c r="K2269">
        <v>3</v>
      </c>
    </row>
    <row r="2270" spans="1:11" x14ac:dyDescent="0.25">
      <c r="A2270" t="s">
        <v>3830</v>
      </c>
      <c r="B2270" t="s">
        <v>1286</v>
      </c>
      <c r="C2270" s="1">
        <v>43582</v>
      </c>
      <c r="D2270">
        <v>4</v>
      </c>
      <c r="E2270">
        <v>3</v>
      </c>
      <c r="F2270">
        <v>2</v>
      </c>
      <c r="G2270">
        <v>3</v>
      </c>
      <c r="H2270">
        <v>1</v>
      </c>
      <c r="I2270">
        <v>2</v>
      </c>
      <c r="J2270">
        <v>4</v>
      </c>
      <c r="K2270">
        <v>3</v>
      </c>
    </row>
    <row r="2271" spans="1:11" x14ac:dyDescent="0.25">
      <c r="A2271" t="s">
        <v>3831</v>
      </c>
      <c r="B2271" t="s">
        <v>227</v>
      </c>
      <c r="C2271" s="1">
        <v>43583</v>
      </c>
      <c r="D2271">
        <v>3</v>
      </c>
      <c r="E2271">
        <v>3</v>
      </c>
      <c r="F2271">
        <v>3</v>
      </c>
      <c r="G2271">
        <v>2</v>
      </c>
      <c r="H2271">
        <v>0</v>
      </c>
      <c r="I2271">
        <v>3</v>
      </c>
      <c r="J2271">
        <v>5</v>
      </c>
      <c r="K2271">
        <v>5</v>
      </c>
    </row>
    <row r="2272" spans="1:11" x14ac:dyDescent="0.25">
      <c r="A2272" t="s">
        <v>3832</v>
      </c>
      <c r="B2272" t="s">
        <v>1322</v>
      </c>
      <c r="C2272" s="1">
        <v>43583</v>
      </c>
      <c r="D2272">
        <v>4</v>
      </c>
      <c r="E2272">
        <v>2</v>
      </c>
      <c r="F2272">
        <v>4</v>
      </c>
      <c r="G2272">
        <v>1</v>
      </c>
      <c r="H2272">
        <v>0</v>
      </c>
      <c r="I2272">
        <v>5</v>
      </c>
      <c r="J2272">
        <v>3</v>
      </c>
      <c r="K2272">
        <v>3</v>
      </c>
    </row>
    <row r="2273" spans="1:11" x14ac:dyDescent="0.25">
      <c r="A2273" t="s">
        <v>3833</v>
      </c>
      <c r="B2273" t="s">
        <v>1444</v>
      </c>
      <c r="C2273" s="1">
        <v>43583</v>
      </c>
      <c r="D2273">
        <v>3</v>
      </c>
      <c r="E2273">
        <v>5</v>
      </c>
      <c r="F2273">
        <v>5</v>
      </c>
      <c r="G2273">
        <v>3</v>
      </c>
      <c r="H2273">
        <v>3</v>
      </c>
      <c r="I2273">
        <v>2</v>
      </c>
      <c r="J2273">
        <v>5</v>
      </c>
      <c r="K2273">
        <v>5</v>
      </c>
    </row>
    <row r="2274" spans="1:11" x14ac:dyDescent="0.25">
      <c r="A2274" t="s">
        <v>3834</v>
      </c>
      <c r="B2274" t="s">
        <v>1459</v>
      </c>
      <c r="C2274" s="1">
        <v>43583</v>
      </c>
      <c r="D2274">
        <v>4</v>
      </c>
      <c r="E2274">
        <v>4</v>
      </c>
      <c r="F2274">
        <v>5</v>
      </c>
      <c r="G2274">
        <v>1</v>
      </c>
      <c r="H2274">
        <v>1</v>
      </c>
      <c r="I2274">
        <v>3</v>
      </c>
      <c r="J2274">
        <v>5</v>
      </c>
      <c r="K2274">
        <v>5</v>
      </c>
    </row>
    <row r="2275" spans="1:11" x14ac:dyDescent="0.25">
      <c r="A2275" t="s">
        <v>3835</v>
      </c>
      <c r="B2275" t="s">
        <v>1520</v>
      </c>
      <c r="C2275" s="1">
        <v>43583</v>
      </c>
      <c r="D2275">
        <v>4</v>
      </c>
      <c r="E2275">
        <v>4</v>
      </c>
      <c r="F2275">
        <v>3</v>
      </c>
      <c r="G2275">
        <v>2</v>
      </c>
      <c r="H2275">
        <v>2</v>
      </c>
      <c r="I2275">
        <v>3</v>
      </c>
      <c r="J2275">
        <v>3</v>
      </c>
      <c r="K2275">
        <v>3</v>
      </c>
    </row>
    <row r="2276" spans="1:11" x14ac:dyDescent="0.25">
      <c r="A2276" t="s">
        <v>3836</v>
      </c>
      <c r="B2276" t="s">
        <v>791</v>
      </c>
      <c r="C2276" s="1">
        <v>41756</v>
      </c>
      <c r="D2276">
        <v>5</v>
      </c>
      <c r="E2276">
        <v>4</v>
      </c>
      <c r="F2276">
        <v>5</v>
      </c>
      <c r="G2276">
        <v>3</v>
      </c>
      <c r="H2276">
        <v>1</v>
      </c>
      <c r="I2276">
        <v>3</v>
      </c>
      <c r="J2276">
        <v>5</v>
      </c>
      <c r="K2276">
        <v>4</v>
      </c>
    </row>
    <row r="2277" spans="1:11" x14ac:dyDescent="0.25">
      <c r="A2277" t="s">
        <v>3837</v>
      </c>
      <c r="B2277" t="s">
        <v>1207</v>
      </c>
      <c r="C2277" s="1">
        <v>43584</v>
      </c>
      <c r="D2277">
        <v>3</v>
      </c>
      <c r="E2277">
        <v>5</v>
      </c>
      <c r="F2277">
        <v>2</v>
      </c>
      <c r="G2277">
        <v>1</v>
      </c>
      <c r="H2277">
        <v>0</v>
      </c>
      <c r="I2277">
        <v>4</v>
      </c>
      <c r="J2277">
        <v>5</v>
      </c>
      <c r="K2277">
        <v>4</v>
      </c>
    </row>
    <row r="2278" spans="1:11" x14ac:dyDescent="0.25">
      <c r="A2278" t="s">
        <v>3838</v>
      </c>
      <c r="B2278" t="s">
        <v>606</v>
      </c>
      <c r="C2278" s="1">
        <v>43584</v>
      </c>
      <c r="D2278">
        <v>5</v>
      </c>
      <c r="E2278">
        <v>4</v>
      </c>
      <c r="F2278">
        <v>3</v>
      </c>
      <c r="G2278">
        <v>1</v>
      </c>
      <c r="H2278">
        <v>2</v>
      </c>
      <c r="I2278">
        <v>4</v>
      </c>
      <c r="J2278">
        <v>5</v>
      </c>
      <c r="K2278">
        <v>4</v>
      </c>
    </row>
    <row r="2279" spans="1:11" x14ac:dyDescent="0.25">
      <c r="A2279" t="s">
        <v>3839</v>
      </c>
      <c r="B2279" t="s">
        <v>979</v>
      </c>
      <c r="C2279" s="1">
        <v>43585</v>
      </c>
      <c r="D2279">
        <v>5</v>
      </c>
      <c r="E2279">
        <v>2</v>
      </c>
      <c r="F2279">
        <v>2</v>
      </c>
      <c r="G2279">
        <v>2</v>
      </c>
      <c r="H2279">
        <v>2</v>
      </c>
      <c r="I2279">
        <v>4</v>
      </c>
      <c r="J2279">
        <v>4</v>
      </c>
      <c r="K2279">
        <v>3</v>
      </c>
    </row>
    <row r="2280" spans="1:11" x14ac:dyDescent="0.25">
      <c r="A2280" t="s">
        <v>3840</v>
      </c>
      <c r="B2280" t="s">
        <v>1280</v>
      </c>
      <c r="C2280" s="1">
        <v>43585</v>
      </c>
      <c r="D2280">
        <v>3</v>
      </c>
      <c r="E2280">
        <v>5</v>
      </c>
      <c r="F2280">
        <v>2</v>
      </c>
      <c r="G2280">
        <v>1</v>
      </c>
      <c r="H2280">
        <v>1</v>
      </c>
      <c r="I2280">
        <v>5</v>
      </c>
      <c r="J2280">
        <v>5</v>
      </c>
      <c r="K2280">
        <v>4</v>
      </c>
    </row>
    <row r="2281" spans="1:11" x14ac:dyDescent="0.25">
      <c r="A2281" t="s">
        <v>3841</v>
      </c>
      <c r="B2281" t="s">
        <v>337</v>
      </c>
      <c r="C2281" s="1">
        <v>43585</v>
      </c>
      <c r="D2281">
        <v>3</v>
      </c>
      <c r="E2281">
        <v>3</v>
      </c>
      <c r="F2281">
        <v>3</v>
      </c>
      <c r="G2281">
        <v>1</v>
      </c>
      <c r="H2281">
        <v>1</v>
      </c>
      <c r="I2281">
        <v>3</v>
      </c>
      <c r="J2281">
        <v>5</v>
      </c>
      <c r="K2281">
        <v>4</v>
      </c>
    </row>
    <row r="2282" spans="1:11" x14ac:dyDescent="0.25">
      <c r="A2282" t="s">
        <v>3842</v>
      </c>
      <c r="B2282" t="s">
        <v>376</v>
      </c>
      <c r="C2282" s="1">
        <v>43585</v>
      </c>
      <c r="D2282">
        <v>3</v>
      </c>
      <c r="E2282">
        <v>5</v>
      </c>
      <c r="F2282">
        <v>3</v>
      </c>
      <c r="G2282">
        <v>1</v>
      </c>
      <c r="H2282">
        <v>1</v>
      </c>
      <c r="I2282">
        <v>3</v>
      </c>
      <c r="J2282">
        <v>4</v>
      </c>
      <c r="K2282">
        <v>4</v>
      </c>
    </row>
    <row r="2283" spans="1:11" x14ac:dyDescent="0.25">
      <c r="A2283" t="s">
        <v>3843</v>
      </c>
      <c r="B2283" t="s">
        <v>357</v>
      </c>
      <c r="C2283" s="1">
        <v>43586</v>
      </c>
      <c r="D2283">
        <v>5</v>
      </c>
      <c r="E2283">
        <v>5</v>
      </c>
      <c r="F2283">
        <v>3</v>
      </c>
      <c r="G2283">
        <v>1</v>
      </c>
      <c r="H2283">
        <v>0</v>
      </c>
      <c r="I2283">
        <v>4</v>
      </c>
      <c r="J2283">
        <v>5</v>
      </c>
      <c r="K2283">
        <v>4</v>
      </c>
    </row>
    <row r="2284" spans="1:11" x14ac:dyDescent="0.25">
      <c r="A2284" t="s">
        <v>3844</v>
      </c>
      <c r="B2284" t="s">
        <v>1077</v>
      </c>
      <c r="C2284" s="1">
        <v>43586</v>
      </c>
      <c r="D2284">
        <v>3</v>
      </c>
      <c r="E2284">
        <v>5</v>
      </c>
      <c r="F2284">
        <v>2</v>
      </c>
      <c r="G2284">
        <v>1</v>
      </c>
      <c r="H2284">
        <v>1</v>
      </c>
      <c r="I2284">
        <v>2</v>
      </c>
      <c r="J2284">
        <v>5</v>
      </c>
      <c r="K2284">
        <v>5</v>
      </c>
    </row>
    <row r="2285" spans="1:11" x14ac:dyDescent="0.25">
      <c r="A2285" t="s">
        <v>3845</v>
      </c>
      <c r="B2285" t="s">
        <v>199</v>
      </c>
      <c r="C2285" s="1">
        <v>43587</v>
      </c>
      <c r="D2285">
        <v>4</v>
      </c>
      <c r="E2285">
        <v>3</v>
      </c>
      <c r="F2285">
        <v>2</v>
      </c>
      <c r="G2285">
        <v>3</v>
      </c>
      <c r="H2285">
        <v>2</v>
      </c>
      <c r="I2285">
        <v>4</v>
      </c>
      <c r="J2285">
        <v>3</v>
      </c>
      <c r="K2285">
        <v>2</v>
      </c>
    </row>
    <row r="2286" spans="1:11" x14ac:dyDescent="0.25">
      <c r="A2286" t="s">
        <v>3846</v>
      </c>
      <c r="B2286" t="s">
        <v>581</v>
      </c>
      <c r="C2286" s="1">
        <v>43587</v>
      </c>
      <c r="D2286">
        <v>4</v>
      </c>
      <c r="E2286">
        <v>2</v>
      </c>
      <c r="F2286">
        <v>3</v>
      </c>
      <c r="G2286">
        <v>1</v>
      </c>
      <c r="H2286">
        <v>2</v>
      </c>
      <c r="I2286">
        <v>5</v>
      </c>
      <c r="J2286">
        <v>3</v>
      </c>
      <c r="K2286">
        <v>2</v>
      </c>
    </row>
    <row r="2287" spans="1:11" x14ac:dyDescent="0.25">
      <c r="A2287" t="s">
        <v>3847</v>
      </c>
      <c r="B2287" t="s">
        <v>227</v>
      </c>
      <c r="C2287" s="1">
        <v>41758</v>
      </c>
      <c r="D2287">
        <v>3</v>
      </c>
      <c r="E2287">
        <v>4</v>
      </c>
      <c r="F2287">
        <v>3</v>
      </c>
      <c r="G2287">
        <v>3</v>
      </c>
      <c r="H2287">
        <v>2</v>
      </c>
      <c r="I2287">
        <v>4</v>
      </c>
      <c r="J2287">
        <v>4</v>
      </c>
      <c r="K2287">
        <v>3</v>
      </c>
    </row>
    <row r="2288" spans="1:11" x14ac:dyDescent="0.25">
      <c r="A2288" t="s">
        <v>3848</v>
      </c>
      <c r="B2288" t="s">
        <v>900</v>
      </c>
      <c r="C2288" s="1">
        <v>43587</v>
      </c>
      <c r="D2288">
        <v>5</v>
      </c>
      <c r="E2288">
        <v>5</v>
      </c>
      <c r="F2288">
        <v>4</v>
      </c>
      <c r="G2288">
        <v>3</v>
      </c>
      <c r="H2288">
        <v>2</v>
      </c>
      <c r="I2288">
        <v>3</v>
      </c>
      <c r="J2288">
        <v>3</v>
      </c>
      <c r="K2288">
        <v>2</v>
      </c>
    </row>
    <row r="2289" spans="1:11" x14ac:dyDescent="0.25">
      <c r="A2289" t="s">
        <v>3849</v>
      </c>
      <c r="B2289" t="s">
        <v>1271</v>
      </c>
      <c r="C2289" s="1">
        <v>43588</v>
      </c>
      <c r="D2289">
        <v>3</v>
      </c>
      <c r="E2289">
        <v>5</v>
      </c>
      <c r="F2289">
        <v>3</v>
      </c>
      <c r="G2289">
        <v>3</v>
      </c>
      <c r="H2289">
        <v>3</v>
      </c>
      <c r="I2289">
        <v>2</v>
      </c>
      <c r="J2289">
        <v>3</v>
      </c>
      <c r="K2289">
        <v>2</v>
      </c>
    </row>
    <row r="2290" spans="1:11" x14ac:dyDescent="0.25">
      <c r="A2290" t="s">
        <v>3850</v>
      </c>
      <c r="B2290" t="s">
        <v>560</v>
      </c>
      <c r="C2290" s="1">
        <v>43588</v>
      </c>
      <c r="D2290">
        <v>5</v>
      </c>
      <c r="E2290">
        <v>4</v>
      </c>
      <c r="F2290">
        <v>5</v>
      </c>
      <c r="G2290">
        <v>2</v>
      </c>
      <c r="H2290">
        <v>0</v>
      </c>
      <c r="I2290">
        <v>4</v>
      </c>
      <c r="J2290">
        <v>5</v>
      </c>
      <c r="K2290">
        <v>5</v>
      </c>
    </row>
    <row r="2291" spans="1:11" x14ac:dyDescent="0.25">
      <c r="A2291" t="s">
        <v>3851</v>
      </c>
      <c r="B2291" t="s">
        <v>1122</v>
      </c>
      <c r="C2291" s="1">
        <v>43588</v>
      </c>
      <c r="D2291">
        <v>3</v>
      </c>
      <c r="E2291">
        <v>3</v>
      </c>
      <c r="F2291">
        <v>4</v>
      </c>
      <c r="G2291">
        <v>2</v>
      </c>
      <c r="H2291">
        <v>0</v>
      </c>
      <c r="I2291">
        <v>4</v>
      </c>
      <c r="J2291">
        <v>5</v>
      </c>
      <c r="K2291">
        <v>4</v>
      </c>
    </row>
    <row r="2292" spans="1:11" x14ac:dyDescent="0.25">
      <c r="A2292" t="s">
        <v>3852</v>
      </c>
      <c r="B2292" t="s">
        <v>192</v>
      </c>
      <c r="C2292" s="1">
        <v>43589</v>
      </c>
      <c r="D2292">
        <v>5</v>
      </c>
      <c r="E2292">
        <v>4</v>
      </c>
      <c r="F2292">
        <v>5</v>
      </c>
      <c r="G2292">
        <v>3</v>
      </c>
      <c r="H2292">
        <v>0</v>
      </c>
      <c r="I2292">
        <v>2</v>
      </c>
      <c r="J2292">
        <v>4</v>
      </c>
      <c r="K2292">
        <v>4</v>
      </c>
    </row>
    <row r="2293" spans="1:11" x14ac:dyDescent="0.25">
      <c r="A2293" t="s">
        <v>3853</v>
      </c>
      <c r="B2293" t="s">
        <v>1050</v>
      </c>
      <c r="C2293" s="1">
        <v>43589</v>
      </c>
      <c r="D2293">
        <v>4</v>
      </c>
      <c r="E2293">
        <v>2</v>
      </c>
      <c r="F2293">
        <v>2</v>
      </c>
      <c r="G2293">
        <v>2</v>
      </c>
      <c r="H2293">
        <v>0</v>
      </c>
      <c r="I2293">
        <v>2</v>
      </c>
      <c r="J2293">
        <v>4</v>
      </c>
      <c r="K2293">
        <v>4</v>
      </c>
    </row>
    <row r="2294" spans="1:11" x14ac:dyDescent="0.25">
      <c r="A2294" t="s">
        <v>3854</v>
      </c>
      <c r="B2294" t="s">
        <v>1436</v>
      </c>
      <c r="C2294" s="1">
        <v>43589</v>
      </c>
      <c r="D2294">
        <v>3</v>
      </c>
      <c r="E2294">
        <v>5</v>
      </c>
      <c r="F2294">
        <v>2</v>
      </c>
      <c r="G2294">
        <v>3</v>
      </c>
      <c r="H2294">
        <v>0</v>
      </c>
      <c r="I2294">
        <v>3</v>
      </c>
      <c r="J2294">
        <v>5</v>
      </c>
      <c r="K2294">
        <v>4</v>
      </c>
    </row>
    <row r="2295" spans="1:11" x14ac:dyDescent="0.25">
      <c r="A2295" t="s">
        <v>3855</v>
      </c>
      <c r="B2295" t="s">
        <v>1535</v>
      </c>
      <c r="C2295" s="1">
        <v>43590</v>
      </c>
      <c r="D2295">
        <v>5</v>
      </c>
      <c r="E2295">
        <v>4</v>
      </c>
      <c r="F2295">
        <v>4</v>
      </c>
      <c r="G2295">
        <v>2</v>
      </c>
      <c r="H2295">
        <v>1</v>
      </c>
      <c r="I2295">
        <v>4</v>
      </c>
      <c r="J2295">
        <v>3</v>
      </c>
      <c r="K2295">
        <v>3</v>
      </c>
    </row>
    <row r="2296" spans="1:11" x14ac:dyDescent="0.25">
      <c r="A2296" t="s">
        <v>3856</v>
      </c>
      <c r="B2296" t="s">
        <v>1470</v>
      </c>
      <c r="C2296" s="1">
        <v>43590</v>
      </c>
      <c r="D2296">
        <v>4</v>
      </c>
      <c r="E2296">
        <v>5</v>
      </c>
      <c r="F2296">
        <v>4</v>
      </c>
      <c r="G2296">
        <v>2</v>
      </c>
      <c r="H2296">
        <v>1</v>
      </c>
      <c r="I2296">
        <v>3</v>
      </c>
      <c r="J2296">
        <v>3</v>
      </c>
      <c r="K2296">
        <v>2</v>
      </c>
    </row>
    <row r="2297" spans="1:11" x14ac:dyDescent="0.25">
      <c r="A2297" t="s">
        <v>3857</v>
      </c>
      <c r="B2297" t="s">
        <v>174</v>
      </c>
      <c r="C2297" s="1">
        <v>43590</v>
      </c>
      <c r="D2297">
        <v>5</v>
      </c>
      <c r="E2297">
        <v>4</v>
      </c>
      <c r="F2297">
        <v>2</v>
      </c>
      <c r="G2297">
        <v>2</v>
      </c>
      <c r="H2297">
        <v>0</v>
      </c>
      <c r="I2297">
        <v>5</v>
      </c>
      <c r="J2297">
        <v>3</v>
      </c>
      <c r="K2297">
        <v>2</v>
      </c>
    </row>
    <row r="2298" spans="1:11" x14ac:dyDescent="0.25">
      <c r="A2298" t="s">
        <v>3858</v>
      </c>
      <c r="B2298" t="s">
        <v>1322</v>
      </c>
      <c r="C2298" s="1">
        <v>41758</v>
      </c>
      <c r="D2298">
        <v>4</v>
      </c>
      <c r="E2298">
        <v>2</v>
      </c>
      <c r="F2298">
        <v>4</v>
      </c>
      <c r="G2298">
        <v>2</v>
      </c>
      <c r="H2298">
        <v>1</v>
      </c>
      <c r="I2298">
        <v>2</v>
      </c>
      <c r="J2298">
        <v>3</v>
      </c>
      <c r="K2298">
        <v>3</v>
      </c>
    </row>
    <row r="2299" spans="1:11" x14ac:dyDescent="0.25">
      <c r="A2299" t="s">
        <v>3859</v>
      </c>
      <c r="B2299" t="s">
        <v>946</v>
      </c>
      <c r="C2299" s="1">
        <v>43590</v>
      </c>
      <c r="D2299">
        <v>4</v>
      </c>
      <c r="E2299">
        <v>5</v>
      </c>
      <c r="F2299">
        <v>2</v>
      </c>
      <c r="G2299">
        <v>2</v>
      </c>
      <c r="H2299">
        <v>1</v>
      </c>
      <c r="I2299">
        <v>4</v>
      </c>
      <c r="J2299">
        <v>5</v>
      </c>
      <c r="K2299">
        <v>5</v>
      </c>
    </row>
    <row r="2300" spans="1:11" x14ac:dyDescent="0.25">
      <c r="A2300" t="s">
        <v>3860</v>
      </c>
      <c r="B2300" t="s">
        <v>324</v>
      </c>
      <c r="C2300" s="1">
        <v>43591</v>
      </c>
      <c r="D2300">
        <v>5</v>
      </c>
      <c r="E2300">
        <v>5</v>
      </c>
      <c r="F2300">
        <v>5</v>
      </c>
      <c r="G2300">
        <v>3</v>
      </c>
      <c r="H2300">
        <v>3</v>
      </c>
      <c r="I2300">
        <v>5</v>
      </c>
      <c r="J2300">
        <v>4</v>
      </c>
      <c r="K2300">
        <v>3</v>
      </c>
    </row>
    <row r="2301" spans="1:11" x14ac:dyDescent="0.25">
      <c r="A2301" t="s">
        <v>3861</v>
      </c>
      <c r="B2301" t="s">
        <v>118</v>
      </c>
      <c r="C2301" s="1">
        <v>43591</v>
      </c>
      <c r="D2301">
        <v>5</v>
      </c>
      <c r="E2301">
        <v>3</v>
      </c>
      <c r="F2301">
        <v>4</v>
      </c>
      <c r="G2301">
        <v>2</v>
      </c>
      <c r="H2301">
        <v>0</v>
      </c>
      <c r="I2301">
        <v>3</v>
      </c>
      <c r="J2301">
        <v>3</v>
      </c>
      <c r="K2301">
        <v>2</v>
      </c>
    </row>
    <row r="2302" spans="1:11" x14ac:dyDescent="0.25">
      <c r="A2302" t="s">
        <v>3862</v>
      </c>
      <c r="B2302" t="s">
        <v>1270</v>
      </c>
      <c r="C2302" s="1">
        <v>43591</v>
      </c>
      <c r="D2302">
        <v>5</v>
      </c>
      <c r="E2302">
        <v>2</v>
      </c>
      <c r="F2302">
        <v>5</v>
      </c>
      <c r="G2302">
        <v>2</v>
      </c>
      <c r="H2302">
        <v>0</v>
      </c>
      <c r="I2302">
        <v>3</v>
      </c>
      <c r="J2302">
        <v>3</v>
      </c>
      <c r="K2302">
        <v>3</v>
      </c>
    </row>
    <row r="2303" spans="1:11" x14ac:dyDescent="0.25">
      <c r="A2303" t="s">
        <v>3863</v>
      </c>
      <c r="B2303" t="s">
        <v>1410</v>
      </c>
      <c r="C2303" s="1">
        <v>43592</v>
      </c>
      <c r="D2303">
        <v>5</v>
      </c>
      <c r="E2303">
        <v>3</v>
      </c>
      <c r="F2303">
        <v>2</v>
      </c>
      <c r="G2303">
        <v>3</v>
      </c>
      <c r="H2303">
        <v>0</v>
      </c>
      <c r="I2303">
        <v>4</v>
      </c>
      <c r="J2303">
        <v>5</v>
      </c>
      <c r="K2303">
        <v>5</v>
      </c>
    </row>
    <row r="2304" spans="1:11" x14ac:dyDescent="0.25">
      <c r="A2304" t="s">
        <v>3864</v>
      </c>
      <c r="B2304" t="s">
        <v>301</v>
      </c>
      <c r="C2304" s="1">
        <v>43593</v>
      </c>
      <c r="D2304">
        <v>4</v>
      </c>
      <c r="E2304">
        <v>5</v>
      </c>
      <c r="F2304">
        <v>3</v>
      </c>
      <c r="G2304">
        <v>3</v>
      </c>
      <c r="H2304">
        <v>0</v>
      </c>
      <c r="I2304">
        <v>4</v>
      </c>
      <c r="J2304">
        <v>4</v>
      </c>
      <c r="K2304">
        <v>4</v>
      </c>
    </row>
    <row r="2305" spans="1:11" x14ac:dyDescent="0.25">
      <c r="A2305" t="s">
        <v>3865</v>
      </c>
      <c r="B2305" t="s">
        <v>685</v>
      </c>
      <c r="C2305" s="1">
        <v>43593</v>
      </c>
      <c r="D2305">
        <v>3</v>
      </c>
      <c r="E2305">
        <v>2</v>
      </c>
      <c r="F2305">
        <v>5</v>
      </c>
      <c r="G2305">
        <v>2</v>
      </c>
      <c r="H2305">
        <v>0</v>
      </c>
      <c r="I2305">
        <v>3</v>
      </c>
      <c r="J2305">
        <v>5</v>
      </c>
      <c r="K2305">
        <v>5</v>
      </c>
    </row>
    <row r="2306" spans="1:11" x14ac:dyDescent="0.25">
      <c r="A2306" t="s">
        <v>3866</v>
      </c>
      <c r="B2306" t="s">
        <v>586</v>
      </c>
      <c r="C2306" s="1">
        <v>43593</v>
      </c>
      <c r="D2306">
        <v>4</v>
      </c>
      <c r="E2306">
        <v>5</v>
      </c>
      <c r="F2306">
        <v>5</v>
      </c>
      <c r="G2306">
        <v>1</v>
      </c>
      <c r="H2306">
        <v>3</v>
      </c>
      <c r="I2306">
        <v>3</v>
      </c>
      <c r="J2306">
        <v>4</v>
      </c>
      <c r="K2306">
        <v>3</v>
      </c>
    </row>
    <row r="2307" spans="1:11" x14ac:dyDescent="0.25">
      <c r="A2307" t="s">
        <v>3867</v>
      </c>
      <c r="B2307" t="s">
        <v>460</v>
      </c>
      <c r="C2307" s="1">
        <v>43594</v>
      </c>
      <c r="D2307">
        <v>5</v>
      </c>
      <c r="E2307">
        <v>4</v>
      </c>
      <c r="F2307">
        <v>2</v>
      </c>
      <c r="G2307">
        <v>1</v>
      </c>
      <c r="H2307">
        <v>1</v>
      </c>
      <c r="I2307">
        <v>5</v>
      </c>
      <c r="J2307">
        <v>3</v>
      </c>
      <c r="K2307">
        <v>3</v>
      </c>
    </row>
    <row r="2308" spans="1:11" x14ac:dyDescent="0.25">
      <c r="A2308" t="s">
        <v>3868</v>
      </c>
      <c r="B2308" t="s">
        <v>494</v>
      </c>
      <c r="C2308" s="1">
        <v>43594</v>
      </c>
      <c r="D2308">
        <v>5</v>
      </c>
      <c r="E2308">
        <v>3</v>
      </c>
      <c r="F2308">
        <v>5</v>
      </c>
      <c r="G2308">
        <v>2</v>
      </c>
      <c r="H2308">
        <v>2</v>
      </c>
      <c r="I2308">
        <v>3</v>
      </c>
      <c r="J2308">
        <v>5</v>
      </c>
      <c r="K2308">
        <v>4</v>
      </c>
    </row>
    <row r="2309" spans="1:11" x14ac:dyDescent="0.25">
      <c r="A2309" t="s">
        <v>3869</v>
      </c>
      <c r="B2309" t="s">
        <v>1207</v>
      </c>
      <c r="C2309" s="1">
        <v>41759</v>
      </c>
      <c r="D2309">
        <v>4</v>
      </c>
      <c r="E2309">
        <v>3</v>
      </c>
      <c r="F2309">
        <v>3</v>
      </c>
      <c r="G2309">
        <v>1</v>
      </c>
      <c r="H2309">
        <v>0</v>
      </c>
      <c r="I2309">
        <v>4</v>
      </c>
      <c r="J2309">
        <v>5</v>
      </c>
      <c r="K2309">
        <v>4</v>
      </c>
    </row>
    <row r="2310" spans="1:11" x14ac:dyDescent="0.25">
      <c r="A2310" t="s">
        <v>3870</v>
      </c>
      <c r="B2310" t="s">
        <v>1374</v>
      </c>
      <c r="C2310" s="1">
        <v>43595</v>
      </c>
      <c r="D2310">
        <v>3</v>
      </c>
      <c r="E2310">
        <v>3</v>
      </c>
      <c r="F2310">
        <v>2</v>
      </c>
      <c r="G2310">
        <v>1</v>
      </c>
      <c r="H2310">
        <v>1</v>
      </c>
      <c r="I2310">
        <v>3</v>
      </c>
      <c r="J2310">
        <v>5</v>
      </c>
      <c r="K2310">
        <v>5</v>
      </c>
    </row>
    <row r="2311" spans="1:11" x14ac:dyDescent="0.25">
      <c r="A2311" t="s">
        <v>3871</v>
      </c>
      <c r="B2311" t="s">
        <v>774</v>
      </c>
      <c r="C2311" s="1">
        <v>43595</v>
      </c>
      <c r="D2311">
        <v>3</v>
      </c>
      <c r="E2311">
        <v>4</v>
      </c>
      <c r="F2311">
        <v>4</v>
      </c>
      <c r="G2311">
        <v>3</v>
      </c>
      <c r="H2311">
        <v>0</v>
      </c>
      <c r="I2311">
        <v>2</v>
      </c>
      <c r="J2311">
        <v>5</v>
      </c>
      <c r="K2311">
        <v>5</v>
      </c>
    </row>
    <row r="2312" spans="1:11" x14ac:dyDescent="0.25">
      <c r="A2312" t="s">
        <v>3872</v>
      </c>
      <c r="B2312" t="s">
        <v>300</v>
      </c>
      <c r="C2312" s="1">
        <v>43595</v>
      </c>
      <c r="D2312">
        <v>5</v>
      </c>
      <c r="E2312">
        <v>2</v>
      </c>
      <c r="F2312">
        <v>5</v>
      </c>
      <c r="G2312">
        <v>2</v>
      </c>
      <c r="H2312">
        <v>0</v>
      </c>
      <c r="I2312">
        <v>5</v>
      </c>
      <c r="J2312">
        <v>4</v>
      </c>
      <c r="K2312">
        <v>3</v>
      </c>
    </row>
    <row r="2313" spans="1:11" x14ac:dyDescent="0.25">
      <c r="A2313" t="s">
        <v>3873</v>
      </c>
      <c r="B2313" t="s">
        <v>1009</v>
      </c>
      <c r="C2313" s="1">
        <v>43596</v>
      </c>
      <c r="D2313">
        <v>3</v>
      </c>
      <c r="E2313">
        <v>3</v>
      </c>
      <c r="F2313">
        <v>3</v>
      </c>
      <c r="G2313">
        <v>3</v>
      </c>
      <c r="H2313">
        <v>1</v>
      </c>
      <c r="I2313">
        <v>5</v>
      </c>
      <c r="J2313">
        <v>5</v>
      </c>
      <c r="K2313">
        <v>5</v>
      </c>
    </row>
    <row r="2314" spans="1:11" x14ac:dyDescent="0.25">
      <c r="A2314" t="s">
        <v>3874</v>
      </c>
      <c r="B2314" t="s">
        <v>1328</v>
      </c>
      <c r="C2314" s="1">
        <v>43596</v>
      </c>
      <c r="D2314">
        <v>3</v>
      </c>
      <c r="E2314">
        <v>2</v>
      </c>
      <c r="F2314">
        <v>5</v>
      </c>
      <c r="G2314">
        <v>1</v>
      </c>
      <c r="H2314">
        <v>0</v>
      </c>
      <c r="I2314">
        <v>4</v>
      </c>
      <c r="J2314">
        <v>5</v>
      </c>
      <c r="K2314">
        <v>4</v>
      </c>
    </row>
    <row r="2315" spans="1:11" x14ac:dyDescent="0.25">
      <c r="A2315" t="s">
        <v>3875</v>
      </c>
      <c r="B2315" t="s">
        <v>238</v>
      </c>
      <c r="C2315" s="1">
        <v>43597</v>
      </c>
      <c r="D2315">
        <v>5</v>
      </c>
      <c r="E2315">
        <v>2</v>
      </c>
      <c r="F2315">
        <v>2</v>
      </c>
      <c r="G2315">
        <v>3</v>
      </c>
      <c r="H2315">
        <v>1</v>
      </c>
      <c r="I2315">
        <v>2</v>
      </c>
      <c r="J2315">
        <v>3</v>
      </c>
      <c r="K2315">
        <v>3</v>
      </c>
    </row>
    <row r="2316" spans="1:11" x14ac:dyDescent="0.25">
      <c r="A2316" t="s">
        <v>3876</v>
      </c>
      <c r="B2316" t="s">
        <v>432</v>
      </c>
      <c r="C2316" s="1">
        <v>43597</v>
      </c>
      <c r="D2316">
        <v>4</v>
      </c>
      <c r="E2316">
        <v>2</v>
      </c>
      <c r="F2316">
        <v>2</v>
      </c>
      <c r="G2316">
        <v>1</v>
      </c>
      <c r="H2316">
        <v>1</v>
      </c>
      <c r="I2316">
        <v>2</v>
      </c>
      <c r="J2316">
        <v>5</v>
      </c>
      <c r="K2316">
        <v>5</v>
      </c>
    </row>
    <row r="2317" spans="1:11" x14ac:dyDescent="0.25">
      <c r="A2317" t="s">
        <v>3877</v>
      </c>
      <c r="B2317" t="s">
        <v>1000</v>
      </c>
      <c r="C2317" s="1">
        <v>43597</v>
      </c>
      <c r="D2317">
        <v>5</v>
      </c>
      <c r="E2317">
        <v>4</v>
      </c>
      <c r="F2317">
        <v>4</v>
      </c>
      <c r="G2317">
        <v>3</v>
      </c>
      <c r="H2317">
        <v>1</v>
      </c>
      <c r="I2317">
        <v>5</v>
      </c>
      <c r="J2317">
        <v>5</v>
      </c>
      <c r="K2317">
        <v>5</v>
      </c>
    </row>
    <row r="2318" spans="1:11" x14ac:dyDescent="0.25">
      <c r="A2318" t="s">
        <v>3878</v>
      </c>
      <c r="B2318" t="s">
        <v>439</v>
      </c>
      <c r="C2318" s="1">
        <v>43598</v>
      </c>
      <c r="D2318">
        <v>4</v>
      </c>
      <c r="E2318">
        <v>5</v>
      </c>
      <c r="F2318">
        <v>4</v>
      </c>
      <c r="G2318">
        <v>3</v>
      </c>
      <c r="H2318">
        <v>0</v>
      </c>
      <c r="I2318">
        <v>4</v>
      </c>
      <c r="J2318">
        <v>4</v>
      </c>
      <c r="K2318">
        <v>3</v>
      </c>
    </row>
    <row r="2319" spans="1:11" x14ac:dyDescent="0.25">
      <c r="A2319" t="s">
        <v>3879</v>
      </c>
      <c r="B2319" t="s">
        <v>1218</v>
      </c>
      <c r="C2319" s="1">
        <v>43598</v>
      </c>
      <c r="D2319">
        <v>3</v>
      </c>
      <c r="E2319">
        <v>2</v>
      </c>
      <c r="F2319">
        <v>3</v>
      </c>
      <c r="G2319">
        <v>3</v>
      </c>
      <c r="H2319">
        <v>2</v>
      </c>
      <c r="I2319">
        <v>2</v>
      </c>
      <c r="J2319">
        <v>5</v>
      </c>
      <c r="K2319">
        <v>5</v>
      </c>
    </row>
    <row r="2320" spans="1:11" x14ac:dyDescent="0.25">
      <c r="A2320" t="s">
        <v>3880</v>
      </c>
      <c r="B2320" t="s">
        <v>979</v>
      </c>
      <c r="C2320" s="1">
        <v>41760</v>
      </c>
      <c r="D2320">
        <v>5</v>
      </c>
      <c r="E2320">
        <v>4</v>
      </c>
      <c r="F2320">
        <v>4</v>
      </c>
      <c r="G2320">
        <v>2</v>
      </c>
      <c r="H2320">
        <v>3</v>
      </c>
      <c r="I2320">
        <v>5</v>
      </c>
      <c r="J2320">
        <v>3</v>
      </c>
      <c r="K2320">
        <v>2</v>
      </c>
    </row>
    <row r="2321" spans="1:11" x14ac:dyDescent="0.25">
      <c r="A2321" t="s">
        <v>3881</v>
      </c>
      <c r="B2321" t="s">
        <v>1153</v>
      </c>
      <c r="C2321" s="1">
        <v>43598</v>
      </c>
      <c r="D2321">
        <v>3</v>
      </c>
      <c r="E2321">
        <v>5</v>
      </c>
      <c r="F2321">
        <v>5</v>
      </c>
      <c r="G2321">
        <v>1</v>
      </c>
      <c r="H2321">
        <v>1</v>
      </c>
      <c r="I2321">
        <v>2</v>
      </c>
      <c r="J2321">
        <v>5</v>
      </c>
      <c r="K2321">
        <v>4</v>
      </c>
    </row>
    <row r="2322" spans="1:11" x14ac:dyDescent="0.25">
      <c r="A2322" t="s">
        <v>3882</v>
      </c>
      <c r="B2322" t="s">
        <v>252</v>
      </c>
      <c r="C2322" s="1">
        <v>43599</v>
      </c>
      <c r="D2322">
        <v>3</v>
      </c>
      <c r="E2322">
        <v>4</v>
      </c>
      <c r="F2322">
        <v>3</v>
      </c>
      <c r="G2322">
        <v>1</v>
      </c>
      <c r="H2322">
        <v>0</v>
      </c>
      <c r="I2322">
        <v>5</v>
      </c>
      <c r="J2322">
        <v>4</v>
      </c>
      <c r="K2322">
        <v>4</v>
      </c>
    </row>
    <row r="2323" spans="1:11" x14ac:dyDescent="0.25">
      <c r="A2323" t="s">
        <v>3883</v>
      </c>
      <c r="B2323" t="s">
        <v>977</v>
      </c>
      <c r="C2323" s="1">
        <v>43599</v>
      </c>
      <c r="D2323">
        <v>5</v>
      </c>
      <c r="E2323">
        <v>4</v>
      </c>
      <c r="F2323">
        <v>5</v>
      </c>
      <c r="G2323">
        <v>2</v>
      </c>
      <c r="H2323">
        <v>3</v>
      </c>
      <c r="I2323">
        <v>3</v>
      </c>
      <c r="J2323">
        <v>4</v>
      </c>
      <c r="K2323">
        <v>3</v>
      </c>
    </row>
    <row r="2324" spans="1:11" x14ac:dyDescent="0.25">
      <c r="A2324" t="s">
        <v>3884</v>
      </c>
      <c r="B2324" t="s">
        <v>800</v>
      </c>
      <c r="C2324" s="1">
        <v>43599</v>
      </c>
      <c r="D2324">
        <v>3</v>
      </c>
      <c r="E2324">
        <v>2</v>
      </c>
      <c r="F2324">
        <v>4</v>
      </c>
      <c r="G2324">
        <v>3</v>
      </c>
      <c r="H2324">
        <v>1</v>
      </c>
      <c r="I2324">
        <v>4</v>
      </c>
      <c r="J2324">
        <v>5</v>
      </c>
      <c r="K2324">
        <v>4</v>
      </c>
    </row>
    <row r="2325" spans="1:11" x14ac:dyDescent="0.25">
      <c r="A2325" t="s">
        <v>3885</v>
      </c>
      <c r="B2325" t="s">
        <v>1209</v>
      </c>
      <c r="C2325" s="1">
        <v>43599</v>
      </c>
      <c r="D2325">
        <v>5</v>
      </c>
      <c r="E2325">
        <v>2</v>
      </c>
      <c r="F2325">
        <v>4</v>
      </c>
      <c r="G2325">
        <v>2</v>
      </c>
      <c r="H2325">
        <v>0</v>
      </c>
      <c r="I2325">
        <v>2</v>
      </c>
      <c r="J2325">
        <v>4</v>
      </c>
      <c r="K2325">
        <v>4</v>
      </c>
    </row>
    <row r="2326" spans="1:11" x14ac:dyDescent="0.25">
      <c r="A2326" t="s">
        <v>3886</v>
      </c>
      <c r="B2326" t="s">
        <v>590</v>
      </c>
      <c r="C2326" s="1">
        <v>43599</v>
      </c>
      <c r="D2326">
        <v>5</v>
      </c>
      <c r="E2326">
        <v>4</v>
      </c>
      <c r="F2326">
        <v>3</v>
      </c>
      <c r="G2326">
        <v>2</v>
      </c>
      <c r="H2326">
        <v>0</v>
      </c>
      <c r="I2326">
        <v>5</v>
      </c>
      <c r="J2326">
        <v>3</v>
      </c>
      <c r="K2326">
        <v>2</v>
      </c>
    </row>
    <row r="2327" spans="1:11" x14ac:dyDescent="0.25">
      <c r="A2327" t="s">
        <v>3887</v>
      </c>
      <c r="B2327" t="s">
        <v>1349</v>
      </c>
      <c r="C2327" s="1">
        <v>43600</v>
      </c>
      <c r="D2327">
        <v>3</v>
      </c>
      <c r="E2327">
        <v>3</v>
      </c>
      <c r="F2327">
        <v>4</v>
      </c>
      <c r="G2327">
        <v>3</v>
      </c>
      <c r="H2327">
        <v>0</v>
      </c>
      <c r="I2327">
        <v>5</v>
      </c>
      <c r="J2327">
        <v>4</v>
      </c>
      <c r="K2327">
        <v>4</v>
      </c>
    </row>
    <row r="2328" spans="1:11" x14ac:dyDescent="0.25">
      <c r="A2328" t="s">
        <v>3888</v>
      </c>
      <c r="B2328" t="s">
        <v>234</v>
      </c>
      <c r="C2328" s="1">
        <v>43600</v>
      </c>
      <c r="D2328">
        <v>5</v>
      </c>
      <c r="E2328">
        <v>5</v>
      </c>
      <c r="F2328">
        <v>5</v>
      </c>
      <c r="G2328">
        <v>2</v>
      </c>
      <c r="H2328">
        <v>0</v>
      </c>
      <c r="I2328">
        <v>3</v>
      </c>
      <c r="J2328">
        <v>5</v>
      </c>
      <c r="K2328">
        <v>4</v>
      </c>
    </row>
    <row r="2329" spans="1:11" x14ac:dyDescent="0.25">
      <c r="A2329" t="s">
        <v>3889</v>
      </c>
      <c r="B2329" t="s">
        <v>122</v>
      </c>
      <c r="C2329" s="1">
        <v>43601</v>
      </c>
      <c r="D2329">
        <v>3</v>
      </c>
      <c r="E2329">
        <v>5</v>
      </c>
      <c r="F2329">
        <v>2</v>
      </c>
      <c r="G2329">
        <v>1</v>
      </c>
      <c r="H2329">
        <v>1</v>
      </c>
      <c r="I2329">
        <v>4</v>
      </c>
      <c r="J2329">
        <v>5</v>
      </c>
      <c r="K2329">
        <v>4</v>
      </c>
    </row>
    <row r="2330" spans="1:11" x14ac:dyDescent="0.25">
      <c r="A2330" t="s">
        <v>3890</v>
      </c>
      <c r="B2330" t="s">
        <v>967</v>
      </c>
      <c r="C2330" s="1">
        <v>43601</v>
      </c>
      <c r="D2330">
        <v>5</v>
      </c>
      <c r="E2330">
        <v>5</v>
      </c>
      <c r="F2330">
        <v>4</v>
      </c>
      <c r="G2330">
        <v>3</v>
      </c>
      <c r="H2330">
        <v>1</v>
      </c>
      <c r="I2330">
        <v>5</v>
      </c>
      <c r="J2330">
        <v>5</v>
      </c>
      <c r="K2330">
        <v>4</v>
      </c>
    </row>
    <row r="2331" spans="1:11" x14ac:dyDescent="0.25">
      <c r="A2331" t="s">
        <v>3891</v>
      </c>
      <c r="B2331" t="s">
        <v>1280</v>
      </c>
      <c r="C2331" s="1">
        <v>41760</v>
      </c>
      <c r="D2331">
        <v>3</v>
      </c>
      <c r="E2331">
        <v>4</v>
      </c>
      <c r="F2331">
        <v>3</v>
      </c>
      <c r="G2331">
        <v>2</v>
      </c>
      <c r="H2331">
        <v>1</v>
      </c>
      <c r="I2331">
        <v>5</v>
      </c>
      <c r="J2331">
        <v>3</v>
      </c>
      <c r="K2331">
        <v>3</v>
      </c>
    </row>
    <row r="2332" spans="1:11" x14ac:dyDescent="0.25">
      <c r="A2332" t="s">
        <v>3892</v>
      </c>
      <c r="B2332" t="s">
        <v>660</v>
      </c>
      <c r="C2332" s="1">
        <v>43601</v>
      </c>
      <c r="D2332">
        <v>5</v>
      </c>
      <c r="E2332">
        <v>2</v>
      </c>
      <c r="F2332">
        <v>3</v>
      </c>
      <c r="G2332">
        <v>1</v>
      </c>
      <c r="H2332">
        <v>2</v>
      </c>
      <c r="I2332">
        <v>4</v>
      </c>
      <c r="J2332">
        <v>3</v>
      </c>
      <c r="K2332">
        <v>2</v>
      </c>
    </row>
    <row r="2333" spans="1:11" x14ac:dyDescent="0.25">
      <c r="A2333" t="s">
        <v>3893</v>
      </c>
      <c r="B2333" t="s">
        <v>954</v>
      </c>
      <c r="C2333" s="1">
        <v>43602</v>
      </c>
      <c r="D2333">
        <v>5</v>
      </c>
      <c r="E2333">
        <v>4</v>
      </c>
      <c r="F2333">
        <v>5</v>
      </c>
      <c r="G2333">
        <v>2</v>
      </c>
      <c r="H2333">
        <v>2</v>
      </c>
      <c r="I2333">
        <v>4</v>
      </c>
      <c r="J2333">
        <v>3</v>
      </c>
      <c r="K2333">
        <v>2</v>
      </c>
    </row>
    <row r="2334" spans="1:11" x14ac:dyDescent="0.25">
      <c r="A2334" t="s">
        <v>3894</v>
      </c>
      <c r="B2334" t="s">
        <v>280</v>
      </c>
      <c r="C2334" s="1">
        <v>43603</v>
      </c>
      <c r="D2334">
        <v>3</v>
      </c>
      <c r="E2334">
        <v>3</v>
      </c>
      <c r="F2334">
        <v>2</v>
      </c>
      <c r="G2334">
        <v>3</v>
      </c>
      <c r="H2334">
        <v>2</v>
      </c>
      <c r="I2334">
        <v>3</v>
      </c>
      <c r="J2334">
        <v>3</v>
      </c>
      <c r="K2334">
        <v>2</v>
      </c>
    </row>
    <row r="2335" spans="1:11" x14ac:dyDescent="0.25">
      <c r="A2335" t="s">
        <v>3895</v>
      </c>
      <c r="B2335" t="s">
        <v>386</v>
      </c>
      <c r="C2335" s="1">
        <v>43603</v>
      </c>
      <c r="D2335">
        <v>3</v>
      </c>
      <c r="E2335">
        <v>3</v>
      </c>
      <c r="F2335">
        <v>4</v>
      </c>
      <c r="G2335">
        <v>3</v>
      </c>
      <c r="H2335">
        <v>0</v>
      </c>
      <c r="I2335">
        <v>2</v>
      </c>
      <c r="J2335">
        <v>4</v>
      </c>
      <c r="K2335">
        <v>4</v>
      </c>
    </row>
    <row r="2336" spans="1:11" x14ac:dyDescent="0.25">
      <c r="A2336" t="s">
        <v>3896</v>
      </c>
      <c r="B2336" t="s">
        <v>504</v>
      </c>
      <c r="C2336" s="1">
        <v>43604</v>
      </c>
      <c r="D2336">
        <v>5</v>
      </c>
      <c r="E2336">
        <v>4</v>
      </c>
      <c r="F2336">
        <v>5</v>
      </c>
      <c r="G2336">
        <v>3</v>
      </c>
      <c r="H2336">
        <v>2</v>
      </c>
      <c r="I2336">
        <v>3</v>
      </c>
      <c r="J2336">
        <v>5</v>
      </c>
      <c r="K2336">
        <v>4</v>
      </c>
    </row>
    <row r="2337" spans="1:11" x14ac:dyDescent="0.25">
      <c r="A2337" t="s">
        <v>3897</v>
      </c>
      <c r="B2337" t="s">
        <v>525</v>
      </c>
      <c r="C2337" s="1">
        <v>43604</v>
      </c>
      <c r="D2337">
        <v>5</v>
      </c>
      <c r="E2337">
        <v>3</v>
      </c>
      <c r="F2337">
        <v>2</v>
      </c>
      <c r="G2337">
        <v>3</v>
      </c>
      <c r="H2337">
        <v>1</v>
      </c>
      <c r="I2337">
        <v>2</v>
      </c>
      <c r="J2337">
        <v>5</v>
      </c>
      <c r="K2337">
        <v>5</v>
      </c>
    </row>
    <row r="2338" spans="1:11" x14ac:dyDescent="0.25">
      <c r="A2338" t="s">
        <v>3898</v>
      </c>
      <c r="B2338" t="s">
        <v>983</v>
      </c>
      <c r="C2338" s="1">
        <v>43604</v>
      </c>
      <c r="D2338">
        <v>4</v>
      </c>
      <c r="E2338">
        <v>5</v>
      </c>
      <c r="F2338">
        <v>3</v>
      </c>
      <c r="G2338">
        <v>2</v>
      </c>
      <c r="H2338">
        <v>0</v>
      </c>
      <c r="I2338">
        <v>5</v>
      </c>
      <c r="J2338">
        <v>3</v>
      </c>
      <c r="K2338">
        <v>2</v>
      </c>
    </row>
    <row r="2339" spans="1:11" x14ac:dyDescent="0.25">
      <c r="A2339" t="s">
        <v>3899</v>
      </c>
      <c r="B2339" t="s">
        <v>1151</v>
      </c>
      <c r="C2339" s="1">
        <v>43604</v>
      </c>
      <c r="D2339">
        <v>3</v>
      </c>
      <c r="E2339">
        <v>5</v>
      </c>
      <c r="F2339">
        <v>4</v>
      </c>
      <c r="G2339">
        <v>1</v>
      </c>
      <c r="H2339">
        <v>2</v>
      </c>
      <c r="I2339">
        <v>5</v>
      </c>
      <c r="J2339">
        <v>3</v>
      </c>
      <c r="K2339">
        <v>3</v>
      </c>
    </row>
    <row r="2340" spans="1:11" x14ac:dyDescent="0.25">
      <c r="A2340" t="s">
        <v>3900</v>
      </c>
      <c r="B2340" t="s">
        <v>892</v>
      </c>
      <c r="C2340" s="1">
        <v>43605</v>
      </c>
      <c r="D2340">
        <v>3</v>
      </c>
      <c r="E2340">
        <v>2</v>
      </c>
      <c r="F2340">
        <v>5</v>
      </c>
      <c r="G2340">
        <v>2</v>
      </c>
      <c r="H2340">
        <v>0</v>
      </c>
      <c r="I2340">
        <v>2</v>
      </c>
      <c r="J2340">
        <v>4</v>
      </c>
      <c r="K2340">
        <v>3</v>
      </c>
    </row>
    <row r="2341" spans="1:11" x14ac:dyDescent="0.25">
      <c r="A2341" t="s">
        <v>3901</v>
      </c>
      <c r="B2341" t="s">
        <v>46</v>
      </c>
      <c r="C2341" s="1">
        <v>43606</v>
      </c>
      <c r="D2341">
        <v>5</v>
      </c>
      <c r="E2341">
        <v>4</v>
      </c>
      <c r="F2341">
        <v>3</v>
      </c>
      <c r="G2341">
        <v>3</v>
      </c>
      <c r="H2341">
        <v>3</v>
      </c>
      <c r="I2341">
        <v>5</v>
      </c>
      <c r="J2341">
        <v>4</v>
      </c>
      <c r="K2341">
        <v>4</v>
      </c>
    </row>
    <row r="2342" spans="1:11" x14ac:dyDescent="0.25">
      <c r="A2342" t="s">
        <v>3902</v>
      </c>
      <c r="B2342" t="s">
        <v>628</v>
      </c>
      <c r="C2342" s="1">
        <v>41301</v>
      </c>
      <c r="D2342">
        <v>4</v>
      </c>
      <c r="E2342">
        <v>5</v>
      </c>
      <c r="F2342">
        <v>4</v>
      </c>
      <c r="G2342">
        <v>1</v>
      </c>
      <c r="H2342">
        <v>1</v>
      </c>
      <c r="I2342">
        <v>2</v>
      </c>
      <c r="J2342">
        <v>4</v>
      </c>
      <c r="K2342">
        <v>3</v>
      </c>
    </row>
    <row r="2343" spans="1:11" x14ac:dyDescent="0.25">
      <c r="A2343" t="s">
        <v>3903</v>
      </c>
      <c r="B2343" t="s">
        <v>337</v>
      </c>
      <c r="C2343" s="1">
        <v>41760</v>
      </c>
      <c r="D2343">
        <v>5</v>
      </c>
      <c r="E2343">
        <v>4</v>
      </c>
      <c r="F2343">
        <v>2</v>
      </c>
      <c r="G2343">
        <v>1</v>
      </c>
      <c r="H2343">
        <v>1</v>
      </c>
      <c r="I2343">
        <v>2</v>
      </c>
      <c r="J2343">
        <v>3</v>
      </c>
      <c r="K2343">
        <v>2</v>
      </c>
    </row>
    <row r="2344" spans="1:11" x14ac:dyDescent="0.25">
      <c r="A2344" t="s">
        <v>3904</v>
      </c>
      <c r="B2344" t="s">
        <v>579</v>
      </c>
      <c r="C2344" s="1">
        <v>43606</v>
      </c>
      <c r="D2344">
        <v>3</v>
      </c>
      <c r="E2344">
        <v>2</v>
      </c>
      <c r="F2344">
        <v>2</v>
      </c>
      <c r="G2344">
        <v>2</v>
      </c>
      <c r="H2344">
        <v>1</v>
      </c>
      <c r="I2344">
        <v>3</v>
      </c>
      <c r="J2344">
        <v>4</v>
      </c>
      <c r="K2344">
        <v>4</v>
      </c>
    </row>
    <row r="2345" spans="1:11" x14ac:dyDescent="0.25">
      <c r="A2345" t="s">
        <v>3905</v>
      </c>
      <c r="B2345" t="s">
        <v>211</v>
      </c>
      <c r="C2345" s="1">
        <v>43607</v>
      </c>
      <c r="D2345">
        <v>5</v>
      </c>
      <c r="E2345">
        <v>5</v>
      </c>
      <c r="F2345">
        <v>2</v>
      </c>
      <c r="G2345">
        <v>1</v>
      </c>
      <c r="H2345">
        <v>2</v>
      </c>
      <c r="I2345">
        <v>4</v>
      </c>
      <c r="J2345">
        <v>4</v>
      </c>
      <c r="K2345">
        <v>3</v>
      </c>
    </row>
    <row r="2346" spans="1:11" x14ac:dyDescent="0.25">
      <c r="A2346" t="s">
        <v>3906</v>
      </c>
      <c r="B2346" t="s">
        <v>845</v>
      </c>
      <c r="C2346" s="1">
        <v>43608</v>
      </c>
      <c r="D2346">
        <v>3</v>
      </c>
      <c r="E2346">
        <v>4</v>
      </c>
      <c r="F2346">
        <v>4</v>
      </c>
      <c r="G2346">
        <v>2</v>
      </c>
      <c r="H2346">
        <v>0</v>
      </c>
      <c r="I2346">
        <v>4</v>
      </c>
      <c r="J2346">
        <v>3</v>
      </c>
      <c r="K2346">
        <v>2</v>
      </c>
    </row>
    <row r="2347" spans="1:11" x14ac:dyDescent="0.25">
      <c r="A2347" t="s">
        <v>3907</v>
      </c>
      <c r="B2347" t="s">
        <v>456</v>
      </c>
      <c r="C2347" s="1">
        <v>43608</v>
      </c>
      <c r="D2347">
        <v>3</v>
      </c>
      <c r="E2347">
        <v>4</v>
      </c>
      <c r="F2347">
        <v>2</v>
      </c>
      <c r="G2347">
        <v>2</v>
      </c>
      <c r="H2347">
        <v>1</v>
      </c>
      <c r="I2347">
        <v>5</v>
      </c>
      <c r="J2347">
        <v>5</v>
      </c>
      <c r="K2347">
        <v>4</v>
      </c>
    </row>
    <row r="2348" spans="1:11" x14ac:dyDescent="0.25">
      <c r="A2348" t="s">
        <v>3908</v>
      </c>
      <c r="B2348" t="s">
        <v>1143</v>
      </c>
      <c r="C2348" s="1">
        <v>43608</v>
      </c>
      <c r="D2348">
        <v>4</v>
      </c>
      <c r="E2348">
        <v>5</v>
      </c>
      <c r="F2348">
        <v>3</v>
      </c>
      <c r="G2348">
        <v>1</v>
      </c>
      <c r="H2348">
        <v>3</v>
      </c>
      <c r="I2348">
        <v>2</v>
      </c>
      <c r="J2348">
        <v>3</v>
      </c>
      <c r="K2348">
        <v>3</v>
      </c>
    </row>
    <row r="2349" spans="1:11" x14ac:dyDescent="0.25">
      <c r="A2349" t="s">
        <v>3909</v>
      </c>
      <c r="B2349" t="s">
        <v>810</v>
      </c>
      <c r="C2349" s="1">
        <v>43608</v>
      </c>
      <c r="D2349">
        <v>5</v>
      </c>
      <c r="E2349">
        <v>5</v>
      </c>
      <c r="F2349">
        <v>5</v>
      </c>
      <c r="G2349">
        <v>2</v>
      </c>
      <c r="H2349">
        <v>0</v>
      </c>
      <c r="I2349">
        <v>3</v>
      </c>
      <c r="J2349">
        <v>5</v>
      </c>
      <c r="K2349">
        <v>4</v>
      </c>
    </row>
    <row r="2350" spans="1:11" x14ac:dyDescent="0.25">
      <c r="A2350" t="s">
        <v>3910</v>
      </c>
      <c r="B2350" t="s">
        <v>229</v>
      </c>
      <c r="C2350" s="1">
        <v>43608</v>
      </c>
      <c r="D2350">
        <v>3</v>
      </c>
      <c r="E2350">
        <v>4</v>
      </c>
      <c r="F2350">
        <v>3</v>
      </c>
      <c r="G2350">
        <v>1</v>
      </c>
      <c r="H2350">
        <v>1</v>
      </c>
      <c r="I2350">
        <v>5</v>
      </c>
      <c r="J2350">
        <v>4</v>
      </c>
      <c r="K2350">
        <v>3</v>
      </c>
    </row>
    <row r="2351" spans="1:11" x14ac:dyDescent="0.25">
      <c r="A2351" t="s">
        <v>3911</v>
      </c>
      <c r="B2351" t="s">
        <v>392</v>
      </c>
      <c r="C2351" s="1">
        <v>43608</v>
      </c>
      <c r="D2351">
        <v>4</v>
      </c>
      <c r="E2351">
        <v>4</v>
      </c>
      <c r="F2351">
        <v>4</v>
      </c>
      <c r="G2351">
        <v>2</v>
      </c>
      <c r="H2351">
        <v>2</v>
      </c>
      <c r="I2351">
        <v>4</v>
      </c>
      <c r="J2351">
        <v>3</v>
      </c>
      <c r="K2351">
        <v>3</v>
      </c>
    </row>
    <row r="2352" spans="1:11" x14ac:dyDescent="0.25">
      <c r="A2352" t="s">
        <v>3912</v>
      </c>
      <c r="B2352" t="s">
        <v>1356</v>
      </c>
      <c r="C2352" s="1">
        <v>43608</v>
      </c>
      <c r="D2352">
        <v>5</v>
      </c>
      <c r="E2352">
        <v>5</v>
      </c>
      <c r="F2352">
        <v>3</v>
      </c>
      <c r="G2352">
        <v>3</v>
      </c>
      <c r="H2352">
        <v>0</v>
      </c>
      <c r="I2352">
        <v>2</v>
      </c>
      <c r="J2352">
        <v>4</v>
      </c>
      <c r="K2352">
        <v>3</v>
      </c>
    </row>
    <row r="2353" spans="1:11" x14ac:dyDescent="0.25">
      <c r="A2353" t="s">
        <v>3913</v>
      </c>
      <c r="B2353" t="s">
        <v>519</v>
      </c>
      <c r="C2353" s="1">
        <v>43608</v>
      </c>
      <c r="D2353">
        <v>5</v>
      </c>
      <c r="E2353">
        <v>3</v>
      </c>
      <c r="F2353">
        <v>3</v>
      </c>
      <c r="G2353">
        <v>2</v>
      </c>
      <c r="H2353">
        <v>1</v>
      </c>
      <c r="I2353">
        <v>5</v>
      </c>
      <c r="J2353">
        <v>5</v>
      </c>
      <c r="K2353">
        <v>4</v>
      </c>
    </row>
    <row r="2354" spans="1:11" x14ac:dyDescent="0.25">
      <c r="A2354" t="s">
        <v>3914</v>
      </c>
      <c r="B2354" t="s">
        <v>376</v>
      </c>
      <c r="C2354" s="1">
        <v>41760</v>
      </c>
      <c r="D2354">
        <v>4</v>
      </c>
      <c r="E2354">
        <v>2</v>
      </c>
      <c r="F2354">
        <v>3</v>
      </c>
      <c r="G2354">
        <v>2</v>
      </c>
      <c r="H2354">
        <v>1</v>
      </c>
      <c r="I2354">
        <v>4</v>
      </c>
      <c r="J2354">
        <v>3</v>
      </c>
      <c r="K2354">
        <v>3</v>
      </c>
    </row>
    <row r="2355" spans="1:11" x14ac:dyDescent="0.25">
      <c r="A2355" t="s">
        <v>3915</v>
      </c>
      <c r="B2355" t="s">
        <v>690</v>
      </c>
      <c r="C2355" s="1">
        <v>43608</v>
      </c>
      <c r="D2355">
        <v>3</v>
      </c>
      <c r="E2355">
        <v>4</v>
      </c>
      <c r="F2355">
        <v>5</v>
      </c>
      <c r="G2355">
        <v>1</v>
      </c>
      <c r="H2355">
        <v>0</v>
      </c>
      <c r="I2355">
        <v>5</v>
      </c>
      <c r="J2355">
        <v>5</v>
      </c>
      <c r="K2355">
        <v>5</v>
      </c>
    </row>
    <row r="2356" spans="1:11" x14ac:dyDescent="0.25">
      <c r="A2356" t="s">
        <v>3916</v>
      </c>
      <c r="B2356" t="s">
        <v>101</v>
      </c>
      <c r="C2356" s="1">
        <v>43609</v>
      </c>
      <c r="D2356">
        <v>5</v>
      </c>
      <c r="E2356">
        <v>4</v>
      </c>
      <c r="F2356">
        <v>4</v>
      </c>
      <c r="G2356">
        <v>2</v>
      </c>
      <c r="H2356">
        <v>0</v>
      </c>
      <c r="I2356">
        <v>2</v>
      </c>
      <c r="J2356">
        <v>4</v>
      </c>
      <c r="K2356">
        <v>4</v>
      </c>
    </row>
    <row r="2357" spans="1:11" x14ac:dyDescent="0.25">
      <c r="A2357" t="s">
        <v>3917</v>
      </c>
      <c r="B2357" t="s">
        <v>157</v>
      </c>
      <c r="C2357" s="1">
        <v>43609</v>
      </c>
      <c r="D2357">
        <v>4</v>
      </c>
      <c r="E2357">
        <v>4</v>
      </c>
      <c r="F2357">
        <v>2</v>
      </c>
      <c r="G2357">
        <v>1</v>
      </c>
      <c r="H2357">
        <v>1</v>
      </c>
      <c r="I2357">
        <v>4</v>
      </c>
      <c r="J2357">
        <v>4</v>
      </c>
      <c r="K2357">
        <v>4</v>
      </c>
    </row>
    <row r="2358" spans="1:11" x14ac:dyDescent="0.25">
      <c r="A2358" t="s">
        <v>3918</v>
      </c>
      <c r="B2358" t="s">
        <v>1435</v>
      </c>
      <c r="C2358" s="1">
        <v>43609</v>
      </c>
      <c r="D2358">
        <v>4</v>
      </c>
      <c r="E2358">
        <v>5</v>
      </c>
      <c r="F2358">
        <v>2</v>
      </c>
      <c r="G2358">
        <v>1</v>
      </c>
      <c r="H2358">
        <v>1</v>
      </c>
      <c r="I2358">
        <v>3</v>
      </c>
      <c r="J2358">
        <v>3</v>
      </c>
      <c r="K2358">
        <v>3</v>
      </c>
    </row>
    <row r="2359" spans="1:11" x14ac:dyDescent="0.25">
      <c r="A2359" t="s">
        <v>3919</v>
      </c>
      <c r="B2359" t="s">
        <v>943</v>
      </c>
      <c r="C2359" s="1">
        <v>43610</v>
      </c>
      <c r="D2359">
        <v>4</v>
      </c>
      <c r="E2359">
        <v>3</v>
      </c>
      <c r="F2359">
        <v>3</v>
      </c>
      <c r="G2359">
        <v>2</v>
      </c>
      <c r="H2359">
        <v>0</v>
      </c>
      <c r="I2359">
        <v>4</v>
      </c>
      <c r="J2359">
        <v>5</v>
      </c>
      <c r="K2359">
        <v>5</v>
      </c>
    </row>
    <row r="2360" spans="1:11" x14ac:dyDescent="0.25">
      <c r="A2360" t="s">
        <v>3920</v>
      </c>
      <c r="B2360" t="s">
        <v>276</v>
      </c>
      <c r="C2360" s="1">
        <v>43610</v>
      </c>
      <c r="D2360">
        <v>3</v>
      </c>
      <c r="E2360">
        <v>5</v>
      </c>
      <c r="F2360">
        <v>5</v>
      </c>
      <c r="G2360">
        <v>1</v>
      </c>
      <c r="H2360">
        <v>3</v>
      </c>
      <c r="I2360">
        <v>2</v>
      </c>
      <c r="J2360">
        <v>4</v>
      </c>
      <c r="K2360">
        <v>4</v>
      </c>
    </row>
    <row r="2361" spans="1:11" x14ac:dyDescent="0.25">
      <c r="A2361" t="s">
        <v>3921</v>
      </c>
      <c r="B2361" t="s">
        <v>561</v>
      </c>
      <c r="C2361" s="1">
        <v>43610</v>
      </c>
      <c r="D2361">
        <v>3</v>
      </c>
      <c r="E2361">
        <v>2</v>
      </c>
      <c r="F2361">
        <v>2</v>
      </c>
      <c r="G2361">
        <v>2</v>
      </c>
      <c r="H2361">
        <v>3</v>
      </c>
      <c r="I2361">
        <v>4</v>
      </c>
      <c r="J2361">
        <v>4</v>
      </c>
      <c r="K2361">
        <v>4</v>
      </c>
    </row>
    <row r="2362" spans="1:11" x14ac:dyDescent="0.25">
      <c r="A2362" t="s">
        <v>3922</v>
      </c>
      <c r="B2362" t="s">
        <v>1317</v>
      </c>
      <c r="C2362" s="1">
        <v>43611</v>
      </c>
      <c r="D2362">
        <v>4</v>
      </c>
      <c r="E2362">
        <v>3</v>
      </c>
      <c r="F2362">
        <v>4</v>
      </c>
      <c r="G2362">
        <v>1</v>
      </c>
      <c r="H2362">
        <v>2</v>
      </c>
      <c r="I2362">
        <v>4</v>
      </c>
      <c r="J2362">
        <v>5</v>
      </c>
      <c r="K2362">
        <v>5</v>
      </c>
    </row>
    <row r="2363" spans="1:11" x14ac:dyDescent="0.25">
      <c r="A2363" t="s">
        <v>3923</v>
      </c>
      <c r="B2363" t="s">
        <v>307</v>
      </c>
      <c r="C2363" s="1">
        <v>43611</v>
      </c>
      <c r="D2363">
        <v>5</v>
      </c>
      <c r="E2363">
        <v>4</v>
      </c>
      <c r="F2363">
        <v>2</v>
      </c>
      <c r="G2363">
        <v>2</v>
      </c>
      <c r="H2363">
        <v>0</v>
      </c>
      <c r="I2363">
        <v>3</v>
      </c>
      <c r="J2363">
        <v>5</v>
      </c>
      <c r="K2363">
        <v>4</v>
      </c>
    </row>
    <row r="2364" spans="1:11" x14ac:dyDescent="0.25">
      <c r="A2364" t="s">
        <v>3924</v>
      </c>
      <c r="B2364" t="s">
        <v>459</v>
      </c>
      <c r="C2364" s="1">
        <v>43611</v>
      </c>
      <c r="D2364">
        <v>5</v>
      </c>
      <c r="E2364">
        <v>4</v>
      </c>
      <c r="F2364">
        <v>5</v>
      </c>
      <c r="G2364">
        <v>2</v>
      </c>
      <c r="H2364">
        <v>1</v>
      </c>
      <c r="I2364">
        <v>4</v>
      </c>
      <c r="J2364">
        <v>3</v>
      </c>
      <c r="K2364">
        <v>3</v>
      </c>
    </row>
    <row r="2365" spans="1:11" x14ac:dyDescent="0.25">
      <c r="A2365" t="s">
        <v>3925</v>
      </c>
      <c r="B2365" t="s">
        <v>357</v>
      </c>
      <c r="C2365" s="1">
        <v>41761</v>
      </c>
      <c r="D2365">
        <v>4</v>
      </c>
      <c r="E2365">
        <v>5</v>
      </c>
      <c r="F2365">
        <v>2</v>
      </c>
      <c r="G2365">
        <v>3</v>
      </c>
      <c r="H2365">
        <v>3</v>
      </c>
      <c r="I2365">
        <v>5</v>
      </c>
      <c r="J2365">
        <v>3</v>
      </c>
      <c r="K2365">
        <v>2</v>
      </c>
    </row>
    <row r="2366" spans="1:11" x14ac:dyDescent="0.25">
      <c r="A2366" t="s">
        <v>3926</v>
      </c>
      <c r="B2366" t="s">
        <v>339</v>
      </c>
      <c r="C2366" s="1">
        <v>43612</v>
      </c>
      <c r="D2366">
        <v>5</v>
      </c>
      <c r="E2366">
        <v>3</v>
      </c>
      <c r="F2366">
        <v>3</v>
      </c>
      <c r="G2366">
        <v>1</v>
      </c>
      <c r="H2366">
        <v>1</v>
      </c>
      <c r="I2366">
        <v>3</v>
      </c>
      <c r="J2366">
        <v>4</v>
      </c>
      <c r="K2366">
        <v>3</v>
      </c>
    </row>
    <row r="2367" spans="1:11" x14ac:dyDescent="0.25">
      <c r="A2367" t="s">
        <v>3927</v>
      </c>
      <c r="B2367" t="s">
        <v>1474</v>
      </c>
      <c r="C2367" s="1">
        <v>43612</v>
      </c>
      <c r="D2367">
        <v>4</v>
      </c>
      <c r="E2367">
        <v>5</v>
      </c>
      <c r="F2367">
        <v>4</v>
      </c>
      <c r="G2367">
        <v>1</v>
      </c>
      <c r="H2367">
        <v>0</v>
      </c>
      <c r="I2367">
        <v>4</v>
      </c>
      <c r="J2367">
        <v>3</v>
      </c>
      <c r="K2367">
        <v>2</v>
      </c>
    </row>
    <row r="2368" spans="1:11" x14ac:dyDescent="0.25">
      <c r="A2368" t="s">
        <v>3928</v>
      </c>
      <c r="B2368" t="s">
        <v>1224</v>
      </c>
      <c r="C2368" s="1">
        <v>43613</v>
      </c>
      <c r="D2368">
        <v>5</v>
      </c>
      <c r="E2368">
        <v>2</v>
      </c>
      <c r="F2368">
        <v>2</v>
      </c>
      <c r="G2368">
        <v>1</v>
      </c>
      <c r="H2368">
        <v>0</v>
      </c>
      <c r="I2368">
        <v>5</v>
      </c>
      <c r="J2368">
        <v>5</v>
      </c>
      <c r="K2368">
        <v>4</v>
      </c>
    </row>
    <row r="2369" spans="1:11" x14ac:dyDescent="0.25">
      <c r="A2369" t="s">
        <v>3929</v>
      </c>
      <c r="B2369" t="s">
        <v>1162</v>
      </c>
      <c r="C2369" s="1">
        <v>43614</v>
      </c>
      <c r="D2369">
        <v>3</v>
      </c>
      <c r="E2369">
        <v>4</v>
      </c>
      <c r="F2369">
        <v>2</v>
      </c>
      <c r="G2369">
        <v>2</v>
      </c>
      <c r="H2369">
        <v>3</v>
      </c>
      <c r="I2369">
        <v>3</v>
      </c>
      <c r="J2369">
        <v>4</v>
      </c>
      <c r="K2369">
        <v>3</v>
      </c>
    </row>
    <row r="2370" spans="1:11" x14ac:dyDescent="0.25">
      <c r="A2370" t="s">
        <v>3930</v>
      </c>
      <c r="B2370" t="s">
        <v>1353</v>
      </c>
      <c r="C2370" s="1">
        <v>43614</v>
      </c>
      <c r="D2370">
        <v>4</v>
      </c>
      <c r="E2370">
        <v>5</v>
      </c>
      <c r="F2370">
        <v>5</v>
      </c>
      <c r="G2370">
        <v>1</v>
      </c>
      <c r="H2370">
        <v>1</v>
      </c>
      <c r="I2370">
        <v>2</v>
      </c>
      <c r="J2370">
        <v>5</v>
      </c>
      <c r="K2370">
        <v>4</v>
      </c>
    </row>
    <row r="2371" spans="1:11" x14ac:dyDescent="0.25">
      <c r="A2371" t="s">
        <v>3931</v>
      </c>
      <c r="B2371" t="s">
        <v>687</v>
      </c>
      <c r="C2371" s="1">
        <v>43614</v>
      </c>
      <c r="D2371">
        <v>3</v>
      </c>
      <c r="E2371">
        <v>2</v>
      </c>
      <c r="F2371">
        <v>2</v>
      </c>
      <c r="G2371">
        <v>3</v>
      </c>
      <c r="H2371">
        <v>1</v>
      </c>
      <c r="I2371">
        <v>5</v>
      </c>
      <c r="J2371">
        <v>5</v>
      </c>
      <c r="K2371">
        <v>4</v>
      </c>
    </row>
    <row r="2372" spans="1:11" x14ac:dyDescent="0.25">
      <c r="A2372" t="s">
        <v>3932</v>
      </c>
      <c r="B2372" t="s">
        <v>731</v>
      </c>
      <c r="C2372" s="1">
        <v>43614</v>
      </c>
      <c r="D2372">
        <v>3</v>
      </c>
      <c r="E2372">
        <v>3</v>
      </c>
      <c r="F2372">
        <v>3</v>
      </c>
      <c r="G2372">
        <v>3</v>
      </c>
      <c r="H2372">
        <v>1</v>
      </c>
      <c r="I2372">
        <v>4</v>
      </c>
      <c r="J2372">
        <v>3</v>
      </c>
      <c r="K2372">
        <v>3</v>
      </c>
    </row>
    <row r="2373" spans="1:11" x14ac:dyDescent="0.25">
      <c r="A2373" t="s">
        <v>3933</v>
      </c>
      <c r="B2373" t="s">
        <v>883</v>
      </c>
      <c r="C2373" s="1">
        <v>43615</v>
      </c>
      <c r="D2373">
        <v>5</v>
      </c>
      <c r="E2373">
        <v>5</v>
      </c>
      <c r="F2373">
        <v>5</v>
      </c>
      <c r="G2373">
        <v>2</v>
      </c>
      <c r="H2373">
        <v>0</v>
      </c>
      <c r="I2373">
        <v>5</v>
      </c>
      <c r="J2373">
        <v>3</v>
      </c>
      <c r="K2373">
        <v>2</v>
      </c>
    </row>
    <row r="2374" spans="1:11" x14ac:dyDescent="0.25">
      <c r="A2374" t="s">
        <v>3934</v>
      </c>
      <c r="B2374" t="s">
        <v>284</v>
      </c>
      <c r="C2374" s="1">
        <v>43615</v>
      </c>
      <c r="D2374">
        <v>3</v>
      </c>
      <c r="E2374">
        <v>2</v>
      </c>
      <c r="F2374">
        <v>4</v>
      </c>
      <c r="G2374">
        <v>2</v>
      </c>
      <c r="H2374">
        <v>1</v>
      </c>
      <c r="I2374">
        <v>3</v>
      </c>
      <c r="J2374">
        <v>4</v>
      </c>
      <c r="K2374">
        <v>4</v>
      </c>
    </row>
    <row r="2375" spans="1:11" x14ac:dyDescent="0.25">
      <c r="A2375" t="s">
        <v>3935</v>
      </c>
      <c r="B2375" t="s">
        <v>645</v>
      </c>
      <c r="C2375" s="1">
        <v>43616</v>
      </c>
      <c r="D2375">
        <v>5</v>
      </c>
      <c r="E2375">
        <v>5</v>
      </c>
      <c r="F2375">
        <v>5</v>
      </c>
      <c r="G2375">
        <v>3</v>
      </c>
      <c r="H2375">
        <v>2</v>
      </c>
      <c r="I2375">
        <v>5</v>
      </c>
      <c r="J2375">
        <v>4</v>
      </c>
      <c r="K2375">
        <v>4</v>
      </c>
    </row>
    <row r="2376" spans="1:11" x14ac:dyDescent="0.25">
      <c r="A2376" t="s">
        <v>3936</v>
      </c>
      <c r="B2376" t="s">
        <v>1077</v>
      </c>
      <c r="C2376" s="1">
        <v>41761</v>
      </c>
      <c r="D2376">
        <v>5</v>
      </c>
      <c r="E2376">
        <v>4</v>
      </c>
      <c r="F2376">
        <v>4</v>
      </c>
      <c r="G2376">
        <v>3</v>
      </c>
      <c r="H2376">
        <v>2</v>
      </c>
      <c r="I2376">
        <v>5</v>
      </c>
      <c r="J2376">
        <v>5</v>
      </c>
      <c r="K2376">
        <v>4</v>
      </c>
    </row>
    <row r="2377" spans="1:11" x14ac:dyDescent="0.25">
      <c r="A2377" t="s">
        <v>3937</v>
      </c>
      <c r="B2377" t="s">
        <v>1488</v>
      </c>
      <c r="C2377" s="1">
        <v>43616</v>
      </c>
      <c r="D2377">
        <v>3</v>
      </c>
      <c r="E2377">
        <v>5</v>
      </c>
      <c r="F2377">
        <v>5</v>
      </c>
      <c r="G2377">
        <v>2</v>
      </c>
      <c r="H2377">
        <v>2</v>
      </c>
      <c r="I2377">
        <v>2</v>
      </c>
      <c r="J2377">
        <v>5</v>
      </c>
      <c r="K2377">
        <v>5</v>
      </c>
    </row>
    <row r="2378" spans="1:11" x14ac:dyDescent="0.25">
      <c r="A2378" t="s">
        <v>3938</v>
      </c>
      <c r="B2378" t="s">
        <v>745</v>
      </c>
      <c r="C2378" s="1">
        <v>43616</v>
      </c>
      <c r="D2378">
        <v>4</v>
      </c>
      <c r="E2378">
        <v>4</v>
      </c>
      <c r="F2378">
        <v>2</v>
      </c>
      <c r="G2378">
        <v>3</v>
      </c>
      <c r="H2378">
        <v>1</v>
      </c>
      <c r="I2378">
        <v>2</v>
      </c>
      <c r="J2378">
        <v>3</v>
      </c>
      <c r="K2378">
        <v>3</v>
      </c>
    </row>
    <row r="2379" spans="1:11" x14ac:dyDescent="0.25">
      <c r="A2379" t="s">
        <v>3939</v>
      </c>
      <c r="B2379" t="s">
        <v>340</v>
      </c>
      <c r="C2379" s="1">
        <v>43616</v>
      </c>
      <c r="D2379">
        <v>3</v>
      </c>
      <c r="E2379">
        <v>2</v>
      </c>
      <c r="F2379">
        <v>5</v>
      </c>
      <c r="G2379">
        <v>3</v>
      </c>
      <c r="H2379">
        <v>0</v>
      </c>
      <c r="I2379">
        <v>2</v>
      </c>
      <c r="J2379">
        <v>3</v>
      </c>
      <c r="K2379">
        <v>2</v>
      </c>
    </row>
    <row r="2380" spans="1:11" x14ac:dyDescent="0.25">
      <c r="A2380" t="s">
        <v>3940</v>
      </c>
      <c r="B2380" t="s">
        <v>1529</v>
      </c>
      <c r="C2380" s="1">
        <v>43616</v>
      </c>
      <c r="D2380">
        <v>5</v>
      </c>
      <c r="E2380">
        <v>5</v>
      </c>
      <c r="F2380">
        <v>3</v>
      </c>
      <c r="G2380">
        <v>3</v>
      </c>
      <c r="H2380">
        <v>3</v>
      </c>
      <c r="I2380">
        <v>2</v>
      </c>
      <c r="J2380">
        <v>3</v>
      </c>
      <c r="K2380">
        <v>3</v>
      </c>
    </row>
    <row r="2381" spans="1:11" x14ac:dyDescent="0.25">
      <c r="A2381" t="s">
        <v>3941</v>
      </c>
      <c r="B2381" t="s">
        <v>1092</v>
      </c>
      <c r="C2381" s="1">
        <v>43617</v>
      </c>
      <c r="D2381">
        <v>5</v>
      </c>
      <c r="E2381">
        <v>5</v>
      </c>
      <c r="F2381">
        <v>2</v>
      </c>
      <c r="G2381">
        <v>3</v>
      </c>
      <c r="H2381">
        <v>0</v>
      </c>
      <c r="I2381">
        <v>2</v>
      </c>
      <c r="J2381">
        <v>4</v>
      </c>
      <c r="K2381">
        <v>3</v>
      </c>
    </row>
    <row r="2382" spans="1:11" x14ac:dyDescent="0.25">
      <c r="A2382" t="s">
        <v>3942</v>
      </c>
      <c r="B2382" t="s">
        <v>658</v>
      </c>
      <c r="C2382" s="1">
        <v>43617</v>
      </c>
      <c r="D2382">
        <v>4</v>
      </c>
      <c r="E2382">
        <v>2</v>
      </c>
      <c r="F2382">
        <v>2</v>
      </c>
      <c r="G2382">
        <v>2</v>
      </c>
      <c r="H2382">
        <v>1</v>
      </c>
      <c r="I2382">
        <v>4</v>
      </c>
      <c r="J2382">
        <v>3</v>
      </c>
      <c r="K2382">
        <v>2</v>
      </c>
    </row>
    <row r="2383" spans="1:11" x14ac:dyDescent="0.25">
      <c r="A2383" t="s">
        <v>3943</v>
      </c>
      <c r="B2383" t="s">
        <v>836</v>
      </c>
      <c r="C2383" s="1">
        <v>43617</v>
      </c>
      <c r="D2383">
        <v>5</v>
      </c>
      <c r="E2383">
        <v>2</v>
      </c>
      <c r="F2383">
        <v>4</v>
      </c>
      <c r="G2383">
        <v>3</v>
      </c>
      <c r="H2383">
        <v>1</v>
      </c>
      <c r="I2383">
        <v>2</v>
      </c>
      <c r="J2383">
        <v>4</v>
      </c>
      <c r="K2383">
        <v>3</v>
      </c>
    </row>
    <row r="2384" spans="1:11" x14ac:dyDescent="0.25">
      <c r="A2384" t="s">
        <v>3944</v>
      </c>
      <c r="B2384" t="s">
        <v>1477</v>
      </c>
      <c r="C2384" s="1">
        <v>43617</v>
      </c>
      <c r="D2384">
        <v>4</v>
      </c>
      <c r="E2384">
        <v>4</v>
      </c>
      <c r="F2384">
        <v>2</v>
      </c>
      <c r="G2384">
        <v>2</v>
      </c>
      <c r="H2384">
        <v>1</v>
      </c>
      <c r="I2384">
        <v>5</v>
      </c>
      <c r="J2384">
        <v>3</v>
      </c>
      <c r="K2384">
        <v>3</v>
      </c>
    </row>
    <row r="2385" spans="1:11" x14ac:dyDescent="0.25">
      <c r="A2385" t="s">
        <v>3945</v>
      </c>
      <c r="B2385" t="s">
        <v>604</v>
      </c>
      <c r="C2385" s="1">
        <v>43617</v>
      </c>
      <c r="D2385">
        <v>5</v>
      </c>
      <c r="E2385">
        <v>3</v>
      </c>
      <c r="F2385">
        <v>5</v>
      </c>
      <c r="G2385">
        <v>3</v>
      </c>
      <c r="H2385">
        <v>1</v>
      </c>
      <c r="I2385">
        <v>4</v>
      </c>
      <c r="J2385">
        <v>4</v>
      </c>
      <c r="K2385">
        <v>3</v>
      </c>
    </row>
    <row r="2386" spans="1:11" x14ac:dyDescent="0.25">
      <c r="A2386" t="s">
        <v>3946</v>
      </c>
      <c r="B2386" t="s">
        <v>387</v>
      </c>
      <c r="C2386" s="1">
        <v>43618</v>
      </c>
      <c r="D2386">
        <v>3</v>
      </c>
      <c r="E2386">
        <v>2</v>
      </c>
      <c r="F2386">
        <v>5</v>
      </c>
      <c r="G2386">
        <v>2</v>
      </c>
      <c r="H2386">
        <v>0</v>
      </c>
      <c r="I2386">
        <v>3</v>
      </c>
      <c r="J2386">
        <v>3</v>
      </c>
      <c r="K2386">
        <v>3</v>
      </c>
    </row>
    <row r="2387" spans="1:11" x14ac:dyDescent="0.25">
      <c r="A2387" t="s">
        <v>3947</v>
      </c>
      <c r="B2387" t="s">
        <v>1423</v>
      </c>
      <c r="C2387" s="1">
        <v>41761</v>
      </c>
      <c r="D2387">
        <v>4</v>
      </c>
      <c r="E2387">
        <v>3</v>
      </c>
      <c r="F2387">
        <v>4</v>
      </c>
      <c r="G2387">
        <v>1</v>
      </c>
      <c r="H2387">
        <v>1</v>
      </c>
      <c r="I2387">
        <v>3</v>
      </c>
      <c r="J2387">
        <v>3</v>
      </c>
      <c r="K2387">
        <v>2</v>
      </c>
    </row>
    <row r="2388" spans="1:11" x14ac:dyDescent="0.25">
      <c r="A2388" t="s">
        <v>3948</v>
      </c>
      <c r="B2388" t="s">
        <v>140</v>
      </c>
      <c r="C2388" s="1">
        <v>43619</v>
      </c>
      <c r="D2388">
        <v>5</v>
      </c>
      <c r="E2388">
        <v>3</v>
      </c>
      <c r="F2388">
        <v>3</v>
      </c>
      <c r="G2388">
        <v>1</v>
      </c>
      <c r="H2388">
        <v>0</v>
      </c>
      <c r="I2388">
        <v>5</v>
      </c>
      <c r="J2388">
        <v>5</v>
      </c>
      <c r="K2388">
        <v>5</v>
      </c>
    </row>
    <row r="2389" spans="1:11" x14ac:dyDescent="0.25">
      <c r="A2389" t="s">
        <v>3949</v>
      </c>
      <c r="B2389" t="s">
        <v>102</v>
      </c>
      <c r="C2389" s="1">
        <v>43620</v>
      </c>
      <c r="D2389">
        <v>3</v>
      </c>
      <c r="E2389">
        <v>2</v>
      </c>
      <c r="F2389">
        <v>5</v>
      </c>
      <c r="G2389">
        <v>3</v>
      </c>
      <c r="H2389">
        <v>1</v>
      </c>
      <c r="I2389">
        <v>5</v>
      </c>
      <c r="J2389">
        <v>4</v>
      </c>
      <c r="K2389">
        <v>3</v>
      </c>
    </row>
    <row r="2390" spans="1:11" x14ac:dyDescent="0.25">
      <c r="A2390" t="s">
        <v>3950</v>
      </c>
      <c r="B2390" t="s">
        <v>955</v>
      </c>
      <c r="C2390" s="1">
        <v>43621</v>
      </c>
      <c r="D2390">
        <v>5</v>
      </c>
      <c r="E2390">
        <v>3</v>
      </c>
      <c r="F2390">
        <v>3</v>
      </c>
      <c r="G2390">
        <v>3</v>
      </c>
      <c r="H2390">
        <v>2</v>
      </c>
      <c r="I2390">
        <v>3</v>
      </c>
      <c r="J2390">
        <v>3</v>
      </c>
      <c r="K2390">
        <v>3</v>
      </c>
    </row>
    <row r="2391" spans="1:11" x14ac:dyDescent="0.25">
      <c r="A2391" t="s">
        <v>3951</v>
      </c>
      <c r="B2391" t="s">
        <v>1347</v>
      </c>
      <c r="C2391" s="1">
        <v>43622</v>
      </c>
      <c r="D2391">
        <v>3</v>
      </c>
      <c r="E2391">
        <v>2</v>
      </c>
      <c r="F2391">
        <v>5</v>
      </c>
      <c r="G2391">
        <v>1</v>
      </c>
      <c r="H2391">
        <v>1</v>
      </c>
      <c r="I2391">
        <v>2</v>
      </c>
      <c r="J2391">
        <v>5</v>
      </c>
      <c r="K2391">
        <v>5</v>
      </c>
    </row>
    <row r="2392" spans="1:11" x14ac:dyDescent="0.25">
      <c r="A2392" t="s">
        <v>3952</v>
      </c>
      <c r="B2392" t="s">
        <v>706</v>
      </c>
      <c r="C2392" s="1">
        <v>43622</v>
      </c>
      <c r="D2392">
        <v>4</v>
      </c>
      <c r="E2392">
        <v>4</v>
      </c>
      <c r="F2392">
        <v>5</v>
      </c>
      <c r="G2392">
        <v>1</v>
      </c>
      <c r="H2392">
        <v>1</v>
      </c>
      <c r="I2392">
        <v>5</v>
      </c>
      <c r="J2392">
        <v>3</v>
      </c>
      <c r="K2392">
        <v>2</v>
      </c>
    </row>
    <row r="2393" spans="1:11" x14ac:dyDescent="0.25">
      <c r="A2393" t="s">
        <v>3953</v>
      </c>
      <c r="B2393" t="s">
        <v>1237</v>
      </c>
      <c r="C2393" s="1">
        <v>43622</v>
      </c>
      <c r="D2393">
        <v>3</v>
      </c>
      <c r="E2393">
        <v>4</v>
      </c>
      <c r="F2393">
        <v>5</v>
      </c>
      <c r="G2393">
        <v>1</v>
      </c>
      <c r="H2393">
        <v>1</v>
      </c>
      <c r="I2393">
        <v>2</v>
      </c>
      <c r="J2393">
        <v>3</v>
      </c>
      <c r="K2393">
        <v>2</v>
      </c>
    </row>
    <row r="2394" spans="1:11" x14ac:dyDescent="0.25">
      <c r="A2394" t="s">
        <v>3954</v>
      </c>
      <c r="B2394" t="s">
        <v>1277</v>
      </c>
      <c r="C2394" s="1">
        <v>43623</v>
      </c>
      <c r="D2394">
        <v>3</v>
      </c>
      <c r="E2394">
        <v>3</v>
      </c>
      <c r="F2394">
        <v>2</v>
      </c>
      <c r="G2394">
        <v>1</v>
      </c>
      <c r="H2394">
        <v>0</v>
      </c>
      <c r="I2394">
        <v>5</v>
      </c>
      <c r="J2394">
        <v>4</v>
      </c>
      <c r="K2394">
        <v>3</v>
      </c>
    </row>
    <row r="2395" spans="1:11" x14ac:dyDescent="0.25">
      <c r="A2395" t="s">
        <v>3955</v>
      </c>
      <c r="B2395" t="s">
        <v>1487</v>
      </c>
      <c r="C2395" s="1">
        <v>43624</v>
      </c>
      <c r="D2395">
        <v>5</v>
      </c>
      <c r="E2395">
        <v>5</v>
      </c>
      <c r="F2395">
        <v>5</v>
      </c>
      <c r="G2395">
        <v>3</v>
      </c>
      <c r="H2395">
        <v>2</v>
      </c>
      <c r="I2395">
        <v>4</v>
      </c>
      <c r="J2395">
        <v>4</v>
      </c>
      <c r="K2395">
        <v>4</v>
      </c>
    </row>
    <row r="2396" spans="1:11" x14ac:dyDescent="0.25">
      <c r="A2396" t="s">
        <v>3956</v>
      </c>
      <c r="B2396" t="s">
        <v>1119</v>
      </c>
      <c r="C2396" s="1">
        <v>43625</v>
      </c>
      <c r="D2396">
        <v>4</v>
      </c>
      <c r="E2396">
        <v>2</v>
      </c>
      <c r="F2396">
        <v>4</v>
      </c>
      <c r="G2396">
        <v>3</v>
      </c>
      <c r="H2396">
        <v>1</v>
      </c>
      <c r="I2396">
        <v>5</v>
      </c>
      <c r="J2396">
        <v>5</v>
      </c>
      <c r="K2396">
        <v>5</v>
      </c>
    </row>
    <row r="2397" spans="1:11" x14ac:dyDescent="0.25">
      <c r="A2397" t="s">
        <v>3957</v>
      </c>
      <c r="B2397" t="s">
        <v>1288</v>
      </c>
      <c r="C2397" s="1">
        <v>43625</v>
      </c>
      <c r="D2397">
        <v>5</v>
      </c>
      <c r="E2397">
        <v>2</v>
      </c>
      <c r="F2397">
        <v>3</v>
      </c>
      <c r="G2397">
        <v>3</v>
      </c>
      <c r="H2397">
        <v>1</v>
      </c>
      <c r="I2397">
        <v>4</v>
      </c>
      <c r="J2397">
        <v>3</v>
      </c>
      <c r="K2397">
        <v>3</v>
      </c>
    </row>
    <row r="2398" spans="1:11" x14ac:dyDescent="0.25">
      <c r="A2398" t="s">
        <v>3958</v>
      </c>
      <c r="B2398" t="s">
        <v>199</v>
      </c>
      <c r="C2398" s="1">
        <v>41762</v>
      </c>
      <c r="D2398">
        <v>4</v>
      </c>
      <c r="E2398">
        <v>5</v>
      </c>
      <c r="F2398">
        <v>2</v>
      </c>
      <c r="G2398">
        <v>1</v>
      </c>
      <c r="H2398">
        <v>3</v>
      </c>
      <c r="I2398">
        <v>5</v>
      </c>
      <c r="J2398">
        <v>3</v>
      </c>
      <c r="K2398">
        <v>3</v>
      </c>
    </row>
    <row r="2399" spans="1:11" x14ac:dyDescent="0.25">
      <c r="A2399" t="s">
        <v>3959</v>
      </c>
      <c r="B2399" t="s">
        <v>854</v>
      </c>
      <c r="C2399" s="1">
        <v>43626</v>
      </c>
      <c r="D2399">
        <v>3</v>
      </c>
      <c r="E2399">
        <v>3</v>
      </c>
      <c r="F2399">
        <v>4</v>
      </c>
      <c r="G2399">
        <v>2</v>
      </c>
      <c r="H2399">
        <v>1</v>
      </c>
      <c r="I2399">
        <v>2</v>
      </c>
      <c r="J2399">
        <v>4</v>
      </c>
      <c r="K2399">
        <v>3</v>
      </c>
    </row>
    <row r="2400" spans="1:11" x14ac:dyDescent="0.25">
      <c r="A2400" t="s">
        <v>3960</v>
      </c>
      <c r="B2400" t="s">
        <v>220</v>
      </c>
      <c r="C2400" s="1">
        <v>43626</v>
      </c>
      <c r="D2400">
        <v>3</v>
      </c>
      <c r="E2400">
        <v>4</v>
      </c>
      <c r="F2400">
        <v>2</v>
      </c>
      <c r="G2400">
        <v>1</v>
      </c>
      <c r="H2400">
        <v>0</v>
      </c>
      <c r="I2400">
        <v>3</v>
      </c>
      <c r="J2400">
        <v>4</v>
      </c>
      <c r="K2400">
        <v>4</v>
      </c>
    </row>
    <row r="2401" spans="1:11" x14ac:dyDescent="0.25">
      <c r="A2401" t="s">
        <v>3961</v>
      </c>
      <c r="B2401" t="s">
        <v>1338</v>
      </c>
      <c r="C2401" s="1">
        <v>43627</v>
      </c>
      <c r="D2401">
        <v>4</v>
      </c>
      <c r="E2401">
        <v>4</v>
      </c>
      <c r="F2401">
        <v>5</v>
      </c>
      <c r="G2401">
        <v>3</v>
      </c>
      <c r="H2401">
        <v>1</v>
      </c>
      <c r="I2401">
        <v>2</v>
      </c>
      <c r="J2401">
        <v>3</v>
      </c>
      <c r="K2401">
        <v>2</v>
      </c>
    </row>
    <row r="2402" spans="1:11" x14ac:dyDescent="0.25">
      <c r="A2402" t="s">
        <v>3962</v>
      </c>
      <c r="B2402" t="s">
        <v>1407</v>
      </c>
      <c r="C2402" s="1">
        <v>43628</v>
      </c>
      <c r="D2402">
        <v>3</v>
      </c>
      <c r="E2402">
        <v>5</v>
      </c>
      <c r="F2402">
        <v>3</v>
      </c>
      <c r="G2402">
        <v>3</v>
      </c>
      <c r="H2402">
        <v>0</v>
      </c>
      <c r="I2402">
        <v>4</v>
      </c>
      <c r="J2402">
        <v>3</v>
      </c>
      <c r="K2402">
        <v>3</v>
      </c>
    </row>
    <row r="2403" spans="1:11" x14ac:dyDescent="0.25">
      <c r="A2403" t="s">
        <v>3963</v>
      </c>
      <c r="B2403" t="s">
        <v>1363</v>
      </c>
      <c r="C2403" s="1">
        <v>43629</v>
      </c>
      <c r="D2403">
        <v>3</v>
      </c>
      <c r="E2403">
        <v>3</v>
      </c>
      <c r="F2403">
        <v>4</v>
      </c>
      <c r="G2403">
        <v>3</v>
      </c>
      <c r="H2403">
        <v>1</v>
      </c>
      <c r="I2403">
        <v>3</v>
      </c>
      <c r="J2403">
        <v>5</v>
      </c>
      <c r="K2403">
        <v>5</v>
      </c>
    </row>
    <row r="2404" spans="1:11" x14ac:dyDescent="0.25">
      <c r="A2404" t="s">
        <v>3964</v>
      </c>
      <c r="B2404" t="s">
        <v>409</v>
      </c>
      <c r="C2404" s="1">
        <v>43630</v>
      </c>
      <c r="D2404">
        <v>5</v>
      </c>
      <c r="E2404">
        <v>2</v>
      </c>
      <c r="F2404">
        <v>3</v>
      </c>
      <c r="G2404">
        <v>1</v>
      </c>
      <c r="H2404">
        <v>2</v>
      </c>
      <c r="I2404">
        <v>3</v>
      </c>
      <c r="J2404">
        <v>5</v>
      </c>
      <c r="K2404">
        <v>5</v>
      </c>
    </row>
    <row r="2405" spans="1:11" x14ac:dyDescent="0.25">
      <c r="A2405" t="s">
        <v>3965</v>
      </c>
      <c r="B2405" t="s">
        <v>1417</v>
      </c>
      <c r="C2405" s="1">
        <v>43630</v>
      </c>
      <c r="D2405">
        <v>3</v>
      </c>
      <c r="E2405">
        <v>2</v>
      </c>
      <c r="F2405">
        <v>2</v>
      </c>
      <c r="G2405">
        <v>2</v>
      </c>
      <c r="H2405">
        <v>1</v>
      </c>
      <c r="I2405">
        <v>2</v>
      </c>
      <c r="J2405">
        <v>3</v>
      </c>
      <c r="K2405">
        <v>2</v>
      </c>
    </row>
    <row r="2406" spans="1:11" x14ac:dyDescent="0.25">
      <c r="A2406" t="s">
        <v>3966</v>
      </c>
      <c r="B2406" t="s">
        <v>1015</v>
      </c>
      <c r="C2406" s="1">
        <v>43630</v>
      </c>
      <c r="D2406">
        <v>5</v>
      </c>
      <c r="E2406">
        <v>4</v>
      </c>
      <c r="F2406">
        <v>2</v>
      </c>
      <c r="G2406">
        <v>2</v>
      </c>
      <c r="H2406">
        <v>1</v>
      </c>
      <c r="I2406">
        <v>4</v>
      </c>
      <c r="J2406">
        <v>4</v>
      </c>
      <c r="K2406">
        <v>3</v>
      </c>
    </row>
    <row r="2407" spans="1:11" x14ac:dyDescent="0.25">
      <c r="A2407" t="s">
        <v>3967</v>
      </c>
      <c r="B2407" t="s">
        <v>1123</v>
      </c>
      <c r="C2407" s="1">
        <v>43630</v>
      </c>
      <c r="D2407">
        <v>4</v>
      </c>
      <c r="E2407">
        <v>2</v>
      </c>
      <c r="F2407">
        <v>2</v>
      </c>
      <c r="G2407">
        <v>2</v>
      </c>
      <c r="H2407">
        <v>1</v>
      </c>
      <c r="I2407">
        <v>2</v>
      </c>
      <c r="J2407">
        <v>4</v>
      </c>
      <c r="K2407">
        <v>4</v>
      </c>
    </row>
    <row r="2408" spans="1:11" x14ac:dyDescent="0.25">
      <c r="A2408" t="s">
        <v>3968</v>
      </c>
      <c r="B2408" t="s">
        <v>540</v>
      </c>
      <c r="C2408" s="1">
        <v>43631</v>
      </c>
      <c r="D2408">
        <v>3</v>
      </c>
      <c r="E2408">
        <v>3</v>
      </c>
      <c r="F2408">
        <v>2</v>
      </c>
      <c r="G2408">
        <v>1</v>
      </c>
      <c r="H2408">
        <v>1</v>
      </c>
      <c r="I2408">
        <v>2</v>
      </c>
      <c r="J2408">
        <v>5</v>
      </c>
      <c r="K2408">
        <v>5</v>
      </c>
    </row>
    <row r="2409" spans="1:11" x14ac:dyDescent="0.25">
      <c r="A2409" t="s">
        <v>3969</v>
      </c>
      <c r="B2409" t="s">
        <v>1271</v>
      </c>
      <c r="C2409" s="1">
        <v>41763</v>
      </c>
      <c r="D2409">
        <v>5</v>
      </c>
      <c r="E2409">
        <v>2</v>
      </c>
      <c r="F2409">
        <v>4</v>
      </c>
      <c r="G2409">
        <v>1</v>
      </c>
      <c r="H2409">
        <v>0</v>
      </c>
      <c r="I2409">
        <v>2</v>
      </c>
      <c r="J2409">
        <v>3</v>
      </c>
      <c r="K2409">
        <v>2</v>
      </c>
    </row>
    <row r="2410" spans="1:11" x14ac:dyDescent="0.25">
      <c r="A2410" t="s">
        <v>3970</v>
      </c>
      <c r="B2410" t="s">
        <v>109</v>
      </c>
      <c r="C2410" s="1">
        <v>43631</v>
      </c>
      <c r="D2410">
        <v>4</v>
      </c>
      <c r="E2410">
        <v>3</v>
      </c>
      <c r="F2410">
        <v>2</v>
      </c>
      <c r="G2410">
        <v>2</v>
      </c>
      <c r="H2410">
        <v>1</v>
      </c>
      <c r="I2410">
        <v>5</v>
      </c>
      <c r="J2410">
        <v>3</v>
      </c>
      <c r="K2410">
        <v>2</v>
      </c>
    </row>
    <row r="2411" spans="1:11" x14ac:dyDescent="0.25">
      <c r="A2411" t="s">
        <v>3971</v>
      </c>
      <c r="B2411" t="s">
        <v>1031</v>
      </c>
      <c r="C2411" s="1">
        <v>43632</v>
      </c>
      <c r="D2411">
        <v>4</v>
      </c>
      <c r="E2411">
        <v>3</v>
      </c>
      <c r="F2411">
        <v>5</v>
      </c>
      <c r="G2411">
        <v>3</v>
      </c>
      <c r="H2411">
        <v>1</v>
      </c>
      <c r="I2411">
        <v>3</v>
      </c>
      <c r="J2411">
        <v>3</v>
      </c>
      <c r="K2411">
        <v>2</v>
      </c>
    </row>
    <row r="2412" spans="1:11" x14ac:dyDescent="0.25">
      <c r="A2412" t="s">
        <v>3972</v>
      </c>
      <c r="B2412" t="s">
        <v>514</v>
      </c>
      <c r="C2412" s="1">
        <v>43632</v>
      </c>
      <c r="D2412">
        <v>5</v>
      </c>
      <c r="E2412">
        <v>3</v>
      </c>
      <c r="F2412">
        <v>2</v>
      </c>
      <c r="G2412">
        <v>2</v>
      </c>
      <c r="H2412">
        <v>0</v>
      </c>
      <c r="I2412">
        <v>3</v>
      </c>
      <c r="J2412">
        <v>5</v>
      </c>
      <c r="K2412">
        <v>4</v>
      </c>
    </row>
    <row r="2413" spans="1:11" x14ac:dyDescent="0.25">
      <c r="A2413" t="s">
        <v>3973</v>
      </c>
      <c r="B2413" t="s">
        <v>248</v>
      </c>
      <c r="C2413" s="1">
        <v>43633</v>
      </c>
      <c r="D2413">
        <v>5</v>
      </c>
      <c r="E2413">
        <v>2</v>
      </c>
      <c r="F2413">
        <v>2</v>
      </c>
      <c r="G2413">
        <v>3</v>
      </c>
      <c r="H2413">
        <v>2</v>
      </c>
      <c r="I2413">
        <v>5</v>
      </c>
      <c r="J2413">
        <v>3</v>
      </c>
      <c r="K2413">
        <v>3</v>
      </c>
    </row>
    <row r="2414" spans="1:11" x14ac:dyDescent="0.25">
      <c r="A2414" t="s">
        <v>3974</v>
      </c>
      <c r="B2414" t="s">
        <v>546</v>
      </c>
      <c r="C2414" s="1">
        <v>43633</v>
      </c>
      <c r="D2414">
        <v>4</v>
      </c>
      <c r="E2414">
        <v>5</v>
      </c>
      <c r="F2414">
        <v>2</v>
      </c>
      <c r="G2414">
        <v>1</v>
      </c>
      <c r="H2414">
        <v>0</v>
      </c>
      <c r="I2414">
        <v>5</v>
      </c>
      <c r="J2414">
        <v>3</v>
      </c>
      <c r="K2414">
        <v>3</v>
      </c>
    </row>
    <row r="2415" spans="1:11" x14ac:dyDescent="0.25">
      <c r="A2415" t="s">
        <v>3975</v>
      </c>
      <c r="B2415" t="s">
        <v>722</v>
      </c>
      <c r="C2415" s="1">
        <v>43633</v>
      </c>
      <c r="D2415">
        <v>5</v>
      </c>
      <c r="E2415">
        <v>3</v>
      </c>
      <c r="F2415">
        <v>2</v>
      </c>
      <c r="G2415">
        <v>1</v>
      </c>
      <c r="H2415">
        <v>0</v>
      </c>
      <c r="I2415">
        <v>5</v>
      </c>
      <c r="J2415">
        <v>5</v>
      </c>
      <c r="K2415">
        <v>4</v>
      </c>
    </row>
    <row r="2416" spans="1:11" x14ac:dyDescent="0.25">
      <c r="A2416" t="s">
        <v>3976</v>
      </c>
      <c r="B2416" t="s">
        <v>270</v>
      </c>
      <c r="C2416" s="1">
        <v>43633</v>
      </c>
      <c r="D2416">
        <v>4</v>
      </c>
      <c r="E2416">
        <v>4</v>
      </c>
      <c r="F2416">
        <v>4</v>
      </c>
      <c r="G2416">
        <v>2</v>
      </c>
      <c r="H2416">
        <v>1</v>
      </c>
      <c r="I2416">
        <v>2</v>
      </c>
      <c r="J2416">
        <v>5</v>
      </c>
      <c r="K2416">
        <v>5</v>
      </c>
    </row>
    <row r="2417" spans="1:11" x14ac:dyDescent="0.25">
      <c r="A2417" t="s">
        <v>3977</v>
      </c>
      <c r="B2417" t="s">
        <v>1120</v>
      </c>
      <c r="C2417" s="1">
        <v>43633</v>
      </c>
      <c r="D2417">
        <v>5</v>
      </c>
      <c r="E2417">
        <v>2</v>
      </c>
      <c r="F2417">
        <v>5</v>
      </c>
      <c r="G2417">
        <v>1</v>
      </c>
      <c r="H2417">
        <v>0</v>
      </c>
      <c r="I2417">
        <v>4</v>
      </c>
      <c r="J2417">
        <v>4</v>
      </c>
      <c r="K2417">
        <v>3</v>
      </c>
    </row>
    <row r="2418" spans="1:11" x14ac:dyDescent="0.25">
      <c r="A2418" t="s">
        <v>3978</v>
      </c>
      <c r="B2418" t="s">
        <v>42</v>
      </c>
      <c r="C2418" s="1">
        <v>43635</v>
      </c>
      <c r="D2418">
        <v>4</v>
      </c>
      <c r="E2418">
        <v>5</v>
      </c>
      <c r="F2418">
        <v>3</v>
      </c>
      <c r="G2418">
        <v>1</v>
      </c>
      <c r="H2418">
        <v>1</v>
      </c>
      <c r="I2418">
        <v>3</v>
      </c>
      <c r="J2418">
        <v>5</v>
      </c>
      <c r="K2418">
        <v>5</v>
      </c>
    </row>
    <row r="2419" spans="1:11" x14ac:dyDescent="0.25">
      <c r="A2419" t="s">
        <v>3979</v>
      </c>
      <c r="B2419" t="s">
        <v>1476</v>
      </c>
      <c r="C2419" s="1">
        <v>43635</v>
      </c>
      <c r="D2419">
        <v>4</v>
      </c>
      <c r="E2419">
        <v>4</v>
      </c>
      <c r="F2419">
        <v>4</v>
      </c>
      <c r="G2419">
        <v>2</v>
      </c>
      <c r="H2419">
        <v>1</v>
      </c>
      <c r="I2419">
        <v>3</v>
      </c>
      <c r="J2419">
        <v>4</v>
      </c>
      <c r="K2419">
        <v>4</v>
      </c>
    </row>
    <row r="2420" spans="1:11" x14ac:dyDescent="0.25">
      <c r="A2420" t="s">
        <v>3980</v>
      </c>
      <c r="B2420" t="s">
        <v>192</v>
      </c>
      <c r="C2420" s="1">
        <v>41764</v>
      </c>
      <c r="D2420">
        <v>3</v>
      </c>
      <c r="E2420">
        <v>4</v>
      </c>
      <c r="F2420">
        <v>5</v>
      </c>
      <c r="G2420">
        <v>1</v>
      </c>
      <c r="H2420">
        <v>0</v>
      </c>
      <c r="I2420">
        <v>2</v>
      </c>
      <c r="J2420">
        <v>3</v>
      </c>
      <c r="K2420">
        <v>2</v>
      </c>
    </row>
    <row r="2421" spans="1:11" x14ac:dyDescent="0.25">
      <c r="A2421" t="s">
        <v>3981</v>
      </c>
      <c r="B2421" t="s">
        <v>235</v>
      </c>
      <c r="C2421" s="1">
        <v>43635</v>
      </c>
      <c r="D2421">
        <v>5</v>
      </c>
      <c r="E2421">
        <v>3</v>
      </c>
      <c r="F2421">
        <v>3</v>
      </c>
      <c r="G2421">
        <v>1</v>
      </c>
      <c r="H2421">
        <v>2</v>
      </c>
      <c r="I2421">
        <v>5</v>
      </c>
      <c r="J2421">
        <v>3</v>
      </c>
      <c r="K2421">
        <v>3</v>
      </c>
    </row>
    <row r="2422" spans="1:11" x14ac:dyDescent="0.25">
      <c r="A2422" t="s">
        <v>3982</v>
      </c>
      <c r="B2422" t="s">
        <v>1148</v>
      </c>
      <c r="C2422" s="1">
        <v>43637</v>
      </c>
      <c r="D2422">
        <v>3</v>
      </c>
      <c r="E2422">
        <v>4</v>
      </c>
      <c r="F2422">
        <v>3</v>
      </c>
      <c r="G2422">
        <v>1</v>
      </c>
      <c r="H2422">
        <v>1</v>
      </c>
      <c r="I2422">
        <v>4</v>
      </c>
      <c r="J2422">
        <v>5</v>
      </c>
      <c r="K2422">
        <v>5</v>
      </c>
    </row>
    <row r="2423" spans="1:11" x14ac:dyDescent="0.25">
      <c r="A2423" t="s">
        <v>3983</v>
      </c>
      <c r="B2423" t="s">
        <v>544</v>
      </c>
      <c r="C2423" s="1">
        <v>43637</v>
      </c>
      <c r="D2423">
        <v>5</v>
      </c>
      <c r="E2423">
        <v>3</v>
      </c>
      <c r="F2423">
        <v>2</v>
      </c>
      <c r="G2423">
        <v>3</v>
      </c>
      <c r="H2423">
        <v>0</v>
      </c>
      <c r="I2423">
        <v>2</v>
      </c>
      <c r="J2423">
        <v>5</v>
      </c>
      <c r="K2423">
        <v>4</v>
      </c>
    </row>
    <row r="2424" spans="1:11" x14ac:dyDescent="0.25">
      <c r="A2424" t="s">
        <v>3984</v>
      </c>
      <c r="B2424" t="s">
        <v>330</v>
      </c>
      <c r="C2424" s="1">
        <v>43638</v>
      </c>
      <c r="D2424">
        <v>4</v>
      </c>
      <c r="E2424">
        <v>5</v>
      </c>
      <c r="F2424">
        <v>2</v>
      </c>
      <c r="G2424">
        <v>3</v>
      </c>
      <c r="H2424">
        <v>0</v>
      </c>
      <c r="I2424">
        <v>3</v>
      </c>
      <c r="J2424">
        <v>3</v>
      </c>
      <c r="K2424">
        <v>2</v>
      </c>
    </row>
    <row r="2425" spans="1:11" x14ac:dyDescent="0.25">
      <c r="A2425" t="s">
        <v>3985</v>
      </c>
      <c r="B2425" t="s">
        <v>413</v>
      </c>
      <c r="C2425" s="1">
        <v>43639</v>
      </c>
      <c r="D2425">
        <v>3</v>
      </c>
      <c r="E2425">
        <v>5</v>
      </c>
      <c r="F2425">
        <v>4</v>
      </c>
      <c r="G2425">
        <v>3</v>
      </c>
      <c r="H2425">
        <v>0</v>
      </c>
      <c r="I2425">
        <v>5</v>
      </c>
      <c r="J2425">
        <v>3</v>
      </c>
      <c r="K2425">
        <v>3</v>
      </c>
    </row>
    <row r="2426" spans="1:11" x14ac:dyDescent="0.25">
      <c r="A2426" t="s">
        <v>3986</v>
      </c>
      <c r="B2426" t="s">
        <v>847</v>
      </c>
      <c r="C2426" s="1">
        <v>43639</v>
      </c>
      <c r="D2426">
        <v>4</v>
      </c>
      <c r="E2426">
        <v>5</v>
      </c>
      <c r="F2426">
        <v>3</v>
      </c>
      <c r="G2426">
        <v>1</v>
      </c>
      <c r="H2426">
        <v>2</v>
      </c>
      <c r="I2426">
        <v>4</v>
      </c>
      <c r="J2426">
        <v>4</v>
      </c>
      <c r="K2426">
        <v>3</v>
      </c>
    </row>
    <row r="2427" spans="1:11" x14ac:dyDescent="0.25">
      <c r="A2427" t="s">
        <v>3987</v>
      </c>
      <c r="B2427" t="s">
        <v>548</v>
      </c>
      <c r="C2427" s="1">
        <v>43639</v>
      </c>
      <c r="D2427">
        <v>3</v>
      </c>
      <c r="E2427">
        <v>4</v>
      </c>
      <c r="F2427">
        <v>5</v>
      </c>
      <c r="G2427">
        <v>2</v>
      </c>
      <c r="H2427">
        <v>1</v>
      </c>
      <c r="I2427">
        <v>4</v>
      </c>
      <c r="J2427">
        <v>4</v>
      </c>
      <c r="K2427">
        <v>4</v>
      </c>
    </row>
    <row r="2428" spans="1:11" x14ac:dyDescent="0.25">
      <c r="A2428" t="s">
        <v>3988</v>
      </c>
      <c r="B2428" t="s">
        <v>952</v>
      </c>
      <c r="C2428" s="1">
        <v>43639</v>
      </c>
      <c r="D2428">
        <v>5</v>
      </c>
      <c r="E2428">
        <v>5</v>
      </c>
      <c r="F2428">
        <v>4</v>
      </c>
      <c r="G2428">
        <v>3</v>
      </c>
      <c r="H2428">
        <v>1</v>
      </c>
      <c r="I2428">
        <v>4</v>
      </c>
      <c r="J2428">
        <v>3</v>
      </c>
      <c r="K2428">
        <v>2</v>
      </c>
    </row>
    <row r="2429" spans="1:11" x14ac:dyDescent="0.25">
      <c r="A2429" t="s">
        <v>3989</v>
      </c>
      <c r="B2429" t="s">
        <v>939</v>
      </c>
      <c r="C2429" s="1">
        <v>43640</v>
      </c>
      <c r="D2429">
        <v>5</v>
      </c>
      <c r="E2429">
        <v>5</v>
      </c>
      <c r="F2429">
        <v>2</v>
      </c>
      <c r="G2429">
        <v>1</v>
      </c>
      <c r="H2429">
        <v>0</v>
      </c>
      <c r="I2429">
        <v>3</v>
      </c>
      <c r="J2429">
        <v>4</v>
      </c>
      <c r="K2429">
        <v>3</v>
      </c>
    </row>
    <row r="2430" spans="1:11" x14ac:dyDescent="0.25">
      <c r="A2430" t="s">
        <v>3990</v>
      </c>
      <c r="B2430" t="s">
        <v>911</v>
      </c>
      <c r="C2430" s="1">
        <v>43640</v>
      </c>
      <c r="D2430">
        <v>4</v>
      </c>
      <c r="E2430">
        <v>4</v>
      </c>
      <c r="F2430">
        <v>5</v>
      </c>
      <c r="G2430">
        <v>3</v>
      </c>
      <c r="H2430">
        <v>2</v>
      </c>
      <c r="I2430">
        <v>2</v>
      </c>
      <c r="J2430">
        <v>3</v>
      </c>
      <c r="K2430">
        <v>3</v>
      </c>
    </row>
    <row r="2431" spans="1:11" x14ac:dyDescent="0.25">
      <c r="A2431" t="s">
        <v>3991</v>
      </c>
      <c r="B2431" t="s">
        <v>1050</v>
      </c>
      <c r="C2431" s="1">
        <v>41764</v>
      </c>
      <c r="D2431">
        <v>5</v>
      </c>
      <c r="E2431">
        <v>4</v>
      </c>
      <c r="F2431">
        <v>2</v>
      </c>
      <c r="G2431">
        <v>1</v>
      </c>
      <c r="H2431">
        <v>1</v>
      </c>
      <c r="I2431">
        <v>3</v>
      </c>
      <c r="J2431">
        <v>4</v>
      </c>
      <c r="K2431">
        <v>4</v>
      </c>
    </row>
    <row r="2432" spans="1:11" x14ac:dyDescent="0.25">
      <c r="A2432" t="s">
        <v>3992</v>
      </c>
      <c r="B2432" t="s">
        <v>1022</v>
      </c>
      <c r="C2432" s="1">
        <v>43641</v>
      </c>
      <c r="D2432">
        <v>5</v>
      </c>
      <c r="E2432">
        <v>2</v>
      </c>
      <c r="F2432">
        <v>3</v>
      </c>
      <c r="G2432">
        <v>3</v>
      </c>
      <c r="H2432">
        <v>1</v>
      </c>
      <c r="I2432">
        <v>2</v>
      </c>
      <c r="J2432">
        <v>3</v>
      </c>
      <c r="K2432">
        <v>2</v>
      </c>
    </row>
    <row r="2433" spans="1:11" x14ac:dyDescent="0.25">
      <c r="A2433" t="s">
        <v>3993</v>
      </c>
      <c r="B2433" t="s">
        <v>661</v>
      </c>
      <c r="C2433" s="1">
        <v>43641</v>
      </c>
      <c r="D2433">
        <v>3</v>
      </c>
      <c r="E2433">
        <v>4</v>
      </c>
      <c r="F2433">
        <v>2</v>
      </c>
      <c r="G2433">
        <v>3</v>
      </c>
      <c r="H2433">
        <v>2</v>
      </c>
      <c r="I2433">
        <v>5</v>
      </c>
      <c r="J2433">
        <v>5</v>
      </c>
      <c r="K2433">
        <v>4</v>
      </c>
    </row>
    <row r="2434" spans="1:11" x14ac:dyDescent="0.25">
      <c r="A2434" t="s">
        <v>3994</v>
      </c>
      <c r="B2434" t="s">
        <v>501</v>
      </c>
      <c r="C2434" s="1">
        <v>43642</v>
      </c>
      <c r="D2434">
        <v>4</v>
      </c>
      <c r="E2434">
        <v>2</v>
      </c>
      <c r="F2434">
        <v>3</v>
      </c>
      <c r="G2434">
        <v>2</v>
      </c>
      <c r="H2434">
        <v>1</v>
      </c>
      <c r="I2434">
        <v>2</v>
      </c>
      <c r="J2434">
        <v>3</v>
      </c>
      <c r="K2434">
        <v>2</v>
      </c>
    </row>
    <row r="2435" spans="1:11" x14ac:dyDescent="0.25">
      <c r="A2435" t="s">
        <v>3995</v>
      </c>
      <c r="B2435" t="s">
        <v>1413</v>
      </c>
      <c r="C2435" s="1">
        <v>43642</v>
      </c>
      <c r="D2435">
        <v>3</v>
      </c>
      <c r="E2435">
        <v>3</v>
      </c>
      <c r="F2435">
        <v>2</v>
      </c>
      <c r="G2435">
        <v>1</v>
      </c>
      <c r="H2435">
        <v>0</v>
      </c>
      <c r="I2435">
        <v>5</v>
      </c>
      <c r="J2435">
        <v>5</v>
      </c>
      <c r="K2435">
        <v>4</v>
      </c>
    </row>
    <row r="2436" spans="1:11" x14ac:dyDescent="0.25">
      <c r="A2436" t="s">
        <v>3996</v>
      </c>
      <c r="B2436" t="s">
        <v>802</v>
      </c>
      <c r="C2436" s="1">
        <v>43642</v>
      </c>
      <c r="D2436">
        <v>3</v>
      </c>
      <c r="E2436">
        <v>3</v>
      </c>
      <c r="F2436">
        <v>4</v>
      </c>
      <c r="G2436">
        <v>1</v>
      </c>
      <c r="H2436">
        <v>1</v>
      </c>
      <c r="I2436">
        <v>4</v>
      </c>
      <c r="J2436">
        <v>3</v>
      </c>
      <c r="K2436">
        <v>3</v>
      </c>
    </row>
    <row r="2437" spans="1:11" x14ac:dyDescent="0.25">
      <c r="A2437" t="s">
        <v>3997</v>
      </c>
      <c r="B2437" t="s">
        <v>449</v>
      </c>
      <c r="C2437" s="1">
        <v>43642</v>
      </c>
      <c r="D2437">
        <v>3</v>
      </c>
      <c r="E2437">
        <v>2</v>
      </c>
      <c r="F2437">
        <v>5</v>
      </c>
      <c r="G2437">
        <v>3</v>
      </c>
      <c r="H2437">
        <v>1</v>
      </c>
      <c r="I2437">
        <v>4</v>
      </c>
      <c r="J2437">
        <v>4</v>
      </c>
      <c r="K2437">
        <v>3</v>
      </c>
    </row>
    <row r="2438" spans="1:11" x14ac:dyDescent="0.25">
      <c r="A2438" t="s">
        <v>3998</v>
      </c>
      <c r="B2438" t="s">
        <v>1485</v>
      </c>
      <c r="C2438" s="1">
        <v>43642</v>
      </c>
      <c r="D2438">
        <v>5</v>
      </c>
      <c r="E2438">
        <v>2</v>
      </c>
      <c r="F2438">
        <v>2</v>
      </c>
      <c r="G2438">
        <v>3</v>
      </c>
      <c r="H2438">
        <v>2</v>
      </c>
      <c r="I2438">
        <v>2</v>
      </c>
      <c r="J2438">
        <v>4</v>
      </c>
      <c r="K2438">
        <v>4</v>
      </c>
    </row>
    <row r="2439" spans="1:11" x14ac:dyDescent="0.25">
      <c r="A2439" t="s">
        <v>3999</v>
      </c>
      <c r="B2439" t="s">
        <v>1166</v>
      </c>
      <c r="C2439" s="1">
        <v>43644</v>
      </c>
      <c r="D2439">
        <v>3</v>
      </c>
      <c r="E2439">
        <v>2</v>
      </c>
      <c r="F2439">
        <v>2</v>
      </c>
      <c r="G2439">
        <v>1</v>
      </c>
      <c r="H2439">
        <v>2</v>
      </c>
      <c r="I2439">
        <v>5</v>
      </c>
      <c r="J2439">
        <v>3</v>
      </c>
      <c r="K2439">
        <v>3</v>
      </c>
    </row>
    <row r="2440" spans="1:11" x14ac:dyDescent="0.25">
      <c r="A2440" t="s">
        <v>4000</v>
      </c>
      <c r="B2440" t="s">
        <v>1183</v>
      </c>
      <c r="C2440" s="1">
        <v>43644</v>
      </c>
      <c r="D2440">
        <v>5</v>
      </c>
      <c r="E2440">
        <v>2</v>
      </c>
      <c r="F2440">
        <v>2</v>
      </c>
      <c r="G2440">
        <v>3</v>
      </c>
      <c r="H2440">
        <v>2</v>
      </c>
      <c r="I2440">
        <v>2</v>
      </c>
      <c r="J2440">
        <v>3</v>
      </c>
      <c r="K2440">
        <v>3</v>
      </c>
    </row>
    <row r="2441" spans="1:11" x14ac:dyDescent="0.25">
      <c r="A2441" t="s">
        <v>4001</v>
      </c>
      <c r="B2441" t="s">
        <v>316</v>
      </c>
      <c r="C2441" s="1">
        <v>43645</v>
      </c>
      <c r="D2441">
        <v>4</v>
      </c>
      <c r="E2441">
        <v>2</v>
      </c>
      <c r="F2441">
        <v>3</v>
      </c>
      <c r="G2441">
        <v>3</v>
      </c>
      <c r="H2441">
        <v>0</v>
      </c>
      <c r="I2441">
        <v>2</v>
      </c>
      <c r="J2441">
        <v>5</v>
      </c>
      <c r="K2441">
        <v>5</v>
      </c>
    </row>
    <row r="2442" spans="1:11" x14ac:dyDescent="0.25">
      <c r="A2442" t="s">
        <v>4002</v>
      </c>
      <c r="B2442" t="s">
        <v>1535</v>
      </c>
      <c r="C2442" s="1">
        <v>41765</v>
      </c>
      <c r="D2442">
        <v>4</v>
      </c>
      <c r="E2442">
        <v>5</v>
      </c>
      <c r="F2442">
        <v>2</v>
      </c>
      <c r="G2442">
        <v>2</v>
      </c>
      <c r="H2442">
        <v>3</v>
      </c>
      <c r="I2442">
        <v>2</v>
      </c>
      <c r="J2442">
        <v>5</v>
      </c>
      <c r="K2442">
        <v>4</v>
      </c>
    </row>
    <row r="2443" spans="1:11" x14ac:dyDescent="0.25">
      <c r="A2443" t="s">
        <v>4003</v>
      </c>
      <c r="B2443" t="s">
        <v>1384</v>
      </c>
      <c r="C2443" s="1">
        <v>43645</v>
      </c>
      <c r="D2443">
        <v>4</v>
      </c>
      <c r="E2443">
        <v>3</v>
      </c>
      <c r="F2443">
        <v>3</v>
      </c>
      <c r="G2443">
        <v>1</v>
      </c>
      <c r="H2443">
        <v>0</v>
      </c>
      <c r="I2443">
        <v>4</v>
      </c>
      <c r="J2443">
        <v>5</v>
      </c>
      <c r="K2443">
        <v>4</v>
      </c>
    </row>
    <row r="2444" spans="1:11" x14ac:dyDescent="0.25">
      <c r="A2444" t="s">
        <v>4004</v>
      </c>
      <c r="B2444" t="s">
        <v>1037</v>
      </c>
      <c r="C2444" s="1">
        <v>43645</v>
      </c>
      <c r="D2444">
        <v>3</v>
      </c>
      <c r="E2444">
        <v>5</v>
      </c>
      <c r="F2444">
        <v>5</v>
      </c>
      <c r="G2444">
        <v>3</v>
      </c>
      <c r="H2444">
        <v>1</v>
      </c>
      <c r="I2444">
        <v>2</v>
      </c>
      <c r="J2444">
        <v>5</v>
      </c>
      <c r="K2444">
        <v>4</v>
      </c>
    </row>
    <row r="2445" spans="1:11" x14ac:dyDescent="0.25">
      <c r="A2445" t="s">
        <v>4005</v>
      </c>
      <c r="B2445" t="s">
        <v>691</v>
      </c>
      <c r="C2445" s="1">
        <v>43646</v>
      </c>
      <c r="D2445">
        <v>4</v>
      </c>
      <c r="E2445">
        <v>4</v>
      </c>
      <c r="F2445">
        <v>5</v>
      </c>
      <c r="G2445">
        <v>2</v>
      </c>
      <c r="H2445">
        <v>3</v>
      </c>
      <c r="I2445">
        <v>5</v>
      </c>
      <c r="J2445">
        <v>4</v>
      </c>
      <c r="K2445">
        <v>4</v>
      </c>
    </row>
    <row r="2446" spans="1:11" x14ac:dyDescent="0.25">
      <c r="A2446" t="s">
        <v>4006</v>
      </c>
      <c r="B2446" t="s">
        <v>1293</v>
      </c>
      <c r="C2446" s="1">
        <v>43646</v>
      </c>
      <c r="D2446">
        <v>3</v>
      </c>
      <c r="E2446">
        <v>4</v>
      </c>
      <c r="F2446">
        <v>5</v>
      </c>
      <c r="G2446">
        <v>3</v>
      </c>
      <c r="H2446">
        <v>0</v>
      </c>
      <c r="I2446">
        <v>3</v>
      </c>
      <c r="J2446">
        <v>3</v>
      </c>
      <c r="K2446">
        <v>3</v>
      </c>
    </row>
    <row r="2447" spans="1:11" x14ac:dyDescent="0.25">
      <c r="A2447" t="s">
        <v>4007</v>
      </c>
      <c r="B2447" t="s">
        <v>737</v>
      </c>
      <c r="C2447" s="1">
        <v>43646</v>
      </c>
      <c r="D2447">
        <v>3</v>
      </c>
      <c r="E2447">
        <v>5</v>
      </c>
      <c r="F2447">
        <v>4</v>
      </c>
      <c r="G2447">
        <v>1</v>
      </c>
      <c r="H2447">
        <v>0</v>
      </c>
      <c r="I2447">
        <v>3</v>
      </c>
      <c r="J2447">
        <v>3</v>
      </c>
      <c r="K2447">
        <v>2</v>
      </c>
    </row>
    <row r="2448" spans="1:11" x14ac:dyDescent="0.25">
      <c r="A2448" t="s">
        <v>4008</v>
      </c>
      <c r="B2448" t="s">
        <v>1161</v>
      </c>
      <c r="C2448" s="1">
        <v>43646</v>
      </c>
      <c r="D2448">
        <v>3</v>
      </c>
      <c r="E2448">
        <v>3</v>
      </c>
      <c r="F2448">
        <v>5</v>
      </c>
      <c r="G2448">
        <v>2</v>
      </c>
      <c r="H2448">
        <v>3</v>
      </c>
      <c r="I2448">
        <v>5</v>
      </c>
      <c r="J2448">
        <v>3</v>
      </c>
      <c r="K2448">
        <v>3</v>
      </c>
    </row>
    <row r="2449" spans="1:11" x14ac:dyDescent="0.25">
      <c r="A2449" t="s">
        <v>4009</v>
      </c>
      <c r="B2449" t="s">
        <v>1058</v>
      </c>
      <c r="C2449" s="1">
        <v>43646</v>
      </c>
      <c r="D2449">
        <v>3</v>
      </c>
      <c r="E2449">
        <v>3</v>
      </c>
      <c r="F2449">
        <v>5</v>
      </c>
      <c r="G2449">
        <v>2</v>
      </c>
      <c r="H2449">
        <v>0</v>
      </c>
      <c r="I2449">
        <v>2</v>
      </c>
      <c r="J2449">
        <v>3</v>
      </c>
      <c r="K2449">
        <v>3</v>
      </c>
    </row>
    <row r="2450" spans="1:11" x14ac:dyDescent="0.25">
      <c r="A2450" t="s">
        <v>4010</v>
      </c>
      <c r="B2450" t="s">
        <v>498</v>
      </c>
      <c r="C2450" s="1">
        <v>43647</v>
      </c>
      <c r="D2450">
        <v>5</v>
      </c>
      <c r="E2450">
        <v>4</v>
      </c>
      <c r="F2450">
        <v>3</v>
      </c>
      <c r="G2450">
        <v>3</v>
      </c>
      <c r="H2450">
        <v>1</v>
      </c>
      <c r="I2450">
        <v>5</v>
      </c>
      <c r="J2450">
        <v>3</v>
      </c>
      <c r="K2450">
        <v>2</v>
      </c>
    </row>
    <row r="2451" spans="1:11" x14ac:dyDescent="0.25">
      <c r="A2451" t="s">
        <v>4011</v>
      </c>
      <c r="B2451" t="s">
        <v>565</v>
      </c>
      <c r="C2451" s="1">
        <v>43647</v>
      </c>
      <c r="D2451">
        <v>3</v>
      </c>
      <c r="E2451">
        <v>2</v>
      </c>
      <c r="F2451">
        <v>5</v>
      </c>
      <c r="G2451">
        <v>1</v>
      </c>
      <c r="H2451">
        <v>2</v>
      </c>
      <c r="I2451">
        <v>4</v>
      </c>
      <c r="J2451">
        <v>5</v>
      </c>
      <c r="K2451">
        <v>4</v>
      </c>
    </row>
    <row r="2452" spans="1:11" x14ac:dyDescent="0.25">
      <c r="A2452" t="s">
        <v>4012</v>
      </c>
      <c r="B2452" t="s">
        <v>1525</v>
      </c>
      <c r="C2452" s="1">
        <v>43647</v>
      </c>
      <c r="D2452">
        <v>3</v>
      </c>
      <c r="E2452">
        <v>4</v>
      </c>
      <c r="F2452">
        <v>4</v>
      </c>
      <c r="G2452">
        <v>1</v>
      </c>
      <c r="H2452">
        <v>0</v>
      </c>
      <c r="I2452">
        <v>4</v>
      </c>
      <c r="J2452">
        <v>4</v>
      </c>
      <c r="K2452">
        <v>3</v>
      </c>
    </row>
    <row r="2453" spans="1:11" x14ac:dyDescent="0.25">
      <c r="A2453" t="s">
        <v>4013</v>
      </c>
      <c r="B2453" t="s">
        <v>584</v>
      </c>
      <c r="C2453" s="1">
        <v>41303</v>
      </c>
      <c r="D2453">
        <v>3</v>
      </c>
      <c r="E2453">
        <v>3</v>
      </c>
      <c r="F2453">
        <v>3</v>
      </c>
      <c r="G2453">
        <v>1</v>
      </c>
      <c r="H2453">
        <v>1</v>
      </c>
      <c r="I2453">
        <v>2</v>
      </c>
      <c r="J2453">
        <v>4</v>
      </c>
      <c r="K2453">
        <v>3</v>
      </c>
    </row>
    <row r="2454" spans="1:11" x14ac:dyDescent="0.25">
      <c r="A2454" t="s">
        <v>4014</v>
      </c>
      <c r="B2454" t="s">
        <v>1470</v>
      </c>
      <c r="C2454" s="1">
        <v>41765</v>
      </c>
      <c r="D2454">
        <v>3</v>
      </c>
      <c r="E2454">
        <v>2</v>
      </c>
      <c r="F2454">
        <v>3</v>
      </c>
      <c r="G2454">
        <v>1</v>
      </c>
      <c r="H2454">
        <v>0</v>
      </c>
      <c r="I2454">
        <v>3</v>
      </c>
      <c r="J2454">
        <v>5</v>
      </c>
      <c r="K2454">
        <v>4</v>
      </c>
    </row>
    <row r="2455" spans="1:11" x14ac:dyDescent="0.25">
      <c r="A2455" t="s">
        <v>4015</v>
      </c>
      <c r="B2455" t="s">
        <v>610</v>
      </c>
      <c r="C2455" s="1">
        <v>43647</v>
      </c>
      <c r="D2455">
        <v>3</v>
      </c>
      <c r="E2455">
        <v>4</v>
      </c>
      <c r="F2455">
        <v>3</v>
      </c>
      <c r="G2455">
        <v>1</v>
      </c>
      <c r="H2455">
        <v>1</v>
      </c>
      <c r="I2455">
        <v>4</v>
      </c>
      <c r="J2455">
        <v>5</v>
      </c>
      <c r="K2455">
        <v>4</v>
      </c>
    </row>
    <row r="2456" spans="1:11" x14ac:dyDescent="0.25">
      <c r="A2456" t="s">
        <v>4016</v>
      </c>
      <c r="B2456" t="s">
        <v>1508</v>
      </c>
      <c r="C2456" s="1">
        <v>43649</v>
      </c>
      <c r="D2456">
        <v>4</v>
      </c>
      <c r="E2456">
        <v>2</v>
      </c>
      <c r="F2456">
        <v>3</v>
      </c>
      <c r="G2456">
        <v>1</v>
      </c>
      <c r="H2456">
        <v>0</v>
      </c>
      <c r="I2456">
        <v>3</v>
      </c>
      <c r="J2456">
        <v>4</v>
      </c>
      <c r="K2456">
        <v>4</v>
      </c>
    </row>
    <row r="2457" spans="1:11" x14ac:dyDescent="0.25">
      <c r="A2457" t="s">
        <v>4017</v>
      </c>
      <c r="B2457" t="s">
        <v>125</v>
      </c>
      <c r="C2457" s="1">
        <v>43650</v>
      </c>
      <c r="D2457">
        <v>5</v>
      </c>
      <c r="E2457">
        <v>3</v>
      </c>
      <c r="F2457">
        <v>2</v>
      </c>
      <c r="G2457">
        <v>1</v>
      </c>
      <c r="H2457">
        <v>0</v>
      </c>
      <c r="I2457">
        <v>2</v>
      </c>
      <c r="J2457">
        <v>3</v>
      </c>
      <c r="K2457">
        <v>3</v>
      </c>
    </row>
    <row r="2458" spans="1:11" x14ac:dyDescent="0.25">
      <c r="A2458" t="s">
        <v>4018</v>
      </c>
      <c r="B2458" t="s">
        <v>1006</v>
      </c>
      <c r="C2458" s="1">
        <v>43650</v>
      </c>
      <c r="D2458">
        <v>3</v>
      </c>
      <c r="E2458">
        <v>5</v>
      </c>
      <c r="F2458">
        <v>5</v>
      </c>
      <c r="G2458">
        <v>2</v>
      </c>
      <c r="H2458">
        <v>1</v>
      </c>
      <c r="I2458">
        <v>3</v>
      </c>
      <c r="J2458">
        <v>3</v>
      </c>
      <c r="K2458">
        <v>3</v>
      </c>
    </row>
    <row r="2459" spans="1:11" x14ac:dyDescent="0.25">
      <c r="A2459" t="s">
        <v>4019</v>
      </c>
      <c r="B2459" t="s">
        <v>338</v>
      </c>
      <c r="C2459" s="1">
        <v>43651</v>
      </c>
      <c r="D2459">
        <v>3</v>
      </c>
      <c r="E2459">
        <v>3</v>
      </c>
      <c r="F2459">
        <v>3</v>
      </c>
      <c r="G2459">
        <v>3</v>
      </c>
      <c r="H2459">
        <v>3</v>
      </c>
      <c r="I2459">
        <v>3</v>
      </c>
      <c r="J2459">
        <v>5</v>
      </c>
      <c r="K2459">
        <v>5</v>
      </c>
    </row>
    <row r="2460" spans="1:11" x14ac:dyDescent="0.25">
      <c r="A2460" t="s">
        <v>4020</v>
      </c>
      <c r="B2460" t="s">
        <v>539</v>
      </c>
      <c r="C2460" s="1">
        <v>43651</v>
      </c>
      <c r="D2460">
        <v>3</v>
      </c>
      <c r="E2460">
        <v>2</v>
      </c>
      <c r="F2460">
        <v>4</v>
      </c>
      <c r="G2460">
        <v>1</v>
      </c>
      <c r="H2460">
        <v>1</v>
      </c>
      <c r="I2460">
        <v>2</v>
      </c>
      <c r="J2460">
        <v>5</v>
      </c>
      <c r="K2460">
        <v>5</v>
      </c>
    </row>
    <row r="2461" spans="1:11" x14ac:dyDescent="0.25">
      <c r="A2461" t="s">
        <v>4021</v>
      </c>
      <c r="B2461" t="s">
        <v>437</v>
      </c>
      <c r="C2461" s="1">
        <v>43652</v>
      </c>
      <c r="D2461">
        <v>5</v>
      </c>
      <c r="E2461">
        <v>3</v>
      </c>
      <c r="F2461">
        <v>3</v>
      </c>
      <c r="G2461">
        <v>2</v>
      </c>
      <c r="H2461">
        <v>0</v>
      </c>
      <c r="I2461">
        <v>5</v>
      </c>
      <c r="J2461">
        <v>4</v>
      </c>
      <c r="K2461">
        <v>4</v>
      </c>
    </row>
    <row r="2462" spans="1:11" x14ac:dyDescent="0.25">
      <c r="A2462" t="s">
        <v>4022</v>
      </c>
      <c r="B2462" t="s">
        <v>1184</v>
      </c>
      <c r="C2462" s="1">
        <v>43652</v>
      </c>
      <c r="D2462">
        <v>1</v>
      </c>
      <c r="E2462">
        <v>1</v>
      </c>
      <c r="F2462">
        <v>2</v>
      </c>
      <c r="G2462">
        <v>3</v>
      </c>
      <c r="H2462">
        <v>1</v>
      </c>
      <c r="I2462">
        <v>3</v>
      </c>
      <c r="J2462">
        <v>5</v>
      </c>
      <c r="K2462">
        <v>4</v>
      </c>
    </row>
    <row r="2463" spans="1:11" x14ac:dyDescent="0.25">
      <c r="A2463" t="s">
        <v>4023</v>
      </c>
      <c r="B2463" t="s">
        <v>860</v>
      </c>
      <c r="C2463" s="1">
        <v>43654</v>
      </c>
      <c r="D2463">
        <v>2</v>
      </c>
      <c r="E2463">
        <v>1</v>
      </c>
      <c r="F2463">
        <v>3</v>
      </c>
      <c r="G2463">
        <v>1</v>
      </c>
      <c r="H2463">
        <v>0</v>
      </c>
      <c r="I2463">
        <v>4</v>
      </c>
      <c r="J2463">
        <v>4</v>
      </c>
      <c r="K2463">
        <v>3</v>
      </c>
    </row>
    <row r="2464" spans="1:11" x14ac:dyDescent="0.25">
      <c r="A2464" t="s">
        <v>4024</v>
      </c>
      <c r="B2464" t="s">
        <v>1059</v>
      </c>
      <c r="C2464" s="1">
        <v>43654</v>
      </c>
      <c r="D2464">
        <v>2</v>
      </c>
      <c r="E2464">
        <v>4</v>
      </c>
      <c r="F2464">
        <v>4</v>
      </c>
      <c r="G2464">
        <v>2</v>
      </c>
      <c r="H2464">
        <v>0</v>
      </c>
      <c r="I2464">
        <v>4</v>
      </c>
      <c r="J2464">
        <v>4</v>
      </c>
      <c r="K2464">
        <v>4</v>
      </c>
    </row>
    <row r="2465" spans="1:11" x14ac:dyDescent="0.25">
      <c r="A2465" t="s">
        <v>4025</v>
      </c>
      <c r="B2465" t="s">
        <v>324</v>
      </c>
      <c r="C2465" s="1">
        <v>41766</v>
      </c>
      <c r="D2465">
        <v>3</v>
      </c>
      <c r="E2465">
        <v>2</v>
      </c>
      <c r="F2465">
        <v>5</v>
      </c>
      <c r="G2465">
        <v>1</v>
      </c>
      <c r="H2465">
        <v>3</v>
      </c>
      <c r="I2465">
        <v>2</v>
      </c>
      <c r="J2465">
        <v>4</v>
      </c>
      <c r="K2465">
        <v>4</v>
      </c>
    </row>
    <row r="2466" spans="1:11" x14ac:dyDescent="0.25">
      <c r="A2466" t="s">
        <v>4026</v>
      </c>
      <c r="B2466" t="s">
        <v>152</v>
      </c>
      <c r="C2466" s="1">
        <v>43654</v>
      </c>
      <c r="D2466">
        <v>1</v>
      </c>
      <c r="E2466">
        <v>1</v>
      </c>
      <c r="F2466">
        <v>4</v>
      </c>
      <c r="G2466">
        <v>2</v>
      </c>
      <c r="H2466">
        <v>3</v>
      </c>
      <c r="I2466">
        <v>2</v>
      </c>
      <c r="J2466">
        <v>5</v>
      </c>
      <c r="K2466">
        <v>4</v>
      </c>
    </row>
    <row r="2467" spans="1:11" x14ac:dyDescent="0.25">
      <c r="A2467" t="s">
        <v>4027</v>
      </c>
      <c r="B2467" t="s">
        <v>160</v>
      </c>
      <c r="C2467" s="1">
        <v>43655</v>
      </c>
      <c r="D2467">
        <v>4</v>
      </c>
      <c r="E2467">
        <v>4</v>
      </c>
      <c r="F2467">
        <v>4</v>
      </c>
      <c r="G2467">
        <v>2</v>
      </c>
      <c r="H2467">
        <v>1</v>
      </c>
      <c r="I2467">
        <v>4</v>
      </c>
      <c r="J2467">
        <v>4</v>
      </c>
      <c r="K2467">
        <v>4</v>
      </c>
    </row>
    <row r="2468" spans="1:11" x14ac:dyDescent="0.25">
      <c r="A2468" t="s">
        <v>4028</v>
      </c>
      <c r="B2468" t="s">
        <v>777</v>
      </c>
      <c r="C2468" s="1">
        <v>43655</v>
      </c>
      <c r="D2468">
        <v>1</v>
      </c>
      <c r="E2468">
        <v>3</v>
      </c>
      <c r="F2468">
        <v>4</v>
      </c>
      <c r="G2468">
        <v>3</v>
      </c>
      <c r="H2468">
        <v>1</v>
      </c>
      <c r="I2468">
        <v>3</v>
      </c>
      <c r="J2468">
        <v>5</v>
      </c>
      <c r="K2468">
        <v>4</v>
      </c>
    </row>
    <row r="2469" spans="1:11" x14ac:dyDescent="0.25">
      <c r="A2469" t="s">
        <v>4029</v>
      </c>
      <c r="B2469" t="s">
        <v>377</v>
      </c>
      <c r="C2469" s="1">
        <v>43655</v>
      </c>
      <c r="D2469">
        <v>3</v>
      </c>
      <c r="E2469">
        <v>2</v>
      </c>
      <c r="F2469">
        <v>1</v>
      </c>
      <c r="G2469">
        <v>2</v>
      </c>
      <c r="H2469">
        <v>1</v>
      </c>
      <c r="I2469">
        <v>2</v>
      </c>
      <c r="J2469">
        <v>4</v>
      </c>
      <c r="K2469">
        <v>4</v>
      </c>
    </row>
    <row r="2470" spans="1:11" x14ac:dyDescent="0.25">
      <c r="A2470" t="s">
        <v>4030</v>
      </c>
      <c r="B2470" t="s">
        <v>575</v>
      </c>
      <c r="C2470" s="1">
        <v>43655</v>
      </c>
      <c r="D2470">
        <v>4</v>
      </c>
      <c r="E2470">
        <v>1</v>
      </c>
      <c r="F2470">
        <v>3</v>
      </c>
      <c r="G2470">
        <v>3</v>
      </c>
      <c r="H2470">
        <v>0</v>
      </c>
      <c r="I2470">
        <v>1</v>
      </c>
      <c r="J2470">
        <v>3</v>
      </c>
      <c r="K2470">
        <v>3</v>
      </c>
    </row>
    <row r="2471" spans="1:11" x14ac:dyDescent="0.25">
      <c r="A2471" t="s">
        <v>4031</v>
      </c>
      <c r="B2471" t="s">
        <v>936</v>
      </c>
      <c r="C2471" s="1">
        <v>43655</v>
      </c>
      <c r="D2471">
        <v>3</v>
      </c>
      <c r="E2471">
        <v>3</v>
      </c>
      <c r="F2471">
        <v>2</v>
      </c>
      <c r="G2471">
        <v>2</v>
      </c>
      <c r="H2471">
        <v>1</v>
      </c>
      <c r="I2471">
        <v>5</v>
      </c>
      <c r="J2471">
        <v>5</v>
      </c>
      <c r="K2471">
        <v>4</v>
      </c>
    </row>
    <row r="2472" spans="1:11" x14ac:dyDescent="0.25">
      <c r="A2472" t="s">
        <v>4032</v>
      </c>
      <c r="B2472" t="s">
        <v>1373</v>
      </c>
      <c r="C2472" s="1">
        <v>43656</v>
      </c>
      <c r="D2472">
        <v>5</v>
      </c>
      <c r="E2472">
        <v>4</v>
      </c>
      <c r="F2472">
        <v>4</v>
      </c>
      <c r="G2472">
        <v>3</v>
      </c>
      <c r="H2472">
        <v>2</v>
      </c>
      <c r="I2472">
        <v>2</v>
      </c>
      <c r="J2472">
        <v>4</v>
      </c>
      <c r="K2472">
        <v>4</v>
      </c>
    </row>
    <row r="2473" spans="1:11" x14ac:dyDescent="0.25">
      <c r="A2473" t="s">
        <v>4033</v>
      </c>
      <c r="B2473" t="s">
        <v>185</v>
      </c>
      <c r="C2473" s="1">
        <v>43656</v>
      </c>
      <c r="D2473">
        <v>4</v>
      </c>
      <c r="E2473">
        <v>5</v>
      </c>
      <c r="F2473">
        <v>4</v>
      </c>
      <c r="G2473">
        <v>1</v>
      </c>
      <c r="H2473">
        <v>2</v>
      </c>
      <c r="I2473">
        <v>4</v>
      </c>
      <c r="J2473">
        <v>4</v>
      </c>
      <c r="K2473">
        <v>4</v>
      </c>
    </row>
    <row r="2474" spans="1:11" x14ac:dyDescent="0.25">
      <c r="A2474" t="s">
        <v>4034</v>
      </c>
      <c r="B2474" t="s">
        <v>982</v>
      </c>
      <c r="C2474" s="1">
        <v>43656</v>
      </c>
      <c r="D2474">
        <v>3</v>
      </c>
      <c r="E2474">
        <v>5</v>
      </c>
      <c r="F2474">
        <v>4</v>
      </c>
      <c r="G2474">
        <v>3</v>
      </c>
      <c r="H2474">
        <v>1</v>
      </c>
      <c r="I2474">
        <v>2</v>
      </c>
      <c r="J2474">
        <v>5</v>
      </c>
      <c r="K2474">
        <v>5</v>
      </c>
    </row>
    <row r="2475" spans="1:11" x14ac:dyDescent="0.25">
      <c r="A2475" t="s">
        <v>4035</v>
      </c>
      <c r="B2475" t="s">
        <v>940</v>
      </c>
      <c r="C2475" s="1">
        <v>43656</v>
      </c>
      <c r="D2475">
        <v>4</v>
      </c>
      <c r="E2475">
        <v>5</v>
      </c>
      <c r="F2475">
        <v>4</v>
      </c>
      <c r="G2475">
        <v>3</v>
      </c>
      <c r="H2475">
        <v>0</v>
      </c>
      <c r="I2475">
        <v>3</v>
      </c>
      <c r="J2475">
        <v>4</v>
      </c>
      <c r="K2475">
        <v>4</v>
      </c>
    </row>
    <row r="2476" spans="1:11" x14ac:dyDescent="0.25">
      <c r="A2476" t="s">
        <v>4036</v>
      </c>
      <c r="B2476" t="s">
        <v>118</v>
      </c>
      <c r="C2476" s="1">
        <v>41766</v>
      </c>
      <c r="D2476">
        <v>3</v>
      </c>
      <c r="E2476">
        <v>2</v>
      </c>
      <c r="F2476">
        <v>5</v>
      </c>
      <c r="G2476">
        <v>1</v>
      </c>
      <c r="H2476">
        <v>0</v>
      </c>
      <c r="I2476">
        <v>3</v>
      </c>
      <c r="J2476">
        <v>3</v>
      </c>
      <c r="K2476">
        <v>2</v>
      </c>
    </row>
    <row r="2477" spans="1:11" x14ac:dyDescent="0.25">
      <c r="A2477" t="s">
        <v>4037</v>
      </c>
      <c r="B2477" t="s">
        <v>1149</v>
      </c>
      <c r="C2477" s="1">
        <v>43656</v>
      </c>
      <c r="D2477">
        <v>5</v>
      </c>
      <c r="E2477">
        <v>2</v>
      </c>
      <c r="F2477">
        <v>4</v>
      </c>
      <c r="G2477">
        <v>3</v>
      </c>
      <c r="H2477">
        <v>0</v>
      </c>
      <c r="I2477">
        <v>4</v>
      </c>
      <c r="J2477">
        <v>5</v>
      </c>
      <c r="K2477">
        <v>5</v>
      </c>
    </row>
    <row r="2478" spans="1:11" x14ac:dyDescent="0.25">
      <c r="A2478" t="s">
        <v>4038</v>
      </c>
      <c r="B2478" t="s">
        <v>646</v>
      </c>
      <c r="C2478" s="1">
        <v>43657</v>
      </c>
      <c r="D2478">
        <v>4</v>
      </c>
      <c r="E2478">
        <v>4</v>
      </c>
      <c r="F2478">
        <v>4</v>
      </c>
      <c r="G2478">
        <v>3</v>
      </c>
      <c r="H2478">
        <v>1</v>
      </c>
      <c r="I2478">
        <v>2</v>
      </c>
      <c r="J2478">
        <v>5</v>
      </c>
      <c r="K2478">
        <v>4</v>
      </c>
    </row>
    <row r="2479" spans="1:11" x14ac:dyDescent="0.25">
      <c r="A2479" t="s">
        <v>4039</v>
      </c>
      <c r="B2479" t="s">
        <v>931</v>
      </c>
      <c r="C2479" s="1">
        <v>43657</v>
      </c>
      <c r="D2479">
        <v>5</v>
      </c>
      <c r="E2479">
        <v>4</v>
      </c>
      <c r="F2479">
        <v>3</v>
      </c>
      <c r="G2479">
        <v>1</v>
      </c>
      <c r="H2479">
        <v>2</v>
      </c>
      <c r="I2479">
        <v>2</v>
      </c>
      <c r="J2479">
        <v>5</v>
      </c>
      <c r="K2479">
        <v>5</v>
      </c>
    </row>
    <row r="2480" spans="1:11" x14ac:dyDescent="0.25">
      <c r="A2480" t="s">
        <v>4040</v>
      </c>
      <c r="B2480" t="s">
        <v>696</v>
      </c>
      <c r="C2480" s="1">
        <v>43657</v>
      </c>
      <c r="D2480">
        <v>4</v>
      </c>
      <c r="E2480">
        <v>3</v>
      </c>
      <c r="F2480">
        <v>4</v>
      </c>
      <c r="G2480">
        <v>1</v>
      </c>
      <c r="H2480">
        <v>0</v>
      </c>
      <c r="I2480">
        <v>4</v>
      </c>
      <c r="J2480">
        <v>4</v>
      </c>
      <c r="K2480">
        <v>4</v>
      </c>
    </row>
    <row r="2481" spans="1:11" x14ac:dyDescent="0.25">
      <c r="A2481" t="s">
        <v>4041</v>
      </c>
      <c r="B2481" t="s">
        <v>1340</v>
      </c>
      <c r="C2481" s="1">
        <v>43658</v>
      </c>
      <c r="D2481">
        <v>4</v>
      </c>
      <c r="E2481">
        <v>4</v>
      </c>
      <c r="F2481">
        <v>3</v>
      </c>
      <c r="G2481">
        <v>3</v>
      </c>
      <c r="H2481">
        <v>3</v>
      </c>
      <c r="I2481">
        <v>2</v>
      </c>
      <c r="J2481">
        <v>4</v>
      </c>
      <c r="K2481">
        <v>3</v>
      </c>
    </row>
    <row r="2482" spans="1:11" x14ac:dyDescent="0.25">
      <c r="A2482" t="s">
        <v>4042</v>
      </c>
      <c r="B2482" t="s">
        <v>832</v>
      </c>
      <c r="C2482" s="1">
        <v>43659</v>
      </c>
      <c r="D2482">
        <v>4</v>
      </c>
      <c r="E2482">
        <v>2</v>
      </c>
      <c r="F2482">
        <v>5</v>
      </c>
      <c r="G2482">
        <v>3</v>
      </c>
      <c r="H2482">
        <v>0</v>
      </c>
      <c r="I2482">
        <v>4</v>
      </c>
      <c r="J2482">
        <v>5</v>
      </c>
      <c r="K2482">
        <v>4</v>
      </c>
    </row>
    <row r="2483" spans="1:11" x14ac:dyDescent="0.25">
      <c r="A2483" t="s">
        <v>4043</v>
      </c>
      <c r="B2483" t="s">
        <v>308</v>
      </c>
      <c r="C2483" s="1">
        <v>43659</v>
      </c>
      <c r="D2483">
        <v>5</v>
      </c>
      <c r="E2483">
        <v>5</v>
      </c>
      <c r="F2483">
        <v>4</v>
      </c>
      <c r="G2483">
        <v>2</v>
      </c>
      <c r="H2483">
        <v>2</v>
      </c>
      <c r="I2483">
        <v>2</v>
      </c>
      <c r="J2483">
        <v>4</v>
      </c>
      <c r="K2483">
        <v>4</v>
      </c>
    </row>
    <row r="2484" spans="1:11" x14ac:dyDescent="0.25">
      <c r="A2484" t="s">
        <v>4044</v>
      </c>
      <c r="B2484" t="s">
        <v>533</v>
      </c>
      <c r="C2484" s="1">
        <v>43660</v>
      </c>
      <c r="D2484">
        <v>4</v>
      </c>
      <c r="E2484">
        <v>3</v>
      </c>
      <c r="F2484">
        <v>2</v>
      </c>
      <c r="G2484">
        <v>2</v>
      </c>
      <c r="H2484">
        <v>2</v>
      </c>
      <c r="I2484">
        <v>4</v>
      </c>
      <c r="J2484">
        <v>4</v>
      </c>
      <c r="K2484">
        <v>3</v>
      </c>
    </row>
    <row r="2485" spans="1:11" x14ac:dyDescent="0.25">
      <c r="A2485" t="s">
        <v>4045</v>
      </c>
      <c r="B2485" t="s">
        <v>1503</v>
      </c>
      <c r="C2485" s="1">
        <v>43660</v>
      </c>
      <c r="D2485">
        <v>5</v>
      </c>
      <c r="E2485">
        <v>5</v>
      </c>
      <c r="F2485">
        <v>2</v>
      </c>
      <c r="G2485">
        <v>3</v>
      </c>
      <c r="H2485">
        <v>0</v>
      </c>
      <c r="I2485">
        <v>2</v>
      </c>
      <c r="J2485">
        <v>5</v>
      </c>
      <c r="K2485">
        <v>5</v>
      </c>
    </row>
    <row r="2486" spans="1:11" x14ac:dyDescent="0.25">
      <c r="A2486" t="s">
        <v>4046</v>
      </c>
      <c r="B2486" t="s">
        <v>1376</v>
      </c>
      <c r="C2486" s="1">
        <v>43661</v>
      </c>
      <c r="D2486">
        <v>5</v>
      </c>
      <c r="E2486">
        <v>2</v>
      </c>
      <c r="F2486">
        <v>2</v>
      </c>
      <c r="G2486">
        <v>1</v>
      </c>
      <c r="H2486">
        <v>3</v>
      </c>
      <c r="I2486">
        <v>2</v>
      </c>
      <c r="J2486">
        <v>4</v>
      </c>
      <c r="K2486">
        <v>3</v>
      </c>
    </row>
    <row r="2487" spans="1:11" x14ac:dyDescent="0.25">
      <c r="A2487" t="s">
        <v>4047</v>
      </c>
      <c r="B2487" t="s">
        <v>941</v>
      </c>
      <c r="C2487" s="1">
        <v>41766</v>
      </c>
      <c r="D2487">
        <v>3</v>
      </c>
      <c r="E2487">
        <v>5</v>
      </c>
      <c r="F2487">
        <v>2</v>
      </c>
      <c r="G2487">
        <v>3</v>
      </c>
      <c r="H2487">
        <v>1</v>
      </c>
      <c r="I2487">
        <v>4</v>
      </c>
      <c r="J2487">
        <v>3</v>
      </c>
      <c r="K2487">
        <v>3</v>
      </c>
    </row>
    <row r="2488" spans="1:11" x14ac:dyDescent="0.25">
      <c r="A2488" t="s">
        <v>4048</v>
      </c>
      <c r="B2488" t="s">
        <v>310</v>
      </c>
      <c r="C2488" s="1">
        <v>43661</v>
      </c>
      <c r="D2488">
        <v>3</v>
      </c>
      <c r="E2488">
        <v>3</v>
      </c>
      <c r="F2488">
        <v>3</v>
      </c>
      <c r="G2488">
        <v>2</v>
      </c>
      <c r="H2488">
        <v>0</v>
      </c>
      <c r="I2488">
        <v>4</v>
      </c>
      <c r="J2488">
        <v>5</v>
      </c>
      <c r="K2488">
        <v>4</v>
      </c>
    </row>
    <row r="2489" spans="1:11" x14ac:dyDescent="0.25">
      <c r="A2489" t="s">
        <v>4049</v>
      </c>
      <c r="B2489" t="s">
        <v>638</v>
      </c>
      <c r="C2489" s="1">
        <v>43661</v>
      </c>
      <c r="D2489">
        <v>3</v>
      </c>
      <c r="E2489">
        <v>3</v>
      </c>
      <c r="F2489">
        <v>3</v>
      </c>
      <c r="G2489">
        <v>3</v>
      </c>
      <c r="H2489">
        <v>1</v>
      </c>
      <c r="I2489">
        <v>2</v>
      </c>
      <c r="J2489">
        <v>3</v>
      </c>
      <c r="K2489">
        <v>3</v>
      </c>
    </row>
    <row r="2490" spans="1:11" x14ac:dyDescent="0.25">
      <c r="A2490" t="s">
        <v>4050</v>
      </c>
      <c r="B2490" t="s">
        <v>1316</v>
      </c>
      <c r="C2490" s="1">
        <v>43663</v>
      </c>
      <c r="D2490">
        <v>5</v>
      </c>
      <c r="E2490">
        <v>3</v>
      </c>
      <c r="F2490">
        <v>5</v>
      </c>
      <c r="G2490">
        <v>3</v>
      </c>
      <c r="H2490">
        <v>0</v>
      </c>
      <c r="I2490">
        <v>2</v>
      </c>
      <c r="J2490">
        <v>4</v>
      </c>
      <c r="K2490">
        <v>4</v>
      </c>
    </row>
    <row r="2491" spans="1:11" x14ac:dyDescent="0.25">
      <c r="A2491" t="s">
        <v>4051</v>
      </c>
      <c r="B2491" t="s">
        <v>1234</v>
      </c>
      <c r="C2491" s="1">
        <v>43663</v>
      </c>
      <c r="D2491">
        <v>3</v>
      </c>
      <c r="E2491">
        <v>5</v>
      </c>
      <c r="F2491">
        <v>2</v>
      </c>
      <c r="G2491">
        <v>3</v>
      </c>
      <c r="H2491">
        <v>0</v>
      </c>
      <c r="I2491">
        <v>2</v>
      </c>
      <c r="J2491">
        <v>5</v>
      </c>
      <c r="K2491">
        <v>4</v>
      </c>
    </row>
    <row r="2492" spans="1:11" x14ac:dyDescent="0.25">
      <c r="A2492" t="s">
        <v>4052</v>
      </c>
      <c r="B2492" t="s">
        <v>1361</v>
      </c>
      <c r="C2492" s="1">
        <v>43663</v>
      </c>
      <c r="D2492">
        <v>3</v>
      </c>
      <c r="E2492">
        <v>2</v>
      </c>
      <c r="F2492">
        <v>5</v>
      </c>
      <c r="G2492">
        <v>2</v>
      </c>
      <c r="H2492">
        <v>1</v>
      </c>
      <c r="I2492">
        <v>2</v>
      </c>
      <c r="J2492">
        <v>4</v>
      </c>
      <c r="K2492">
        <v>3</v>
      </c>
    </row>
    <row r="2493" spans="1:11" x14ac:dyDescent="0.25">
      <c r="A2493" t="s">
        <v>4053</v>
      </c>
      <c r="B2493" t="s">
        <v>1315</v>
      </c>
      <c r="C2493" s="1">
        <v>43664</v>
      </c>
      <c r="D2493">
        <v>3</v>
      </c>
      <c r="E2493">
        <v>2</v>
      </c>
      <c r="F2493">
        <v>5</v>
      </c>
      <c r="G2493">
        <v>2</v>
      </c>
      <c r="H2493">
        <v>1</v>
      </c>
      <c r="I2493">
        <v>3</v>
      </c>
      <c r="J2493">
        <v>4</v>
      </c>
      <c r="K2493">
        <v>3</v>
      </c>
    </row>
    <row r="2494" spans="1:11" x14ac:dyDescent="0.25">
      <c r="A2494" t="s">
        <v>4054</v>
      </c>
      <c r="B2494" t="s">
        <v>1454</v>
      </c>
      <c r="C2494" s="1">
        <v>43664</v>
      </c>
      <c r="D2494">
        <v>4</v>
      </c>
      <c r="E2494">
        <v>2</v>
      </c>
      <c r="F2494">
        <v>3</v>
      </c>
      <c r="G2494">
        <v>3</v>
      </c>
      <c r="H2494">
        <v>0</v>
      </c>
      <c r="I2494">
        <v>4</v>
      </c>
      <c r="J2494">
        <v>4</v>
      </c>
      <c r="K2494">
        <v>4</v>
      </c>
    </row>
    <row r="2495" spans="1:11" x14ac:dyDescent="0.25">
      <c r="A2495" t="s">
        <v>4055</v>
      </c>
      <c r="B2495" t="s">
        <v>1475</v>
      </c>
      <c r="C2495" s="1">
        <v>43664</v>
      </c>
      <c r="D2495">
        <v>5</v>
      </c>
      <c r="E2495">
        <v>5</v>
      </c>
      <c r="F2495">
        <v>3</v>
      </c>
      <c r="G2495">
        <v>3</v>
      </c>
      <c r="H2495">
        <v>1</v>
      </c>
      <c r="I2495">
        <v>2</v>
      </c>
      <c r="J2495">
        <v>3</v>
      </c>
      <c r="K2495">
        <v>2</v>
      </c>
    </row>
    <row r="2496" spans="1:11" x14ac:dyDescent="0.25">
      <c r="A2496" t="s">
        <v>4056</v>
      </c>
      <c r="B2496" t="s">
        <v>194</v>
      </c>
      <c r="C2496" s="1">
        <v>43664</v>
      </c>
      <c r="D2496">
        <v>4</v>
      </c>
      <c r="E2496">
        <v>2</v>
      </c>
      <c r="F2496">
        <v>3</v>
      </c>
      <c r="G2496">
        <v>3</v>
      </c>
      <c r="H2496">
        <v>0</v>
      </c>
      <c r="I2496">
        <v>4</v>
      </c>
      <c r="J2496">
        <v>5</v>
      </c>
      <c r="K2496">
        <v>4</v>
      </c>
    </row>
    <row r="2497" spans="1:11" x14ac:dyDescent="0.25">
      <c r="A2497" t="s">
        <v>4057</v>
      </c>
      <c r="B2497" t="s">
        <v>1319</v>
      </c>
      <c r="C2497" s="1">
        <v>43664</v>
      </c>
      <c r="D2497">
        <v>3</v>
      </c>
      <c r="E2497">
        <v>5</v>
      </c>
      <c r="F2497">
        <v>4</v>
      </c>
      <c r="G2497">
        <v>1</v>
      </c>
      <c r="H2497">
        <v>1</v>
      </c>
      <c r="I2497">
        <v>2</v>
      </c>
      <c r="J2497">
        <v>5</v>
      </c>
      <c r="K2497">
        <v>5</v>
      </c>
    </row>
    <row r="2498" spans="1:11" x14ac:dyDescent="0.25">
      <c r="A2498" t="s">
        <v>4058</v>
      </c>
      <c r="B2498" t="s">
        <v>1410</v>
      </c>
      <c r="C2498" s="1">
        <v>41767</v>
      </c>
      <c r="D2498">
        <v>4</v>
      </c>
      <c r="E2498">
        <v>3</v>
      </c>
      <c r="F2498">
        <v>2</v>
      </c>
      <c r="G2498">
        <v>3</v>
      </c>
      <c r="H2498">
        <v>0</v>
      </c>
      <c r="I2498">
        <v>2</v>
      </c>
      <c r="J2498">
        <v>5</v>
      </c>
      <c r="K2498">
        <v>5</v>
      </c>
    </row>
    <row r="2499" spans="1:11" x14ac:dyDescent="0.25">
      <c r="A2499" t="s">
        <v>4059</v>
      </c>
      <c r="B2499" t="s">
        <v>353</v>
      </c>
      <c r="C2499" s="1">
        <v>43664</v>
      </c>
      <c r="D2499">
        <v>5</v>
      </c>
      <c r="E2499">
        <v>5</v>
      </c>
      <c r="F2499">
        <v>5</v>
      </c>
      <c r="G2499">
        <v>1</v>
      </c>
      <c r="H2499">
        <v>1</v>
      </c>
      <c r="I2499">
        <v>2</v>
      </c>
      <c r="J2499">
        <v>3</v>
      </c>
      <c r="K2499">
        <v>3</v>
      </c>
    </row>
    <row r="2500" spans="1:11" x14ac:dyDescent="0.25">
      <c r="A2500" t="s">
        <v>4060</v>
      </c>
      <c r="B2500" t="s">
        <v>1496</v>
      </c>
      <c r="C2500" s="1">
        <v>43665</v>
      </c>
      <c r="D2500">
        <v>3</v>
      </c>
      <c r="E2500">
        <v>3</v>
      </c>
      <c r="F2500">
        <v>3</v>
      </c>
      <c r="G2500">
        <v>3</v>
      </c>
      <c r="H2500">
        <v>0</v>
      </c>
      <c r="I2500">
        <v>2</v>
      </c>
      <c r="J2500">
        <v>4</v>
      </c>
      <c r="K2500">
        <v>3</v>
      </c>
    </row>
    <row r="2501" spans="1:11" x14ac:dyDescent="0.25">
      <c r="A2501" t="s">
        <v>4061</v>
      </c>
      <c r="B2501" t="s">
        <v>1165</v>
      </c>
      <c r="C2501" s="1">
        <v>43665</v>
      </c>
      <c r="D2501">
        <v>4</v>
      </c>
      <c r="E2501">
        <v>2</v>
      </c>
      <c r="F2501">
        <v>2</v>
      </c>
      <c r="G2501">
        <v>2</v>
      </c>
      <c r="H2501">
        <v>0</v>
      </c>
      <c r="I2501">
        <v>5</v>
      </c>
      <c r="J2501">
        <v>4</v>
      </c>
      <c r="K2501">
        <v>3</v>
      </c>
    </row>
    <row r="2502" spans="1:11" x14ac:dyDescent="0.25">
      <c r="A2502" t="s">
        <v>4062</v>
      </c>
      <c r="B2502" t="s">
        <v>347</v>
      </c>
      <c r="C2502" s="1">
        <v>43665</v>
      </c>
      <c r="D2502">
        <v>5</v>
      </c>
      <c r="E2502">
        <v>3</v>
      </c>
      <c r="F2502">
        <v>4</v>
      </c>
      <c r="G2502">
        <v>1</v>
      </c>
      <c r="H2502">
        <v>1</v>
      </c>
      <c r="I2502">
        <v>2</v>
      </c>
      <c r="J2502">
        <v>3</v>
      </c>
      <c r="K2502">
        <v>2</v>
      </c>
    </row>
    <row r="2503" spans="1:11" x14ac:dyDescent="0.25">
      <c r="A2503" t="s">
        <v>4063</v>
      </c>
      <c r="B2503" t="s">
        <v>1024</v>
      </c>
      <c r="C2503" s="1">
        <v>43666</v>
      </c>
      <c r="D2503">
        <v>3</v>
      </c>
      <c r="E2503">
        <v>4</v>
      </c>
      <c r="F2503">
        <v>5</v>
      </c>
      <c r="G2503">
        <v>3</v>
      </c>
      <c r="H2503">
        <v>2</v>
      </c>
      <c r="I2503">
        <v>4</v>
      </c>
      <c r="J2503">
        <v>5</v>
      </c>
      <c r="K2503">
        <v>5</v>
      </c>
    </row>
    <row r="2504" spans="1:11" x14ac:dyDescent="0.25">
      <c r="A2504" t="s">
        <v>4064</v>
      </c>
      <c r="B2504" t="s">
        <v>803</v>
      </c>
      <c r="C2504" s="1">
        <v>43666</v>
      </c>
      <c r="D2504">
        <v>4</v>
      </c>
      <c r="E2504">
        <v>2</v>
      </c>
      <c r="F2504">
        <v>3</v>
      </c>
      <c r="G2504">
        <v>3</v>
      </c>
      <c r="H2504">
        <v>3</v>
      </c>
      <c r="I2504">
        <v>2</v>
      </c>
      <c r="J2504">
        <v>4</v>
      </c>
      <c r="K2504">
        <v>3</v>
      </c>
    </row>
    <row r="2505" spans="1:11" x14ac:dyDescent="0.25">
      <c r="A2505" t="s">
        <v>4065</v>
      </c>
      <c r="B2505" t="s">
        <v>1051</v>
      </c>
      <c r="C2505" s="1">
        <v>43666</v>
      </c>
      <c r="D2505">
        <v>3</v>
      </c>
      <c r="E2505">
        <v>3</v>
      </c>
      <c r="F2505">
        <v>3</v>
      </c>
      <c r="G2505">
        <v>1</v>
      </c>
      <c r="H2505">
        <v>1</v>
      </c>
      <c r="I2505">
        <v>2</v>
      </c>
      <c r="J2505">
        <v>5</v>
      </c>
      <c r="K2505">
        <v>4</v>
      </c>
    </row>
    <row r="2506" spans="1:11" x14ac:dyDescent="0.25">
      <c r="A2506" t="s">
        <v>4066</v>
      </c>
      <c r="B2506" t="s">
        <v>1289</v>
      </c>
      <c r="C2506" s="1">
        <v>43666</v>
      </c>
      <c r="D2506">
        <v>5</v>
      </c>
      <c r="E2506">
        <v>5</v>
      </c>
      <c r="F2506">
        <v>2</v>
      </c>
      <c r="G2506">
        <v>2</v>
      </c>
      <c r="H2506">
        <v>2</v>
      </c>
      <c r="I2506">
        <v>3</v>
      </c>
      <c r="J2506">
        <v>4</v>
      </c>
      <c r="K2506">
        <v>4</v>
      </c>
    </row>
    <row r="2507" spans="1:11" x14ac:dyDescent="0.25">
      <c r="A2507" t="s">
        <v>4067</v>
      </c>
      <c r="B2507" t="s">
        <v>913</v>
      </c>
      <c r="C2507" s="1">
        <v>43667</v>
      </c>
      <c r="D2507">
        <v>4</v>
      </c>
      <c r="E2507">
        <v>3</v>
      </c>
      <c r="F2507">
        <v>5</v>
      </c>
      <c r="G2507">
        <v>1</v>
      </c>
      <c r="H2507">
        <v>1</v>
      </c>
      <c r="I2507">
        <v>4</v>
      </c>
      <c r="J2507">
        <v>5</v>
      </c>
      <c r="K2507">
        <v>4</v>
      </c>
    </row>
    <row r="2508" spans="1:11" x14ac:dyDescent="0.25">
      <c r="A2508" t="s">
        <v>4068</v>
      </c>
      <c r="B2508" t="s">
        <v>1108</v>
      </c>
      <c r="C2508" s="1">
        <v>43667</v>
      </c>
      <c r="D2508">
        <v>4</v>
      </c>
      <c r="E2508">
        <v>2</v>
      </c>
      <c r="F2508">
        <v>2</v>
      </c>
      <c r="G2508">
        <v>3</v>
      </c>
      <c r="H2508">
        <v>2</v>
      </c>
      <c r="I2508">
        <v>2</v>
      </c>
      <c r="J2508">
        <v>4</v>
      </c>
      <c r="K2508">
        <v>4</v>
      </c>
    </row>
    <row r="2509" spans="1:11" x14ac:dyDescent="0.25">
      <c r="A2509" t="s">
        <v>4069</v>
      </c>
      <c r="B2509" t="s">
        <v>301</v>
      </c>
      <c r="C2509" s="1">
        <v>41768</v>
      </c>
      <c r="D2509">
        <v>4</v>
      </c>
      <c r="E2509">
        <v>4</v>
      </c>
      <c r="F2509">
        <v>4</v>
      </c>
      <c r="G2509">
        <v>3</v>
      </c>
      <c r="H2509">
        <v>0</v>
      </c>
      <c r="I2509">
        <v>5</v>
      </c>
      <c r="J2509">
        <v>4</v>
      </c>
      <c r="K2509">
        <v>4</v>
      </c>
    </row>
    <row r="2510" spans="1:11" x14ac:dyDescent="0.25">
      <c r="A2510" t="s">
        <v>4070</v>
      </c>
      <c r="B2510" t="s">
        <v>442</v>
      </c>
      <c r="C2510" s="1">
        <v>43668</v>
      </c>
      <c r="D2510">
        <v>5</v>
      </c>
      <c r="E2510">
        <v>5</v>
      </c>
      <c r="F2510">
        <v>2</v>
      </c>
      <c r="G2510">
        <v>2</v>
      </c>
      <c r="H2510">
        <v>3</v>
      </c>
      <c r="I2510">
        <v>4</v>
      </c>
      <c r="J2510">
        <v>4</v>
      </c>
      <c r="K2510">
        <v>3</v>
      </c>
    </row>
    <row r="2511" spans="1:11" x14ac:dyDescent="0.25">
      <c r="A2511" t="s">
        <v>4071</v>
      </c>
      <c r="B2511" t="s">
        <v>712</v>
      </c>
      <c r="C2511" s="1">
        <v>43669</v>
      </c>
      <c r="D2511">
        <v>3</v>
      </c>
      <c r="E2511">
        <v>5</v>
      </c>
      <c r="F2511">
        <v>3</v>
      </c>
      <c r="G2511">
        <v>3</v>
      </c>
      <c r="H2511">
        <v>1</v>
      </c>
      <c r="I2511">
        <v>4</v>
      </c>
      <c r="J2511">
        <v>3</v>
      </c>
      <c r="K2511">
        <v>2</v>
      </c>
    </row>
    <row r="2512" spans="1:11" x14ac:dyDescent="0.25">
      <c r="A2512" t="s">
        <v>4072</v>
      </c>
      <c r="B2512" t="s">
        <v>1460</v>
      </c>
      <c r="C2512" s="1">
        <v>43669</v>
      </c>
      <c r="D2512">
        <v>5</v>
      </c>
      <c r="E2512">
        <v>2</v>
      </c>
      <c r="F2512">
        <v>4</v>
      </c>
      <c r="G2512">
        <v>2</v>
      </c>
      <c r="H2512">
        <v>0</v>
      </c>
      <c r="I2512">
        <v>5</v>
      </c>
      <c r="J2512">
        <v>4</v>
      </c>
      <c r="K2512">
        <v>4</v>
      </c>
    </row>
    <row r="2513" spans="1:11" x14ac:dyDescent="0.25">
      <c r="A2513" t="s">
        <v>4073</v>
      </c>
      <c r="B2513" t="s">
        <v>476</v>
      </c>
      <c r="C2513" s="1">
        <v>43669</v>
      </c>
      <c r="D2513">
        <v>5</v>
      </c>
      <c r="E2513">
        <v>5</v>
      </c>
      <c r="F2513">
        <v>4</v>
      </c>
      <c r="G2513">
        <v>2</v>
      </c>
      <c r="H2513">
        <v>0</v>
      </c>
      <c r="I2513">
        <v>4</v>
      </c>
      <c r="J2513">
        <v>4</v>
      </c>
      <c r="K2513">
        <v>3</v>
      </c>
    </row>
    <row r="2514" spans="1:11" x14ac:dyDescent="0.25">
      <c r="A2514" t="s">
        <v>4074</v>
      </c>
      <c r="B2514" t="s">
        <v>1352</v>
      </c>
      <c r="C2514" s="1">
        <v>43670</v>
      </c>
      <c r="D2514">
        <v>4</v>
      </c>
      <c r="E2514">
        <v>2</v>
      </c>
      <c r="F2514">
        <v>2</v>
      </c>
      <c r="G2514">
        <v>2</v>
      </c>
      <c r="H2514">
        <v>1</v>
      </c>
      <c r="I2514">
        <v>2</v>
      </c>
      <c r="J2514">
        <v>5</v>
      </c>
      <c r="K2514">
        <v>4</v>
      </c>
    </row>
    <row r="2515" spans="1:11" x14ac:dyDescent="0.25">
      <c r="A2515" t="s">
        <v>4075</v>
      </c>
      <c r="B2515" t="s">
        <v>1106</v>
      </c>
      <c r="C2515" s="1">
        <v>43670</v>
      </c>
      <c r="D2515">
        <v>5</v>
      </c>
      <c r="E2515">
        <v>5</v>
      </c>
      <c r="F2515">
        <v>4</v>
      </c>
      <c r="G2515">
        <v>2</v>
      </c>
      <c r="H2515">
        <v>2</v>
      </c>
      <c r="I2515">
        <v>3</v>
      </c>
      <c r="J2515">
        <v>3</v>
      </c>
      <c r="K2515">
        <v>2</v>
      </c>
    </row>
    <row r="2516" spans="1:11" x14ac:dyDescent="0.25">
      <c r="A2516" t="s">
        <v>4076</v>
      </c>
      <c r="B2516" t="s">
        <v>957</v>
      </c>
      <c r="C2516" s="1">
        <v>43671</v>
      </c>
      <c r="D2516">
        <v>5</v>
      </c>
      <c r="E2516">
        <v>4</v>
      </c>
      <c r="F2516">
        <v>2</v>
      </c>
      <c r="G2516">
        <v>1</v>
      </c>
      <c r="H2516">
        <v>0</v>
      </c>
      <c r="I2516">
        <v>4</v>
      </c>
      <c r="J2516">
        <v>3</v>
      </c>
      <c r="K2516">
        <v>2</v>
      </c>
    </row>
    <row r="2517" spans="1:11" x14ac:dyDescent="0.25">
      <c r="A2517" t="s">
        <v>4077</v>
      </c>
      <c r="B2517" t="s">
        <v>1287</v>
      </c>
      <c r="C2517" s="1">
        <v>43671</v>
      </c>
      <c r="D2517">
        <v>3</v>
      </c>
      <c r="E2517">
        <v>2</v>
      </c>
      <c r="F2517">
        <v>5</v>
      </c>
      <c r="G2517">
        <v>1</v>
      </c>
      <c r="H2517">
        <v>2</v>
      </c>
      <c r="I2517">
        <v>4</v>
      </c>
      <c r="J2517">
        <v>5</v>
      </c>
      <c r="K2517">
        <v>5</v>
      </c>
    </row>
    <row r="2518" spans="1:11" x14ac:dyDescent="0.25">
      <c r="A2518" t="s">
        <v>4078</v>
      </c>
      <c r="B2518" t="s">
        <v>257</v>
      </c>
      <c r="C2518" s="1">
        <v>43671</v>
      </c>
      <c r="D2518">
        <v>5</v>
      </c>
      <c r="E2518">
        <v>3</v>
      </c>
      <c r="F2518">
        <v>4</v>
      </c>
      <c r="G2518">
        <v>3</v>
      </c>
      <c r="H2518">
        <v>3</v>
      </c>
      <c r="I2518">
        <v>5</v>
      </c>
      <c r="J2518">
        <v>4</v>
      </c>
      <c r="K2518">
        <v>3</v>
      </c>
    </row>
    <row r="2519" spans="1:11" x14ac:dyDescent="0.25">
      <c r="A2519" t="s">
        <v>4079</v>
      </c>
      <c r="B2519" t="s">
        <v>462</v>
      </c>
      <c r="C2519" s="1">
        <v>43671</v>
      </c>
      <c r="D2519">
        <v>5</v>
      </c>
      <c r="E2519">
        <v>2</v>
      </c>
      <c r="F2519">
        <v>4</v>
      </c>
      <c r="G2519">
        <v>3</v>
      </c>
      <c r="H2519">
        <v>2</v>
      </c>
      <c r="I2519">
        <v>3</v>
      </c>
      <c r="J2519">
        <v>4</v>
      </c>
      <c r="K2519">
        <v>4</v>
      </c>
    </row>
    <row r="2520" spans="1:11" x14ac:dyDescent="0.25">
      <c r="A2520" t="s">
        <v>4080</v>
      </c>
      <c r="B2520" t="s">
        <v>1194</v>
      </c>
      <c r="C2520" s="1">
        <v>41768</v>
      </c>
      <c r="D2520">
        <v>4</v>
      </c>
      <c r="E2520">
        <v>3</v>
      </c>
      <c r="F2520">
        <v>4</v>
      </c>
      <c r="G2520">
        <v>2</v>
      </c>
      <c r="H2520">
        <v>1</v>
      </c>
      <c r="I2520">
        <v>2</v>
      </c>
      <c r="J2520">
        <v>4</v>
      </c>
      <c r="K2520">
        <v>4</v>
      </c>
    </row>
    <row r="2521" spans="1:11" x14ac:dyDescent="0.25">
      <c r="A2521" t="s">
        <v>4081</v>
      </c>
      <c r="B2521" t="s">
        <v>1299</v>
      </c>
      <c r="C2521" s="1">
        <v>43671</v>
      </c>
      <c r="D2521">
        <v>4</v>
      </c>
      <c r="E2521">
        <v>3</v>
      </c>
      <c r="F2521">
        <v>5</v>
      </c>
      <c r="G2521">
        <v>2</v>
      </c>
      <c r="H2521">
        <v>0</v>
      </c>
      <c r="I2521">
        <v>3</v>
      </c>
      <c r="J2521">
        <v>3</v>
      </c>
      <c r="K2521">
        <v>3</v>
      </c>
    </row>
    <row r="2522" spans="1:11" x14ac:dyDescent="0.25">
      <c r="A2522" t="s">
        <v>4082</v>
      </c>
      <c r="B2522" t="s">
        <v>1206</v>
      </c>
      <c r="C2522" s="1">
        <v>43672</v>
      </c>
      <c r="D2522">
        <v>3</v>
      </c>
      <c r="E2522">
        <v>4</v>
      </c>
      <c r="F2522">
        <v>2</v>
      </c>
      <c r="G2522">
        <v>2</v>
      </c>
      <c r="H2522">
        <v>0</v>
      </c>
      <c r="I2522">
        <v>2</v>
      </c>
      <c r="J2522">
        <v>5</v>
      </c>
      <c r="K2522">
        <v>4</v>
      </c>
    </row>
    <row r="2523" spans="1:11" x14ac:dyDescent="0.25">
      <c r="A2523" t="s">
        <v>4083</v>
      </c>
      <c r="B2523" t="s">
        <v>772</v>
      </c>
      <c r="C2523" s="1">
        <v>43673</v>
      </c>
      <c r="D2523">
        <v>5</v>
      </c>
      <c r="E2523">
        <v>2</v>
      </c>
      <c r="F2523">
        <v>3</v>
      </c>
      <c r="G2523">
        <v>3</v>
      </c>
      <c r="H2523">
        <v>0</v>
      </c>
      <c r="I2523">
        <v>2</v>
      </c>
      <c r="J2523">
        <v>3</v>
      </c>
      <c r="K2523">
        <v>3</v>
      </c>
    </row>
    <row r="2524" spans="1:11" x14ac:dyDescent="0.25">
      <c r="A2524" t="s">
        <v>4084</v>
      </c>
      <c r="B2524" t="s">
        <v>718</v>
      </c>
      <c r="C2524" s="1">
        <v>43673</v>
      </c>
      <c r="D2524">
        <v>4</v>
      </c>
      <c r="E2524">
        <v>2</v>
      </c>
      <c r="F2524">
        <v>5</v>
      </c>
      <c r="G2524">
        <v>3</v>
      </c>
      <c r="H2524">
        <v>2</v>
      </c>
      <c r="I2524">
        <v>2</v>
      </c>
      <c r="J2524">
        <v>3</v>
      </c>
      <c r="K2524">
        <v>3</v>
      </c>
    </row>
    <row r="2525" spans="1:11" x14ac:dyDescent="0.25">
      <c r="A2525" t="s">
        <v>4085</v>
      </c>
      <c r="B2525" t="s">
        <v>1467</v>
      </c>
      <c r="C2525" s="1">
        <v>43674</v>
      </c>
      <c r="D2525">
        <v>3</v>
      </c>
      <c r="E2525">
        <v>2</v>
      </c>
      <c r="F2525">
        <v>3</v>
      </c>
      <c r="G2525">
        <v>3</v>
      </c>
      <c r="H2525">
        <v>1</v>
      </c>
      <c r="I2525">
        <v>5</v>
      </c>
      <c r="J2525">
        <v>5</v>
      </c>
      <c r="K2525">
        <v>4</v>
      </c>
    </row>
    <row r="2526" spans="1:11" x14ac:dyDescent="0.25">
      <c r="A2526" t="s">
        <v>4086</v>
      </c>
      <c r="B2526" t="s">
        <v>1295</v>
      </c>
      <c r="C2526" s="1">
        <v>43674</v>
      </c>
      <c r="D2526">
        <v>3</v>
      </c>
      <c r="E2526">
        <v>2</v>
      </c>
      <c r="F2526">
        <v>2</v>
      </c>
      <c r="G2526">
        <v>3</v>
      </c>
      <c r="H2526">
        <v>0</v>
      </c>
      <c r="I2526">
        <v>2</v>
      </c>
      <c r="J2526">
        <v>4</v>
      </c>
      <c r="K2526">
        <v>4</v>
      </c>
    </row>
    <row r="2527" spans="1:11" x14ac:dyDescent="0.25">
      <c r="A2527" t="s">
        <v>4087</v>
      </c>
      <c r="B2527" t="s">
        <v>121</v>
      </c>
      <c r="C2527" s="1">
        <v>43674</v>
      </c>
      <c r="D2527">
        <v>5</v>
      </c>
      <c r="E2527">
        <v>2</v>
      </c>
      <c r="F2527">
        <v>4</v>
      </c>
      <c r="G2527">
        <v>1</v>
      </c>
      <c r="H2527">
        <v>1</v>
      </c>
      <c r="I2527">
        <v>2</v>
      </c>
      <c r="J2527">
        <v>3</v>
      </c>
      <c r="K2527">
        <v>2</v>
      </c>
    </row>
    <row r="2528" spans="1:11" x14ac:dyDescent="0.25">
      <c r="A2528" t="s">
        <v>4088</v>
      </c>
      <c r="B2528" t="s">
        <v>1228</v>
      </c>
      <c r="C2528" s="1">
        <v>43676</v>
      </c>
      <c r="D2528">
        <v>4</v>
      </c>
      <c r="E2528">
        <v>3</v>
      </c>
      <c r="F2528">
        <v>4</v>
      </c>
      <c r="G2528">
        <v>3</v>
      </c>
      <c r="H2528">
        <v>2</v>
      </c>
      <c r="I2528">
        <v>3</v>
      </c>
      <c r="J2528">
        <v>4</v>
      </c>
      <c r="K2528">
        <v>3</v>
      </c>
    </row>
    <row r="2529" spans="1:11" x14ac:dyDescent="0.25">
      <c r="A2529" t="s">
        <v>4089</v>
      </c>
      <c r="B2529" t="s">
        <v>177</v>
      </c>
      <c r="C2529" s="1">
        <v>43676</v>
      </c>
      <c r="D2529">
        <v>5</v>
      </c>
      <c r="E2529">
        <v>2</v>
      </c>
      <c r="F2529">
        <v>3</v>
      </c>
      <c r="G2529">
        <v>1</v>
      </c>
      <c r="H2529">
        <v>1</v>
      </c>
      <c r="I2529">
        <v>3</v>
      </c>
      <c r="J2529">
        <v>4</v>
      </c>
      <c r="K2529">
        <v>4</v>
      </c>
    </row>
    <row r="2530" spans="1:11" x14ac:dyDescent="0.25">
      <c r="A2530" t="s">
        <v>4090</v>
      </c>
      <c r="B2530" t="s">
        <v>956</v>
      </c>
      <c r="C2530" s="1">
        <v>43676</v>
      </c>
      <c r="D2530">
        <v>5</v>
      </c>
      <c r="E2530">
        <v>3</v>
      </c>
      <c r="F2530">
        <v>5</v>
      </c>
      <c r="G2530">
        <v>3</v>
      </c>
      <c r="H2530">
        <v>0</v>
      </c>
      <c r="I2530">
        <v>3</v>
      </c>
      <c r="J2530">
        <v>3</v>
      </c>
      <c r="K2530">
        <v>2</v>
      </c>
    </row>
    <row r="2531" spans="1:11" x14ac:dyDescent="0.25">
      <c r="A2531" t="s">
        <v>4091</v>
      </c>
      <c r="B2531" t="s">
        <v>460</v>
      </c>
      <c r="C2531" s="1">
        <v>41769</v>
      </c>
      <c r="D2531">
        <v>5</v>
      </c>
      <c r="E2531">
        <v>5</v>
      </c>
      <c r="F2531">
        <v>2</v>
      </c>
      <c r="G2531">
        <v>1</v>
      </c>
      <c r="H2531">
        <v>1</v>
      </c>
      <c r="I2531">
        <v>2</v>
      </c>
      <c r="J2531">
        <v>5</v>
      </c>
      <c r="K2531">
        <v>5</v>
      </c>
    </row>
    <row r="2532" spans="1:11" x14ac:dyDescent="0.25">
      <c r="A2532" t="s">
        <v>4092</v>
      </c>
      <c r="B2532" t="s">
        <v>1047</v>
      </c>
      <c r="C2532" s="1">
        <v>43676</v>
      </c>
      <c r="D2532">
        <v>5</v>
      </c>
      <c r="E2532">
        <v>4</v>
      </c>
      <c r="F2532">
        <v>3</v>
      </c>
      <c r="G2532">
        <v>1</v>
      </c>
      <c r="H2532">
        <v>0</v>
      </c>
      <c r="I2532">
        <v>3</v>
      </c>
      <c r="J2532">
        <v>5</v>
      </c>
      <c r="K2532">
        <v>4</v>
      </c>
    </row>
    <row r="2533" spans="1:11" x14ac:dyDescent="0.25">
      <c r="A2533" t="s">
        <v>4093</v>
      </c>
      <c r="B2533" t="s">
        <v>295</v>
      </c>
      <c r="C2533" s="1">
        <v>43677</v>
      </c>
      <c r="D2533">
        <v>4</v>
      </c>
      <c r="E2533">
        <v>4</v>
      </c>
      <c r="F2533">
        <v>2</v>
      </c>
      <c r="G2533">
        <v>3</v>
      </c>
      <c r="H2533">
        <v>2</v>
      </c>
      <c r="I2533">
        <v>4</v>
      </c>
      <c r="J2533">
        <v>4</v>
      </c>
      <c r="K2533">
        <v>3</v>
      </c>
    </row>
    <row r="2534" spans="1:11" x14ac:dyDescent="0.25">
      <c r="A2534" t="s">
        <v>4094</v>
      </c>
      <c r="B2534" t="s">
        <v>1308</v>
      </c>
      <c r="C2534" s="1">
        <v>43677</v>
      </c>
      <c r="D2534">
        <v>4</v>
      </c>
      <c r="E2534">
        <v>5</v>
      </c>
      <c r="F2534">
        <v>2</v>
      </c>
      <c r="G2534">
        <v>3</v>
      </c>
      <c r="H2534">
        <v>3</v>
      </c>
      <c r="I2534">
        <v>4</v>
      </c>
      <c r="J2534">
        <v>3</v>
      </c>
      <c r="K2534">
        <v>2</v>
      </c>
    </row>
    <row r="2535" spans="1:11" x14ac:dyDescent="0.25">
      <c r="A2535" t="s">
        <v>4095</v>
      </c>
      <c r="B2535" t="s">
        <v>770</v>
      </c>
      <c r="C2535" s="1">
        <v>43678</v>
      </c>
      <c r="D2535">
        <v>5</v>
      </c>
      <c r="E2535">
        <v>2</v>
      </c>
      <c r="F2535">
        <v>4</v>
      </c>
      <c r="G2535">
        <v>2</v>
      </c>
      <c r="H2535">
        <v>3</v>
      </c>
      <c r="I2535">
        <v>3</v>
      </c>
      <c r="J2535">
        <v>5</v>
      </c>
      <c r="K2535">
        <v>4</v>
      </c>
    </row>
    <row r="2536" spans="1:11" x14ac:dyDescent="0.25">
      <c r="A2536" t="s">
        <v>4096</v>
      </c>
      <c r="B2536" t="s">
        <v>569</v>
      </c>
      <c r="C2536" s="1">
        <v>43678</v>
      </c>
      <c r="D2536">
        <v>4</v>
      </c>
      <c r="E2536">
        <v>3</v>
      </c>
      <c r="F2536">
        <v>2</v>
      </c>
      <c r="G2536">
        <v>3</v>
      </c>
      <c r="H2536">
        <v>0</v>
      </c>
      <c r="I2536">
        <v>4</v>
      </c>
      <c r="J2536">
        <v>3</v>
      </c>
      <c r="K2536">
        <v>3</v>
      </c>
    </row>
    <row r="2537" spans="1:11" x14ac:dyDescent="0.25">
      <c r="A2537" t="s">
        <v>4097</v>
      </c>
      <c r="B2537" t="s">
        <v>107</v>
      </c>
      <c r="C2537" s="1">
        <v>43679</v>
      </c>
      <c r="D2537">
        <v>3</v>
      </c>
      <c r="E2537">
        <v>2</v>
      </c>
      <c r="F2537">
        <v>4</v>
      </c>
      <c r="G2537">
        <v>2</v>
      </c>
      <c r="H2537">
        <v>1</v>
      </c>
      <c r="I2537">
        <v>3</v>
      </c>
      <c r="J2537">
        <v>5</v>
      </c>
      <c r="K2537">
        <v>5</v>
      </c>
    </row>
    <row r="2538" spans="1:11" x14ac:dyDescent="0.25">
      <c r="A2538" t="s">
        <v>4098</v>
      </c>
      <c r="B2538" t="s">
        <v>716</v>
      </c>
      <c r="C2538" s="1">
        <v>43680</v>
      </c>
      <c r="D2538">
        <v>3</v>
      </c>
      <c r="E2538">
        <v>2</v>
      </c>
      <c r="F2538">
        <v>3</v>
      </c>
      <c r="G2538">
        <v>1</v>
      </c>
      <c r="H2538">
        <v>1</v>
      </c>
      <c r="I2538">
        <v>4</v>
      </c>
      <c r="J2538">
        <v>3</v>
      </c>
      <c r="K2538">
        <v>2</v>
      </c>
    </row>
    <row r="2539" spans="1:11" x14ac:dyDescent="0.25">
      <c r="A2539" t="s">
        <v>4099</v>
      </c>
      <c r="B2539" t="s">
        <v>1245</v>
      </c>
      <c r="C2539" s="1">
        <v>43680</v>
      </c>
      <c r="D2539">
        <v>4</v>
      </c>
      <c r="E2539">
        <v>4</v>
      </c>
      <c r="F2539">
        <v>2</v>
      </c>
      <c r="G2539">
        <v>2</v>
      </c>
      <c r="H2539">
        <v>1</v>
      </c>
      <c r="I2539">
        <v>4</v>
      </c>
      <c r="J2539">
        <v>5</v>
      </c>
      <c r="K2539">
        <v>5</v>
      </c>
    </row>
    <row r="2540" spans="1:11" x14ac:dyDescent="0.25">
      <c r="A2540" t="s">
        <v>4100</v>
      </c>
      <c r="B2540" t="s">
        <v>671</v>
      </c>
      <c r="C2540" s="1">
        <v>43681</v>
      </c>
      <c r="D2540">
        <v>5</v>
      </c>
      <c r="E2540">
        <v>3</v>
      </c>
      <c r="F2540">
        <v>4</v>
      </c>
      <c r="G2540">
        <v>2</v>
      </c>
      <c r="H2540">
        <v>3</v>
      </c>
      <c r="I2540">
        <v>4</v>
      </c>
      <c r="J2540">
        <v>4</v>
      </c>
      <c r="K2540">
        <v>4</v>
      </c>
    </row>
    <row r="2541" spans="1:11" x14ac:dyDescent="0.25">
      <c r="A2541" t="s">
        <v>4101</v>
      </c>
      <c r="B2541" t="s">
        <v>552</v>
      </c>
      <c r="C2541" s="1">
        <v>43681</v>
      </c>
      <c r="D2541">
        <v>5</v>
      </c>
      <c r="E2541">
        <v>5</v>
      </c>
      <c r="F2541">
        <v>2</v>
      </c>
      <c r="G2541">
        <v>3</v>
      </c>
      <c r="H2541">
        <v>0</v>
      </c>
      <c r="I2541">
        <v>2</v>
      </c>
      <c r="J2541">
        <v>4</v>
      </c>
      <c r="K2541">
        <v>3</v>
      </c>
    </row>
    <row r="2542" spans="1:11" x14ac:dyDescent="0.25">
      <c r="A2542" t="s">
        <v>4102</v>
      </c>
      <c r="B2542" t="s">
        <v>1374</v>
      </c>
      <c r="C2542" s="1">
        <v>41770</v>
      </c>
      <c r="D2542">
        <v>4</v>
      </c>
      <c r="E2542">
        <v>4</v>
      </c>
      <c r="F2542">
        <v>3</v>
      </c>
      <c r="G2542">
        <v>1</v>
      </c>
      <c r="H2542">
        <v>1</v>
      </c>
      <c r="I2542">
        <v>2</v>
      </c>
      <c r="J2542">
        <v>3</v>
      </c>
      <c r="K2542">
        <v>2</v>
      </c>
    </row>
    <row r="2543" spans="1:11" x14ac:dyDescent="0.25">
      <c r="A2543" t="s">
        <v>4103</v>
      </c>
      <c r="B2543" t="s">
        <v>1438</v>
      </c>
      <c r="C2543" s="1">
        <v>43681</v>
      </c>
      <c r="D2543">
        <v>4</v>
      </c>
      <c r="E2543">
        <v>2</v>
      </c>
      <c r="F2543">
        <v>4</v>
      </c>
      <c r="G2543">
        <v>1</v>
      </c>
      <c r="H2543">
        <v>1</v>
      </c>
      <c r="I2543">
        <v>5</v>
      </c>
      <c r="J2543">
        <v>3</v>
      </c>
      <c r="K2543">
        <v>3</v>
      </c>
    </row>
    <row r="2544" spans="1:11" x14ac:dyDescent="0.25">
      <c r="A2544" t="s">
        <v>4104</v>
      </c>
      <c r="B2544" t="s">
        <v>1061</v>
      </c>
      <c r="C2544" s="1">
        <v>43681</v>
      </c>
      <c r="D2544">
        <v>5</v>
      </c>
      <c r="E2544">
        <v>3</v>
      </c>
      <c r="F2544">
        <v>4</v>
      </c>
      <c r="G2544">
        <v>1</v>
      </c>
      <c r="H2544">
        <v>1</v>
      </c>
      <c r="I2544">
        <v>3</v>
      </c>
      <c r="J2544">
        <v>3</v>
      </c>
      <c r="K2544">
        <v>3</v>
      </c>
    </row>
    <row r="2545" spans="1:11" x14ac:dyDescent="0.25">
      <c r="A2545" t="s">
        <v>4105</v>
      </c>
      <c r="B2545" t="s">
        <v>734</v>
      </c>
      <c r="C2545" s="1">
        <v>43681</v>
      </c>
      <c r="D2545">
        <v>5</v>
      </c>
      <c r="E2545">
        <v>4</v>
      </c>
      <c r="F2545">
        <v>2</v>
      </c>
      <c r="G2545">
        <v>2</v>
      </c>
      <c r="H2545">
        <v>2</v>
      </c>
      <c r="I2545">
        <v>2</v>
      </c>
      <c r="J2545">
        <v>5</v>
      </c>
      <c r="K2545">
        <v>5</v>
      </c>
    </row>
    <row r="2546" spans="1:11" x14ac:dyDescent="0.25">
      <c r="A2546" t="s">
        <v>4106</v>
      </c>
      <c r="B2546" t="s">
        <v>676</v>
      </c>
      <c r="C2546" s="1">
        <v>43683</v>
      </c>
      <c r="D2546">
        <v>4</v>
      </c>
      <c r="E2546">
        <v>4</v>
      </c>
      <c r="F2546">
        <v>2</v>
      </c>
      <c r="G2546">
        <v>2</v>
      </c>
      <c r="H2546">
        <v>0</v>
      </c>
      <c r="I2546">
        <v>2</v>
      </c>
      <c r="J2546">
        <v>3</v>
      </c>
      <c r="K2546">
        <v>2</v>
      </c>
    </row>
    <row r="2547" spans="1:11" x14ac:dyDescent="0.25">
      <c r="A2547" t="s">
        <v>4107</v>
      </c>
      <c r="B2547" t="s">
        <v>1157</v>
      </c>
      <c r="C2547" s="1">
        <v>43683</v>
      </c>
      <c r="D2547">
        <v>5</v>
      </c>
      <c r="E2547">
        <v>2</v>
      </c>
      <c r="F2547">
        <v>2</v>
      </c>
      <c r="G2547">
        <v>2</v>
      </c>
      <c r="H2547">
        <v>1</v>
      </c>
      <c r="I2547">
        <v>4</v>
      </c>
      <c r="J2547">
        <v>3</v>
      </c>
      <c r="K2547">
        <v>3</v>
      </c>
    </row>
    <row r="2548" spans="1:11" x14ac:dyDescent="0.25">
      <c r="A2548" t="s">
        <v>4108</v>
      </c>
      <c r="B2548" t="s">
        <v>873</v>
      </c>
      <c r="C2548" s="1">
        <v>43683</v>
      </c>
      <c r="D2548">
        <v>4</v>
      </c>
      <c r="E2548">
        <v>4</v>
      </c>
      <c r="F2548">
        <v>2</v>
      </c>
      <c r="G2548">
        <v>2</v>
      </c>
      <c r="H2548">
        <v>2</v>
      </c>
      <c r="I2548">
        <v>2</v>
      </c>
      <c r="J2548">
        <v>5</v>
      </c>
      <c r="K2548">
        <v>5</v>
      </c>
    </row>
    <row r="2549" spans="1:11" x14ac:dyDescent="0.25">
      <c r="A2549" t="s">
        <v>4109</v>
      </c>
      <c r="B2549" t="s">
        <v>594</v>
      </c>
      <c r="C2549" s="1">
        <v>43686</v>
      </c>
      <c r="D2549">
        <v>3</v>
      </c>
      <c r="E2549">
        <v>4</v>
      </c>
      <c r="F2549">
        <v>3</v>
      </c>
      <c r="G2549">
        <v>1</v>
      </c>
      <c r="H2549">
        <v>2</v>
      </c>
      <c r="I2549">
        <v>2</v>
      </c>
      <c r="J2549">
        <v>5</v>
      </c>
      <c r="K2549">
        <v>5</v>
      </c>
    </row>
    <row r="2550" spans="1:11" x14ac:dyDescent="0.25">
      <c r="A2550" t="s">
        <v>4110</v>
      </c>
      <c r="B2550" t="s">
        <v>980</v>
      </c>
      <c r="C2550" s="1">
        <v>43686</v>
      </c>
      <c r="D2550">
        <v>5</v>
      </c>
      <c r="E2550">
        <v>3</v>
      </c>
      <c r="F2550">
        <v>2</v>
      </c>
      <c r="G2550">
        <v>3</v>
      </c>
      <c r="H2550">
        <v>0</v>
      </c>
      <c r="I2550">
        <v>4</v>
      </c>
      <c r="J2550">
        <v>4</v>
      </c>
      <c r="K2550">
        <v>4</v>
      </c>
    </row>
    <row r="2551" spans="1:11" x14ac:dyDescent="0.25">
      <c r="A2551" t="s">
        <v>4111</v>
      </c>
      <c r="B2551" t="s">
        <v>684</v>
      </c>
      <c r="C2551" s="1">
        <v>43686</v>
      </c>
      <c r="D2551">
        <v>5</v>
      </c>
      <c r="E2551">
        <v>2</v>
      </c>
      <c r="F2551">
        <v>3</v>
      </c>
      <c r="G2551">
        <v>2</v>
      </c>
      <c r="H2551">
        <v>0</v>
      </c>
      <c r="I2551">
        <v>3</v>
      </c>
      <c r="J2551">
        <v>3</v>
      </c>
      <c r="K2551">
        <v>3</v>
      </c>
    </row>
    <row r="2552" spans="1:11" x14ac:dyDescent="0.25">
      <c r="A2552" t="s">
        <v>4112</v>
      </c>
      <c r="B2552" t="s">
        <v>313</v>
      </c>
      <c r="C2552" s="1">
        <v>43687</v>
      </c>
      <c r="D2552">
        <v>5</v>
      </c>
      <c r="E2552">
        <v>3</v>
      </c>
      <c r="F2552">
        <v>3</v>
      </c>
      <c r="G2552">
        <v>1</v>
      </c>
      <c r="H2552">
        <v>1</v>
      </c>
      <c r="I2552">
        <v>3</v>
      </c>
      <c r="J2552">
        <v>4</v>
      </c>
      <c r="K2552">
        <v>4</v>
      </c>
    </row>
    <row r="2553" spans="1:11" x14ac:dyDescent="0.25">
      <c r="A2553" t="s">
        <v>4113</v>
      </c>
      <c r="B2553" t="s">
        <v>1009</v>
      </c>
      <c r="C2553" s="1">
        <v>41771</v>
      </c>
      <c r="D2553">
        <v>4</v>
      </c>
      <c r="E2553">
        <v>2</v>
      </c>
      <c r="F2553">
        <v>2</v>
      </c>
      <c r="G2553">
        <v>1</v>
      </c>
      <c r="H2553">
        <v>3</v>
      </c>
      <c r="I2553">
        <v>3</v>
      </c>
      <c r="J2553">
        <v>4</v>
      </c>
      <c r="K2553">
        <v>3</v>
      </c>
    </row>
    <row r="2554" spans="1:11" x14ac:dyDescent="0.25">
      <c r="A2554" t="s">
        <v>4114</v>
      </c>
      <c r="B2554" t="s">
        <v>928</v>
      </c>
      <c r="C2554" s="1">
        <v>43689</v>
      </c>
      <c r="D2554">
        <v>4</v>
      </c>
      <c r="E2554">
        <v>5</v>
      </c>
      <c r="F2554">
        <v>3</v>
      </c>
      <c r="G2554">
        <v>1</v>
      </c>
      <c r="H2554">
        <v>1</v>
      </c>
      <c r="I2554">
        <v>3</v>
      </c>
      <c r="J2554">
        <v>4</v>
      </c>
      <c r="K2554">
        <v>3</v>
      </c>
    </row>
    <row r="2555" spans="1:11" x14ac:dyDescent="0.25">
      <c r="A2555" t="s">
        <v>4115</v>
      </c>
      <c r="B2555" t="s">
        <v>689</v>
      </c>
      <c r="C2555" s="1">
        <v>43689</v>
      </c>
      <c r="D2555">
        <v>5</v>
      </c>
      <c r="E2555">
        <v>5</v>
      </c>
      <c r="F2555">
        <v>3</v>
      </c>
      <c r="G2555">
        <v>1</v>
      </c>
      <c r="H2555">
        <v>0</v>
      </c>
      <c r="I2555">
        <v>4</v>
      </c>
      <c r="J2555">
        <v>3</v>
      </c>
      <c r="K2555">
        <v>3</v>
      </c>
    </row>
    <row r="2556" spans="1:11" x14ac:dyDescent="0.25">
      <c r="A2556" t="s">
        <v>4116</v>
      </c>
      <c r="B2556" t="s">
        <v>438</v>
      </c>
      <c r="C2556" s="1">
        <v>43689</v>
      </c>
      <c r="D2556">
        <v>4</v>
      </c>
      <c r="E2556">
        <v>5</v>
      </c>
      <c r="F2556">
        <v>3</v>
      </c>
      <c r="G2556">
        <v>2</v>
      </c>
      <c r="H2556">
        <v>1</v>
      </c>
      <c r="I2556">
        <v>4</v>
      </c>
      <c r="J2556">
        <v>4</v>
      </c>
      <c r="K2556">
        <v>4</v>
      </c>
    </row>
    <row r="2557" spans="1:11" x14ac:dyDescent="0.25">
      <c r="A2557" t="s">
        <v>4117</v>
      </c>
      <c r="B2557" t="s">
        <v>78</v>
      </c>
      <c r="C2557" s="1">
        <v>43690</v>
      </c>
      <c r="D2557">
        <v>4</v>
      </c>
      <c r="E2557">
        <v>5</v>
      </c>
      <c r="F2557">
        <v>3</v>
      </c>
      <c r="G2557">
        <v>2</v>
      </c>
      <c r="H2557">
        <v>0</v>
      </c>
      <c r="I2557">
        <v>2</v>
      </c>
      <c r="J2557">
        <v>3</v>
      </c>
      <c r="K2557">
        <v>2</v>
      </c>
    </row>
    <row r="2558" spans="1:11" x14ac:dyDescent="0.25">
      <c r="A2558" t="s">
        <v>4118</v>
      </c>
      <c r="B2558" t="s">
        <v>469</v>
      </c>
      <c r="C2558" s="1">
        <v>43690</v>
      </c>
      <c r="D2558">
        <v>4</v>
      </c>
      <c r="E2558">
        <v>2</v>
      </c>
      <c r="F2558">
        <v>2</v>
      </c>
      <c r="G2558">
        <v>2</v>
      </c>
      <c r="H2558">
        <v>1</v>
      </c>
      <c r="I2558">
        <v>5</v>
      </c>
      <c r="J2558">
        <v>4</v>
      </c>
      <c r="K2558">
        <v>4</v>
      </c>
    </row>
    <row r="2559" spans="1:11" x14ac:dyDescent="0.25">
      <c r="A2559" t="s">
        <v>4119</v>
      </c>
      <c r="B2559" t="s">
        <v>927</v>
      </c>
      <c r="C2559" s="1">
        <v>43690</v>
      </c>
      <c r="D2559">
        <v>3</v>
      </c>
      <c r="E2559">
        <v>4</v>
      </c>
      <c r="F2559">
        <v>4</v>
      </c>
      <c r="G2559">
        <v>3</v>
      </c>
      <c r="H2559">
        <v>1</v>
      </c>
      <c r="I2559">
        <v>5</v>
      </c>
      <c r="J2559">
        <v>3</v>
      </c>
      <c r="K2559">
        <v>3</v>
      </c>
    </row>
    <row r="2560" spans="1:11" x14ac:dyDescent="0.25">
      <c r="A2560" t="s">
        <v>4120</v>
      </c>
      <c r="B2560" t="s">
        <v>1062</v>
      </c>
      <c r="C2560" s="1">
        <v>43691</v>
      </c>
      <c r="D2560">
        <v>4</v>
      </c>
      <c r="E2560">
        <v>3</v>
      </c>
      <c r="F2560">
        <v>4</v>
      </c>
      <c r="G2560">
        <v>3</v>
      </c>
      <c r="H2560">
        <v>2</v>
      </c>
      <c r="I2560">
        <v>4</v>
      </c>
      <c r="J2560">
        <v>4</v>
      </c>
      <c r="K2560">
        <v>3</v>
      </c>
    </row>
    <row r="2561" spans="1:11" x14ac:dyDescent="0.25">
      <c r="A2561" t="s">
        <v>4121</v>
      </c>
      <c r="B2561" t="s">
        <v>82</v>
      </c>
      <c r="C2561" s="1">
        <v>43691</v>
      </c>
      <c r="D2561">
        <v>3</v>
      </c>
      <c r="E2561">
        <v>3</v>
      </c>
      <c r="F2561">
        <v>5</v>
      </c>
      <c r="G2561">
        <v>2</v>
      </c>
      <c r="H2561">
        <v>0</v>
      </c>
      <c r="I2561">
        <v>4</v>
      </c>
      <c r="J2561">
        <v>4</v>
      </c>
      <c r="K2561">
        <v>4</v>
      </c>
    </row>
    <row r="2562" spans="1:11" x14ac:dyDescent="0.25">
      <c r="A2562" t="s">
        <v>4122</v>
      </c>
      <c r="B2562" t="s">
        <v>697</v>
      </c>
      <c r="C2562" s="1">
        <v>43691</v>
      </c>
      <c r="D2562">
        <v>4</v>
      </c>
      <c r="E2562">
        <v>2</v>
      </c>
      <c r="F2562">
        <v>4</v>
      </c>
      <c r="G2562">
        <v>2</v>
      </c>
      <c r="H2562">
        <v>2</v>
      </c>
      <c r="I2562">
        <v>5</v>
      </c>
      <c r="J2562">
        <v>3</v>
      </c>
      <c r="K2562">
        <v>3</v>
      </c>
    </row>
    <row r="2563" spans="1:11" x14ac:dyDescent="0.25">
      <c r="A2563" t="s">
        <v>4123</v>
      </c>
      <c r="B2563" t="s">
        <v>626</v>
      </c>
      <c r="C2563" s="1">
        <v>43692</v>
      </c>
      <c r="D2563">
        <v>3</v>
      </c>
      <c r="E2563">
        <v>4</v>
      </c>
      <c r="F2563">
        <v>5</v>
      </c>
      <c r="G2563">
        <v>1</v>
      </c>
      <c r="H2563">
        <v>1</v>
      </c>
      <c r="I2563">
        <v>2</v>
      </c>
      <c r="J2563">
        <v>3</v>
      </c>
      <c r="K2563">
        <v>2</v>
      </c>
    </row>
    <row r="2564" spans="1:11" x14ac:dyDescent="0.25">
      <c r="A2564" t="s">
        <v>4124</v>
      </c>
      <c r="B2564" t="s">
        <v>1388</v>
      </c>
      <c r="C2564" s="1">
        <v>41303</v>
      </c>
      <c r="D2564">
        <v>5</v>
      </c>
      <c r="E2564">
        <v>4</v>
      </c>
      <c r="F2564">
        <v>5</v>
      </c>
      <c r="G2564">
        <v>3</v>
      </c>
      <c r="H2564">
        <v>0</v>
      </c>
      <c r="I2564">
        <v>3</v>
      </c>
      <c r="J2564">
        <v>5</v>
      </c>
      <c r="K2564">
        <v>5</v>
      </c>
    </row>
    <row r="2565" spans="1:11" x14ac:dyDescent="0.25">
      <c r="A2565" t="s">
        <v>4125</v>
      </c>
      <c r="B2565" t="s">
        <v>238</v>
      </c>
      <c r="C2565" s="1">
        <v>41772</v>
      </c>
      <c r="D2565">
        <v>4</v>
      </c>
      <c r="E2565">
        <v>5</v>
      </c>
      <c r="F2565">
        <v>3</v>
      </c>
      <c r="G2565">
        <v>3</v>
      </c>
      <c r="H2565">
        <v>0</v>
      </c>
      <c r="I2565">
        <v>2</v>
      </c>
      <c r="J2565">
        <v>5</v>
      </c>
      <c r="K2565">
        <v>4</v>
      </c>
    </row>
    <row r="2566" spans="1:11" x14ac:dyDescent="0.25">
      <c r="A2566" t="s">
        <v>4126</v>
      </c>
      <c r="B2566" t="s">
        <v>1261</v>
      </c>
      <c r="C2566" s="1">
        <v>43692</v>
      </c>
      <c r="D2566">
        <v>5</v>
      </c>
      <c r="E2566">
        <v>3</v>
      </c>
      <c r="F2566">
        <v>5</v>
      </c>
      <c r="G2566">
        <v>2</v>
      </c>
      <c r="H2566">
        <v>3</v>
      </c>
      <c r="I2566">
        <v>5</v>
      </c>
      <c r="J2566">
        <v>5</v>
      </c>
      <c r="K2566">
        <v>4</v>
      </c>
    </row>
    <row r="2567" spans="1:11" x14ac:dyDescent="0.25">
      <c r="A2567" t="s">
        <v>4127</v>
      </c>
      <c r="B2567" t="s">
        <v>1080</v>
      </c>
      <c r="C2567" s="1">
        <v>43692</v>
      </c>
      <c r="D2567">
        <v>4</v>
      </c>
      <c r="E2567">
        <v>4</v>
      </c>
      <c r="F2567">
        <v>3</v>
      </c>
      <c r="G2567">
        <v>1</v>
      </c>
      <c r="H2567">
        <v>0</v>
      </c>
      <c r="I2567">
        <v>5</v>
      </c>
      <c r="J2567">
        <v>3</v>
      </c>
      <c r="K2567">
        <v>3</v>
      </c>
    </row>
    <row r="2568" spans="1:11" x14ac:dyDescent="0.25">
      <c r="A2568" t="s">
        <v>4128</v>
      </c>
      <c r="B2568" t="s">
        <v>788</v>
      </c>
      <c r="C2568" s="1">
        <v>43692</v>
      </c>
      <c r="D2568">
        <v>3</v>
      </c>
      <c r="E2568">
        <v>4</v>
      </c>
      <c r="F2568">
        <v>3</v>
      </c>
      <c r="G2568">
        <v>2</v>
      </c>
      <c r="H2568">
        <v>1</v>
      </c>
      <c r="I2568">
        <v>4</v>
      </c>
      <c r="J2568">
        <v>4</v>
      </c>
      <c r="K2568">
        <v>4</v>
      </c>
    </row>
    <row r="2569" spans="1:11" x14ac:dyDescent="0.25">
      <c r="A2569" t="s">
        <v>4129</v>
      </c>
      <c r="B2569" t="s">
        <v>311</v>
      </c>
      <c r="C2569" s="1">
        <v>43693</v>
      </c>
      <c r="D2569">
        <v>4</v>
      </c>
      <c r="E2569">
        <v>5</v>
      </c>
      <c r="F2569">
        <v>4</v>
      </c>
      <c r="G2569">
        <v>2</v>
      </c>
      <c r="H2569">
        <v>0</v>
      </c>
      <c r="I2569">
        <v>4</v>
      </c>
      <c r="J2569">
        <v>4</v>
      </c>
      <c r="K2569">
        <v>4</v>
      </c>
    </row>
    <row r="2570" spans="1:11" x14ac:dyDescent="0.25">
      <c r="A2570" t="s">
        <v>4130</v>
      </c>
      <c r="B2570" t="s">
        <v>430</v>
      </c>
      <c r="C2570" s="1">
        <v>43693</v>
      </c>
      <c r="D2570">
        <v>5</v>
      </c>
      <c r="E2570">
        <v>2</v>
      </c>
      <c r="F2570">
        <v>5</v>
      </c>
      <c r="G2570">
        <v>1</v>
      </c>
      <c r="H2570">
        <v>0</v>
      </c>
      <c r="I2570">
        <v>4</v>
      </c>
      <c r="J2570">
        <v>5</v>
      </c>
      <c r="K2570">
        <v>5</v>
      </c>
    </row>
    <row r="2571" spans="1:11" x14ac:dyDescent="0.25">
      <c r="A2571" t="s">
        <v>4131</v>
      </c>
      <c r="B2571" t="s">
        <v>1220</v>
      </c>
      <c r="C2571" s="1">
        <v>43693</v>
      </c>
      <c r="D2571">
        <v>3</v>
      </c>
      <c r="E2571">
        <v>5</v>
      </c>
      <c r="F2571">
        <v>4</v>
      </c>
      <c r="G2571">
        <v>1</v>
      </c>
      <c r="H2571">
        <v>0</v>
      </c>
      <c r="I2571">
        <v>2</v>
      </c>
      <c r="J2571">
        <v>4</v>
      </c>
      <c r="K2571">
        <v>3</v>
      </c>
    </row>
    <row r="2572" spans="1:11" x14ac:dyDescent="0.25">
      <c r="A2572" t="s">
        <v>4132</v>
      </c>
      <c r="B2572" t="s">
        <v>709</v>
      </c>
      <c r="C2572" s="1">
        <v>43693</v>
      </c>
      <c r="D2572">
        <v>5</v>
      </c>
      <c r="E2572">
        <v>5</v>
      </c>
      <c r="F2572">
        <v>4</v>
      </c>
      <c r="G2572">
        <v>2</v>
      </c>
      <c r="H2572">
        <v>1</v>
      </c>
      <c r="I2572">
        <v>3</v>
      </c>
      <c r="J2572">
        <v>4</v>
      </c>
      <c r="K2572">
        <v>3</v>
      </c>
    </row>
    <row r="2573" spans="1:11" x14ac:dyDescent="0.25">
      <c r="A2573" t="s">
        <v>4133</v>
      </c>
      <c r="B2573" t="s">
        <v>1052</v>
      </c>
      <c r="C2573" s="1">
        <v>43693</v>
      </c>
      <c r="D2573">
        <v>4</v>
      </c>
      <c r="E2573">
        <v>4</v>
      </c>
      <c r="F2573">
        <v>3</v>
      </c>
      <c r="G2573">
        <v>1</v>
      </c>
      <c r="H2573">
        <v>0</v>
      </c>
      <c r="I2573">
        <v>5</v>
      </c>
      <c r="J2573">
        <v>3</v>
      </c>
      <c r="K2573">
        <v>2</v>
      </c>
    </row>
    <row r="2574" spans="1:11" x14ac:dyDescent="0.25">
      <c r="A2574" t="s">
        <v>4134</v>
      </c>
      <c r="B2574" t="s">
        <v>375</v>
      </c>
      <c r="C2574" s="1">
        <v>43694</v>
      </c>
      <c r="D2574">
        <v>3</v>
      </c>
      <c r="E2574">
        <v>2</v>
      </c>
      <c r="F2574">
        <v>2</v>
      </c>
      <c r="G2574">
        <v>2</v>
      </c>
      <c r="H2574">
        <v>1</v>
      </c>
      <c r="I2574">
        <v>3</v>
      </c>
      <c r="J2574">
        <v>4</v>
      </c>
      <c r="K2574">
        <v>4</v>
      </c>
    </row>
    <row r="2575" spans="1:11" x14ac:dyDescent="0.25">
      <c r="A2575" t="s">
        <v>4135</v>
      </c>
      <c r="B2575" t="s">
        <v>535</v>
      </c>
      <c r="C2575" s="1">
        <v>43694</v>
      </c>
      <c r="D2575">
        <v>1</v>
      </c>
      <c r="E2575">
        <v>4</v>
      </c>
      <c r="F2575">
        <v>1</v>
      </c>
      <c r="G2575">
        <v>1</v>
      </c>
      <c r="H2575">
        <v>2</v>
      </c>
      <c r="I2575">
        <v>4</v>
      </c>
      <c r="J2575">
        <v>5</v>
      </c>
      <c r="K2575">
        <v>4</v>
      </c>
    </row>
    <row r="2576" spans="1:11" x14ac:dyDescent="0.25">
      <c r="A2576" t="s">
        <v>4136</v>
      </c>
      <c r="B2576" t="s">
        <v>432</v>
      </c>
      <c r="C2576" s="1">
        <v>41772</v>
      </c>
      <c r="D2576">
        <v>3</v>
      </c>
      <c r="E2576">
        <v>2</v>
      </c>
      <c r="F2576">
        <v>3</v>
      </c>
      <c r="G2576">
        <v>3</v>
      </c>
      <c r="H2576">
        <v>0</v>
      </c>
      <c r="I2576">
        <v>4</v>
      </c>
      <c r="J2576">
        <v>3</v>
      </c>
      <c r="K2576">
        <v>3</v>
      </c>
    </row>
    <row r="2577" spans="1:11" x14ac:dyDescent="0.25">
      <c r="A2577" t="s">
        <v>4137</v>
      </c>
      <c r="B2577" t="s">
        <v>1117</v>
      </c>
      <c r="C2577" s="1">
        <v>43695</v>
      </c>
      <c r="D2577">
        <v>4</v>
      </c>
      <c r="E2577">
        <v>1</v>
      </c>
      <c r="F2577">
        <v>4</v>
      </c>
      <c r="G2577">
        <v>1</v>
      </c>
      <c r="H2577">
        <v>0</v>
      </c>
      <c r="I2577">
        <v>2</v>
      </c>
      <c r="J2577">
        <v>5</v>
      </c>
      <c r="K2577">
        <v>4</v>
      </c>
    </row>
    <row r="2578" spans="1:11" x14ac:dyDescent="0.25">
      <c r="A2578" t="s">
        <v>4138</v>
      </c>
      <c r="B2578" t="s">
        <v>1355</v>
      </c>
      <c r="C2578" s="1">
        <v>43695</v>
      </c>
      <c r="D2578">
        <v>1</v>
      </c>
      <c r="E2578">
        <v>2</v>
      </c>
      <c r="F2578">
        <v>1</v>
      </c>
      <c r="G2578">
        <v>2</v>
      </c>
      <c r="H2578">
        <v>1</v>
      </c>
      <c r="I2578">
        <v>1</v>
      </c>
      <c r="J2578">
        <v>4</v>
      </c>
      <c r="K2578">
        <v>3</v>
      </c>
    </row>
    <row r="2579" spans="1:11" x14ac:dyDescent="0.25">
      <c r="A2579" t="s">
        <v>4139</v>
      </c>
      <c r="B2579" t="s">
        <v>1241</v>
      </c>
      <c r="C2579" s="1">
        <v>43695</v>
      </c>
      <c r="D2579">
        <v>2</v>
      </c>
      <c r="E2579">
        <v>4</v>
      </c>
      <c r="F2579">
        <v>2</v>
      </c>
      <c r="G2579">
        <v>1</v>
      </c>
      <c r="H2579">
        <v>1</v>
      </c>
      <c r="I2579">
        <v>3</v>
      </c>
      <c r="J2579">
        <v>3</v>
      </c>
      <c r="K2579">
        <v>3</v>
      </c>
    </row>
    <row r="2580" spans="1:11" x14ac:dyDescent="0.25">
      <c r="A2580" t="s">
        <v>4140</v>
      </c>
      <c r="B2580" t="s">
        <v>761</v>
      </c>
      <c r="C2580" s="1">
        <v>43696</v>
      </c>
      <c r="D2580">
        <v>3</v>
      </c>
      <c r="E2580">
        <v>3</v>
      </c>
      <c r="F2580">
        <v>3</v>
      </c>
      <c r="G2580">
        <v>3</v>
      </c>
      <c r="H2580">
        <v>0</v>
      </c>
      <c r="I2580">
        <v>3</v>
      </c>
      <c r="J2580">
        <v>5</v>
      </c>
      <c r="K2580">
        <v>4</v>
      </c>
    </row>
    <row r="2581" spans="1:11" x14ac:dyDescent="0.25">
      <c r="A2581" t="s">
        <v>4141</v>
      </c>
      <c r="B2581" t="s">
        <v>1208</v>
      </c>
      <c r="C2581" s="1">
        <v>43697</v>
      </c>
      <c r="D2581">
        <v>1</v>
      </c>
      <c r="E2581">
        <v>1</v>
      </c>
      <c r="F2581">
        <v>1</v>
      </c>
      <c r="G2581">
        <v>3</v>
      </c>
      <c r="H2581">
        <v>3</v>
      </c>
      <c r="I2581">
        <v>3</v>
      </c>
      <c r="J2581">
        <v>4</v>
      </c>
      <c r="K2581">
        <v>3</v>
      </c>
    </row>
    <row r="2582" spans="1:11" x14ac:dyDescent="0.25">
      <c r="A2582" t="s">
        <v>4142</v>
      </c>
      <c r="B2582" t="s">
        <v>1498</v>
      </c>
      <c r="C2582" s="1">
        <v>43698</v>
      </c>
      <c r="D2582">
        <v>1</v>
      </c>
      <c r="E2582">
        <v>1</v>
      </c>
      <c r="F2582">
        <v>3</v>
      </c>
      <c r="G2582">
        <v>2</v>
      </c>
      <c r="H2582">
        <v>0</v>
      </c>
      <c r="I2582">
        <v>4</v>
      </c>
      <c r="J2582">
        <v>4</v>
      </c>
      <c r="K2582">
        <v>4</v>
      </c>
    </row>
    <row r="2583" spans="1:11" x14ac:dyDescent="0.25">
      <c r="A2583" t="s">
        <v>4143</v>
      </c>
      <c r="B2583" t="s">
        <v>304</v>
      </c>
      <c r="C2583" s="1">
        <v>43698</v>
      </c>
      <c r="D2583">
        <v>3</v>
      </c>
      <c r="E2583">
        <v>4</v>
      </c>
      <c r="F2583">
        <v>4</v>
      </c>
      <c r="G2583">
        <v>3</v>
      </c>
      <c r="H2583">
        <v>2</v>
      </c>
      <c r="I2583">
        <v>4</v>
      </c>
      <c r="J2583">
        <v>5</v>
      </c>
      <c r="K2583">
        <v>4</v>
      </c>
    </row>
    <row r="2584" spans="1:11" x14ac:dyDescent="0.25">
      <c r="A2584" t="s">
        <v>4144</v>
      </c>
      <c r="B2584" t="s">
        <v>624</v>
      </c>
      <c r="C2584" s="1">
        <v>43698</v>
      </c>
      <c r="D2584">
        <v>5</v>
      </c>
      <c r="E2584">
        <v>5</v>
      </c>
      <c r="F2584">
        <v>2</v>
      </c>
      <c r="G2584">
        <v>1</v>
      </c>
      <c r="H2584">
        <v>0</v>
      </c>
      <c r="I2584">
        <v>4</v>
      </c>
      <c r="J2584">
        <v>5</v>
      </c>
      <c r="K2584">
        <v>4</v>
      </c>
    </row>
    <row r="2585" spans="1:11" x14ac:dyDescent="0.25">
      <c r="A2585" t="s">
        <v>4145</v>
      </c>
      <c r="B2585" t="s">
        <v>769</v>
      </c>
      <c r="C2585" s="1">
        <v>43698</v>
      </c>
      <c r="D2585">
        <v>5</v>
      </c>
      <c r="E2585">
        <v>3</v>
      </c>
      <c r="F2585">
        <v>5</v>
      </c>
      <c r="G2585">
        <v>3</v>
      </c>
      <c r="H2585">
        <v>0</v>
      </c>
      <c r="I2585">
        <v>3</v>
      </c>
      <c r="J2585">
        <v>4</v>
      </c>
      <c r="K2585">
        <v>4</v>
      </c>
    </row>
    <row r="2586" spans="1:11" x14ac:dyDescent="0.25">
      <c r="A2586" t="s">
        <v>4146</v>
      </c>
      <c r="B2586" t="s">
        <v>287</v>
      </c>
      <c r="C2586" s="1">
        <v>43699</v>
      </c>
      <c r="D2586">
        <v>5</v>
      </c>
      <c r="E2586">
        <v>3</v>
      </c>
      <c r="F2586">
        <v>4</v>
      </c>
      <c r="G2586">
        <v>2</v>
      </c>
      <c r="H2586">
        <v>2</v>
      </c>
      <c r="I2586">
        <v>4</v>
      </c>
      <c r="J2586">
        <v>5</v>
      </c>
      <c r="K2586">
        <v>5</v>
      </c>
    </row>
    <row r="2587" spans="1:11" x14ac:dyDescent="0.25">
      <c r="A2587" t="s">
        <v>4147</v>
      </c>
      <c r="B2587" t="s">
        <v>439</v>
      </c>
      <c r="C2587" s="1">
        <v>41773</v>
      </c>
      <c r="D2587">
        <v>4</v>
      </c>
      <c r="E2587">
        <v>5</v>
      </c>
      <c r="F2587">
        <v>4</v>
      </c>
      <c r="G2587">
        <v>2</v>
      </c>
      <c r="H2587">
        <v>3</v>
      </c>
      <c r="I2587">
        <v>5</v>
      </c>
      <c r="J2587">
        <v>5</v>
      </c>
      <c r="K2587">
        <v>5</v>
      </c>
    </row>
    <row r="2588" spans="1:11" x14ac:dyDescent="0.25">
      <c r="A2588" t="s">
        <v>4148</v>
      </c>
      <c r="B2588" t="s">
        <v>210</v>
      </c>
      <c r="C2588" s="1">
        <v>43700</v>
      </c>
      <c r="D2588">
        <v>4</v>
      </c>
      <c r="E2588">
        <v>2</v>
      </c>
      <c r="F2588">
        <v>4</v>
      </c>
      <c r="G2588">
        <v>1</v>
      </c>
      <c r="H2588">
        <v>3</v>
      </c>
      <c r="I2588">
        <v>2</v>
      </c>
      <c r="J2588">
        <v>3</v>
      </c>
      <c r="K2588">
        <v>3</v>
      </c>
    </row>
    <row r="2589" spans="1:11" x14ac:dyDescent="0.25">
      <c r="A2589" t="s">
        <v>4149</v>
      </c>
      <c r="B2589" t="s">
        <v>216</v>
      </c>
      <c r="C2589" s="1">
        <v>43701</v>
      </c>
      <c r="D2589">
        <v>5</v>
      </c>
      <c r="E2589">
        <v>5</v>
      </c>
      <c r="F2589">
        <v>2</v>
      </c>
      <c r="G2589">
        <v>3</v>
      </c>
      <c r="H2589">
        <v>1</v>
      </c>
      <c r="I2589">
        <v>4</v>
      </c>
      <c r="J2589">
        <v>4</v>
      </c>
      <c r="K2589">
        <v>4</v>
      </c>
    </row>
    <row r="2590" spans="1:11" x14ac:dyDescent="0.25">
      <c r="A2590" t="s">
        <v>4150</v>
      </c>
      <c r="B2590" t="s">
        <v>243</v>
      </c>
      <c r="C2590" s="1">
        <v>43701</v>
      </c>
      <c r="D2590">
        <v>3</v>
      </c>
      <c r="E2590">
        <v>2</v>
      </c>
      <c r="F2590">
        <v>5</v>
      </c>
      <c r="G2590">
        <v>1</v>
      </c>
      <c r="H2590">
        <v>1</v>
      </c>
      <c r="I2590">
        <v>3</v>
      </c>
      <c r="J2590">
        <v>5</v>
      </c>
      <c r="K2590">
        <v>5</v>
      </c>
    </row>
    <row r="2591" spans="1:11" x14ac:dyDescent="0.25">
      <c r="A2591" t="s">
        <v>4151</v>
      </c>
      <c r="B2591" t="s">
        <v>1262</v>
      </c>
      <c r="C2591" s="1">
        <v>43702</v>
      </c>
      <c r="D2591">
        <v>5</v>
      </c>
      <c r="E2591">
        <v>3</v>
      </c>
      <c r="F2591">
        <v>5</v>
      </c>
      <c r="G2591">
        <v>1</v>
      </c>
      <c r="H2591">
        <v>2</v>
      </c>
      <c r="I2591">
        <v>4</v>
      </c>
      <c r="J2591">
        <v>4</v>
      </c>
      <c r="K2591">
        <v>4</v>
      </c>
    </row>
    <row r="2592" spans="1:11" x14ac:dyDescent="0.25">
      <c r="A2592" t="s">
        <v>4152</v>
      </c>
      <c r="B2592" t="s">
        <v>665</v>
      </c>
      <c r="C2592" s="1">
        <v>43703</v>
      </c>
      <c r="D2592">
        <v>5</v>
      </c>
      <c r="E2592">
        <v>3</v>
      </c>
      <c r="F2592">
        <v>5</v>
      </c>
      <c r="G2592">
        <v>2</v>
      </c>
      <c r="H2592">
        <v>0</v>
      </c>
      <c r="I2592">
        <v>5</v>
      </c>
      <c r="J2592">
        <v>5</v>
      </c>
      <c r="K2592">
        <v>5</v>
      </c>
    </row>
    <row r="2593" spans="1:11" x14ac:dyDescent="0.25">
      <c r="A2593" t="s">
        <v>4153</v>
      </c>
      <c r="B2593" t="s">
        <v>520</v>
      </c>
      <c r="C2593" s="1">
        <v>43704</v>
      </c>
      <c r="D2593">
        <v>3</v>
      </c>
      <c r="E2593">
        <v>3</v>
      </c>
      <c r="F2593">
        <v>3</v>
      </c>
      <c r="G2593">
        <v>3</v>
      </c>
      <c r="H2593">
        <v>2</v>
      </c>
      <c r="I2593">
        <v>3</v>
      </c>
      <c r="J2593">
        <v>5</v>
      </c>
      <c r="K2593">
        <v>4</v>
      </c>
    </row>
    <row r="2594" spans="1:11" x14ac:dyDescent="0.25">
      <c r="A2594" t="s">
        <v>4154</v>
      </c>
      <c r="B2594" t="s">
        <v>934</v>
      </c>
      <c r="C2594" s="1">
        <v>43706</v>
      </c>
      <c r="D2594">
        <v>4</v>
      </c>
      <c r="E2594">
        <v>5</v>
      </c>
      <c r="F2594">
        <v>4</v>
      </c>
      <c r="G2594">
        <v>1</v>
      </c>
      <c r="H2594">
        <v>2</v>
      </c>
      <c r="I2594">
        <v>5</v>
      </c>
      <c r="J2594">
        <v>5</v>
      </c>
      <c r="K2594">
        <v>5</v>
      </c>
    </row>
    <row r="2595" spans="1:11" x14ac:dyDescent="0.25">
      <c r="A2595" t="s">
        <v>4155</v>
      </c>
      <c r="B2595" t="s">
        <v>206</v>
      </c>
      <c r="C2595" s="1">
        <v>43707</v>
      </c>
      <c r="D2595">
        <v>3</v>
      </c>
      <c r="E2595">
        <v>4</v>
      </c>
      <c r="F2595">
        <v>3</v>
      </c>
      <c r="G2595">
        <v>1</v>
      </c>
      <c r="H2595">
        <v>2</v>
      </c>
      <c r="I2595">
        <v>3</v>
      </c>
      <c r="J2595">
        <v>3</v>
      </c>
      <c r="K2595">
        <v>3</v>
      </c>
    </row>
    <row r="2596" spans="1:11" x14ac:dyDescent="0.25">
      <c r="A2596" t="s">
        <v>4156</v>
      </c>
      <c r="B2596" t="s">
        <v>1395</v>
      </c>
      <c r="C2596" s="1">
        <v>43708</v>
      </c>
      <c r="D2596">
        <v>4</v>
      </c>
      <c r="E2596">
        <v>3</v>
      </c>
      <c r="F2596">
        <v>5</v>
      </c>
      <c r="G2596">
        <v>3</v>
      </c>
      <c r="H2596">
        <v>1</v>
      </c>
      <c r="I2596">
        <v>3</v>
      </c>
      <c r="J2596">
        <v>3</v>
      </c>
      <c r="K2596">
        <v>2</v>
      </c>
    </row>
    <row r="2597" spans="1:11" x14ac:dyDescent="0.25">
      <c r="A2597" t="s">
        <v>4157</v>
      </c>
      <c r="B2597" t="s">
        <v>186</v>
      </c>
      <c r="C2597" s="1">
        <v>43709</v>
      </c>
      <c r="D2597">
        <v>5</v>
      </c>
      <c r="E2597">
        <v>3</v>
      </c>
      <c r="F2597">
        <v>2</v>
      </c>
      <c r="G2597">
        <v>2</v>
      </c>
      <c r="H2597">
        <v>3</v>
      </c>
      <c r="I2597">
        <v>4</v>
      </c>
      <c r="J2597">
        <v>3</v>
      </c>
      <c r="K2597">
        <v>3</v>
      </c>
    </row>
    <row r="2598" spans="1:11" x14ac:dyDescent="0.25">
      <c r="A2598" t="s">
        <v>4158</v>
      </c>
      <c r="B2598" t="s">
        <v>1218</v>
      </c>
      <c r="C2598" s="1">
        <v>41773</v>
      </c>
      <c r="D2598">
        <v>5</v>
      </c>
      <c r="E2598">
        <v>5</v>
      </c>
      <c r="F2598">
        <v>3</v>
      </c>
      <c r="G2598">
        <v>2</v>
      </c>
      <c r="H2598">
        <v>0</v>
      </c>
      <c r="I2598">
        <v>3</v>
      </c>
      <c r="J2598">
        <v>3</v>
      </c>
      <c r="K2598">
        <v>2</v>
      </c>
    </row>
    <row r="2599" spans="1:11" x14ac:dyDescent="0.25">
      <c r="A2599" t="s">
        <v>4159</v>
      </c>
      <c r="B2599" t="s">
        <v>1147</v>
      </c>
      <c r="C2599" s="1">
        <v>43709</v>
      </c>
      <c r="D2599">
        <v>4</v>
      </c>
      <c r="E2599">
        <v>4</v>
      </c>
      <c r="F2599">
        <v>2</v>
      </c>
      <c r="G2599">
        <v>2</v>
      </c>
      <c r="H2599">
        <v>3</v>
      </c>
      <c r="I2599">
        <v>3</v>
      </c>
      <c r="J2599">
        <v>4</v>
      </c>
      <c r="K2599">
        <v>4</v>
      </c>
    </row>
    <row r="2600" spans="1:11" x14ac:dyDescent="0.25">
      <c r="A2600" t="s">
        <v>4160</v>
      </c>
      <c r="B2600" t="s">
        <v>328</v>
      </c>
      <c r="C2600" s="1">
        <v>43710</v>
      </c>
      <c r="D2600">
        <v>3</v>
      </c>
      <c r="E2600">
        <v>4</v>
      </c>
      <c r="F2600">
        <v>5</v>
      </c>
      <c r="G2600">
        <v>3</v>
      </c>
      <c r="H2600">
        <v>0</v>
      </c>
      <c r="I2600">
        <v>2</v>
      </c>
      <c r="J2600">
        <v>3</v>
      </c>
      <c r="K2600">
        <v>2</v>
      </c>
    </row>
    <row r="2601" spans="1:11" x14ac:dyDescent="0.25">
      <c r="A2601" t="s">
        <v>4161</v>
      </c>
      <c r="B2601" t="s">
        <v>1204</v>
      </c>
      <c r="C2601" s="1">
        <v>43710</v>
      </c>
      <c r="D2601">
        <v>4</v>
      </c>
      <c r="E2601">
        <v>2</v>
      </c>
      <c r="F2601">
        <v>5</v>
      </c>
      <c r="G2601">
        <v>1</v>
      </c>
      <c r="H2601">
        <v>1</v>
      </c>
      <c r="I2601">
        <v>3</v>
      </c>
      <c r="J2601">
        <v>3</v>
      </c>
      <c r="K2601">
        <v>2</v>
      </c>
    </row>
    <row r="2602" spans="1:11" x14ac:dyDescent="0.25">
      <c r="A2602" t="s">
        <v>4162</v>
      </c>
      <c r="B2602" t="s">
        <v>175</v>
      </c>
      <c r="C2602" s="1">
        <v>43710</v>
      </c>
      <c r="D2602">
        <v>3</v>
      </c>
      <c r="E2602">
        <v>2</v>
      </c>
      <c r="F2602">
        <v>5</v>
      </c>
      <c r="G2602">
        <v>3</v>
      </c>
      <c r="H2602">
        <v>2</v>
      </c>
      <c r="I2602">
        <v>3</v>
      </c>
      <c r="J2602">
        <v>5</v>
      </c>
      <c r="K2602">
        <v>5</v>
      </c>
    </row>
    <row r="2603" spans="1:11" x14ac:dyDescent="0.25">
      <c r="A2603" t="s">
        <v>4163</v>
      </c>
      <c r="B2603" t="s">
        <v>1296</v>
      </c>
      <c r="C2603" s="1">
        <v>43711</v>
      </c>
      <c r="D2603">
        <v>4</v>
      </c>
      <c r="E2603">
        <v>2</v>
      </c>
      <c r="F2603">
        <v>3</v>
      </c>
      <c r="G2603">
        <v>3</v>
      </c>
      <c r="H2603">
        <v>1</v>
      </c>
      <c r="I2603">
        <v>3</v>
      </c>
      <c r="J2603">
        <v>3</v>
      </c>
      <c r="K2603">
        <v>2</v>
      </c>
    </row>
    <row r="2604" spans="1:11" x14ac:dyDescent="0.25">
      <c r="A2604" t="s">
        <v>4164</v>
      </c>
      <c r="B2604" t="s">
        <v>335</v>
      </c>
      <c r="C2604" s="1">
        <v>43711</v>
      </c>
      <c r="D2604">
        <v>5</v>
      </c>
      <c r="E2604">
        <v>5</v>
      </c>
      <c r="F2604">
        <v>3</v>
      </c>
      <c r="G2604">
        <v>3</v>
      </c>
      <c r="H2604">
        <v>1</v>
      </c>
      <c r="I2604">
        <v>2</v>
      </c>
      <c r="J2604">
        <v>4</v>
      </c>
      <c r="K2604">
        <v>4</v>
      </c>
    </row>
    <row r="2605" spans="1:11" x14ac:dyDescent="0.25">
      <c r="A2605" t="s">
        <v>4165</v>
      </c>
      <c r="B2605" t="s">
        <v>281</v>
      </c>
      <c r="C2605" s="1">
        <v>43711</v>
      </c>
      <c r="D2605">
        <v>5</v>
      </c>
      <c r="E2605">
        <v>2</v>
      </c>
      <c r="F2605">
        <v>2</v>
      </c>
      <c r="G2605">
        <v>2</v>
      </c>
      <c r="H2605">
        <v>1</v>
      </c>
      <c r="I2605">
        <v>2</v>
      </c>
      <c r="J2605">
        <v>5</v>
      </c>
      <c r="K2605">
        <v>4</v>
      </c>
    </row>
    <row r="2606" spans="1:11" x14ac:dyDescent="0.25">
      <c r="A2606" t="s">
        <v>4166</v>
      </c>
      <c r="B2606" t="s">
        <v>711</v>
      </c>
      <c r="C2606" s="1">
        <v>43711</v>
      </c>
      <c r="D2606">
        <v>4</v>
      </c>
      <c r="E2606">
        <v>2</v>
      </c>
      <c r="F2606">
        <v>2</v>
      </c>
      <c r="G2606">
        <v>1</v>
      </c>
      <c r="H2606">
        <v>0</v>
      </c>
      <c r="I2606">
        <v>2</v>
      </c>
      <c r="J2606">
        <v>3</v>
      </c>
      <c r="K2606">
        <v>3</v>
      </c>
    </row>
    <row r="2607" spans="1:11" x14ac:dyDescent="0.25">
      <c r="A2607" t="s">
        <v>4167</v>
      </c>
      <c r="B2607" t="s">
        <v>885</v>
      </c>
      <c r="C2607" s="1">
        <v>43711</v>
      </c>
      <c r="D2607">
        <v>3</v>
      </c>
      <c r="E2607">
        <v>3</v>
      </c>
      <c r="F2607">
        <v>3</v>
      </c>
      <c r="G2607">
        <v>3</v>
      </c>
      <c r="H2607">
        <v>1</v>
      </c>
      <c r="I2607">
        <v>5</v>
      </c>
      <c r="J2607">
        <v>4</v>
      </c>
      <c r="K2607">
        <v>3</v>
      </c>
    </row>
    <row r="2608" spans="1:11" x14ac:dyDescent="0.25">
      <c r="A2608" t="s">
        <v>4168</v>
      </c>
      <c r="B2608" t="s">
        <v>383</v>
      </c>
      <c r="C2608" s="1">
        <v>43712</v>
      </c>
      <c r="D2608">
        <v>3</v>
      </c>
      <c r="E2608">
        <v>3</v>
      </c>
      <c r="F2608">
        <v>3</v>
      </c>
      <c r="G2608">
        <v>1</v>
      </c>
      <c r="H2608">
        <v>0</v>
      </c>
      <c r="I2608">
        <v>4</v>
      </c>
      <c r="J2608">
        <v>3</v>
      </c>
      <c r="K2608">
        <v>2</v>
      </c>
    </row>
    <row r="2609" spans="1:11" x14ac:dyDescent="0.25">
      <c r="A2609" t="s">
        <v>4169</v>
      </c>
      <c r="B2609" t="s">
        <v>252</v>
      </c>
      <c r="C2609" s="1">
        <v>41774</v>
      </c>
      <c r="D2609">
        <v>3</v>
      </c>
      <c r="E2609">
        <v>3</v>
      </c>
      <c r="F2609">
        <v>2</v>
      </c>
      <c r="G2609">
        <v>2</v>
      </c>
      <c r="H2609">
        <v>2</v>
      </c>
      <c r="I2609">
        <v>2</v>
      </c>
      <c r="J2609">
        <v>4</v>
      </c>
      <c r="K2609">
        <v>3</v>
      </c>
    </row>
    <row r="2610" spans="1:11" x14ac:dyDescent="0.25">
      <c r="A2610" t="s">
        <v>4170</v>
      </c>
      <c r="B2610" t="s">
        <v>1484</v>
      </c>
      <c r="C2610" s="1">
        <v>43712</v>
      </c>
      <c r="D2610">
        <v>4</v>
      </c>
      <c r="E2610">
        <v>5</v>
      </c>
      <c r="F2610">
        <v>4</v>
      </c>
      <c r="G2610">
        <v>2</v>
      </c>
      <c r="H2610">
        <v>2</v>
      </c>
      <c r="I2610">
        <v>4</v>
      </c>
      <c r="J2610">
        <v>5</v>
      </c>
      <c r="K2610">
        <v>4</v>
      </c>
    </row>
    <row r="2611" spans="1:11" x14ac:dyDescent="0.25">
      <c r="A2611" t="s">
        <v>4171</v>
      </c>
      <c r="B2611" t="s">
        <v>757</v>
      </c>
      <c r="C2611" s="1">
        <v>43712</v>
      </c>
      <c r="D2611">
        <v>4</v>
      </c>
      <c r="E2611">
        <v>2</v>
      </c>
      <c r="F2611">
        <v>3</v>
      </c>
      <c r="G2611">
        <v>2</v>
      </c>
      <c r="H2611">
        <v>3</v>
      </c>
      <c r="I2611">
        <v>3</v>
      </c>
      <c r="J2611">
        <v>4</v>
      </c>
      <c r="K2611">
        <v>3</v>
      </c>
    </row>
    <row r="2612" spans="1:11" x14ac:dyDescent="0.25">
      <c r="A2612" t="s">
        <v>4172</v>
      </c>
      <c r="B2612" t="s">
        <v>725</v>
      </c>
      <c r="C2612" s="1">
        <v>43713</v>
      </c>
      <c r="D2612">
        <v>3</v>
      </c>
      <c r="E2612">
        <v>5</v>
      </c>
      <c r="F2612">
        <v>5</v>
      </c>
      <c r="G2612">
        <v>1</v>
      </c>
      <c r="H2612">
        <v>2</v>
      </c>
      <c r="I2612">
        <v>4</v>
      </c>
      <c r="J2612">
        <v>5</v>
      </c>
      <c r="K2612">
        <v>4</v>
      </c>
    </row>
    <row r="2613" spans="1:11" x14ac:dyDescent="0.25">
      <c r="A2613" t="s">
        <v>4173</v>
      </c>
      <c r="B2613" t="s">
        <v>1069</v>
      </c>
      <c r="C2613" s="1">
        <v>43714</v>
      </c>
      <c r="D2613">
        <v>3</v>
      </c>
      <c r="E2613">
        <v>3</v>
      </c>
      <c r="F2613">
        <v>3</v>
      </c>
      <c r="G2613">
        <v>2</v>
      </c>
      <c r="H2613">
        <v>3</v>
      </c>
      <c r="I2613">
        <v>4</v>
      </c>
      <c r="J2613">
        <v>5</v>
      </c>
      <c r="K2613">
        <v>4</v>
      </c>
    </row>
    <row r="2614" spans="1:11" x14ac:dyDescent="0.25">
      <c r="A2614" t="s">
        <v>4174</v>
      </c>
      <c r="B2614" t="s">
        <v>1255</v>
      </c>
      <c r="C2614" s="1">
        <v>43716</v>
      </c>
      <c r="D2614">
        <v>4</v>
      </c>
      <c r="E2614">
        <v>3</v>
      </c>
      <c r="F2614">
        <v>5</v>
      </c>
      <c r="G2614">
        <v>1</v>
      </c>
      <c r="H2614">
        <v>1</v>
      </c>
      <c r="I2614">
        <v>2</v>
      </c>
      <c r="J2614">
        <v>3</v>
      </c>
      <c r="K2614">
        <v>2</v>
      </c>
    </row>
    <row r="2615" spans="1:11" x14ac:dyDescent="0.25">
      <c r="A2615" t="s">
        <v>4175</v>
      </c>
      <c r="B2615" t="s">
        <v>110</v>
      </c>
      <c r="C2615" s="1">
        <v>43716</v>
      </c>
      <c r="D2615">
        <v>5</v>
      </c>
      <c r="E2615">
        <v>3</v>
      </c>
      <c r="F2615">
        <v>5</v>
      </c>
      <c r="G2615">
        <v>2</v>
      </c>
      <c r="H2615">
        <v>0</v>
      </c>
      <c r="I2615">
        <v>3</v>
      </c>
      <c r="J2615">
        <v>3</v>
      </c>
      <c r="K2615">
        <v>2</v>
      </c>
    </row>
    <row r="2616" spans="1:11" x14ac:dyDescent="0.25">
      <c r="A2616" t="s">
        <v>4176</v>
      </c>
      <c r="B2616" t="s">
        <v>965</v>
      </c>
      <c r="C2616" s="1">
        <v>43717</v>
      </c>
      <c r="D2616">
        <v>5</v>
      </c>
      <c r="E2616">
        <v>2</v>
      </c>
      <c r="F2616">
        <v>4</v>
      </c>
      <c r="G2616">
        <v>2</v>
      </c>
      <c r="H2616">
        <v>2</v>
      </c>
      <c r="I2616">
        <v>2</v>
      </c>
      <c r="J2616">
        <v>5</v>
      </c>
      <c r="K2616">
        <v>4</v>
      </c>
    </row>
    <row r="2617" spans="1:11" x14ac:dyDescent="0.25">
      <c r="A2617" t="s">
        <v>4177</v>
      </c>
      <c r="B2617" t="s">
        <v>241</v>
      </c>
      <c r="C2617" s="1">
        <v>43719</v>
      </c>
      <c r="D2617">
        <v>4</v>
      </c>
      <c r="E2617">
        <v>2</v>
      </c>
      <c r="F2617">
        <v>3</v>
      </c>
      <c r="G2617">
        <v>3</v>
      </c>
      <c r="H2617">
        <v>0</v>
      </c>
      <c r="I2617">
        <v>4</v>
      </c>
      <c r="J2617">
        <v>5</v>
      </c>
      <c r="K2617">
        <v>4</v>
      </c>
    </row>
    <row r="2618" spans="1:11" x14ac:dyDescent="0.25">
      <c r="A2618" t="s">
        <v>4178</v>
      </c>
      <c r="B2618" t="s">
        <v>1081</v>
      </c>
      <c r="C2618" s="1">
        <v>43719</v>
      </c>
      <c r="D2618">
        <v>5</v>
      </c>
      <c r="E2618">
        <v>3</v>
      </c>
      <c r="F2618">
        <v>5</v>
      </c>
      <c r="G2618">
        <v>3</v>
      </c>
      <c r="H2618">
        <v>0</v>
      </c>
      <c r="I2618">
        <v>2</v>
      </c>
      <c r="J2618">
        <v>4</v>
      </c>
      <c r="K2618">
        <v>4</v>
      </c>
    </row>
    <row r="2619" spans="1:11" x14ac:dyDescent="0.25">
      <c r="A2619" t="s">
        <v>4179</v>
      </c>
      <c r="B2619" t="s">
        <v>445</v>
      </c>
      <c r="C2619" s="1">
        <v>43720</v>
      </c>
      <c r="D2619">
        <v>4</v>
      </c>
      <c r="E2619">
        <v>3</v>
      </c>
      <c r="F2619">
        <v>2</v>
      </c>
      <c r="G2619">
        <v>3</v>
      </c>
      <c r="H2619">
        <v>1</v>
      </c>
      <c r="I2619">
        <v>3</v>
      </c>
      <c r="J2619">
        <v>5</v>
      </c>
      <c r="K2619">
        <v>5</v>
      </c>
    </row>
    <row r="2620" spans="1:11" x14ac:dyDescent="0.25">
      <c r="A2620" t="s">
        <v>4180</v>
      </c>
      <c r="B2620" t="s">
        <v>122</v>
      </c>
      <c r="C2620" s="1">
        <v>41776</v>
      </c>
      <c r="D2620">
        <v>3</v>
      </c>
      <c r="E2620">
        <v>2</v>
      </c>
      <c r="F2620">
        <v>3</v>
      </c>
      <c r="G2620">
        <v>1</v>
      </c>
      <c r="H2620">
        <v>1</v>
      </c>
      <c r="I2620">
        <v>4</v>
      </c>
      <c r="J2620">
        <v>4</v>
      </c>
      <c r="K2620">
        <v>3</v>
      </c>
    </row>
    <row r="2621" spans="1:11" x14ac:dyDescent="0.25">
      <c r="A2621" t="s">
        <v>4181</v>
      </c>
      <c r="B2621" t="s">
        <v>879</v>
      </c>
      <c r="C2621" s="1">
        <v>43720</v>
      </c>
      <c r="D2621">
        <v>3</v>
      </c>
      <c r="E2621">
        <v>4</v>
      </c>
      <c r="F2621">
        <v>3</v>
      </c>
      <c r="G2621">
        <v>1</v>
      </c>
      <c r="H2621">
        <v>3</v>
      </c>
      <c r="I2621">
        <v>2</v>
      </c>
      <c r="J2621">
        <v>5</v>
      </c>
      <c r="K2621">
        <v>5</v>
      </c>
    </row>
    <row r="2622" spans="1:11" x14ac:dyDescent="0.25">
      <c r="A2622" t="s">
        <v>4182</v>
      </c>
      <c r="B2622" t="s">
        <v>1134</v>
      </c>
      <c r="C2622" s="1">
        <v>43720</v>
      </c>
      <c r="D2622">
        <v>4</v>
      </c>
      <c r="E2622">
        <v>4</v>
      </c>
      <c r="F2622">
        <v>3</v>
      </c>
      <c r="G2622">
        <v>3</v>
      </c>
      <c r="H2622">
        <v>1</v>
      </c>
      <c r="I2622">
        <v>2</v>
      </c>
      <c r="J2622">
        <v>4</v>
      </c>
      <c r="K2622">
        <v>3</v>
      </c>
    </row>
    <row r="2623" spans="1:11" x14ac:dyDescent="0.25">
      <c r="A2623" t="s">
        <v>4183</v>
      </c>
      <c r="B2623" t="s">
        <v>1493</v>
      </c>
      <c r="C2623" s="1">
        <v>43721</v>
      </c>
      <c r="D2623">
        <v>3</v>
      </c>
      <c r="E2623">
        <v>5</v>
      </c>
      <c r="F2623">
        <v>2</v>
      </c>
      <c r="G2623">
        <v>3</v>
      </c>
      <c r="H2623">
        <v>0</v>
      </c>
      <c r="I2623">
        <v>5</v>
      </c>
      <c r="J2623">
        <v>3</v>
      </c>
      <c r="K2623">
        <v>3</v>
      </c>
    </row>
    <row r="2624" spans="1:11" x14ac:dyDescent="0.25">
      <c r="A2624" t="s">
        <v>4184</v>
      </c>
      <c r="B2624" t="s">
        <v>629</v>
      </c>
      <c r="C2624" s="1">
        <v>43722</v>
      </c>
      <c r="D2624">
        <v>4</v>
      </c>
      <c r="E2624">
        <v>2</v>
      </c>
      <c r="F2624">
        <v>3</v>
      </c>
      <c r="G2624">
        <v>1</v>
      </c>
      <c r="H2624">
        <v>2</v>
      </c>
      <c r="I2624">
        <v>2</v>
      </c>
      <c r="J2624">
        <v>3</v>
      </c>
      <c r="K2624">
        <v>3</v>
      </c>
    </row>
    <row r="2625" spans="1:11" x14ac:dyDescent="0.25">
      <c r="A2625" t="s">
        <v>4185</v>
      </c>
      <c r="B2625" t="s">
        <v>427</v>
      </c>
      <c r="C2625" s="1">
        <v>43722</v>
      </c>
      <c r="D2625">
        <v>3</v>
      </c>
      <c r="E2625">
        <v>2</v>
      </c>
      <c r="F2625">
        <v>4</v>
      </c>
      <c r="G2625">
        <v>2</v>
      </c>
      <c r="H2625">
        <v>1</v>
      </c>
      <c r="I2625">
        <v>4</v>
      </c>
      <c r="J2625">
        <v>4</v>
      </c>
      <c r="K2625">
        <v>4</v>
      </c>
    </row>
    <row r="2626" spans="1:11" x14ac:dyDescent="0.25">
      <c r="A2626" t="s">
        <v>4186</v>
      </c>
      <c r="B2626" t="s">
        <v>249</v>
      </c>
      <c r="C2626" s="1">
        <v>43723</v>
      </c>
      <c r="D2626">
        <v>3</v>
      </c>
      <c r="E2626">
        <v>5</v>
      </c>
      <c r="F2626">
        <v>2</v>
      </c>
      <c r="G2626">
        <v>3</v>
      </c>
      <c r="H2626">
        <v>3</v>
      </c>
      <c r="I2626">
        <v>2</v>
      </c>
      <c r="J2626">
        <v>5</v>
      </c>
      <c r="K2626">
        <v>5</v>
      </c>
    </row>
    <row r="2627" spans="1:11" x14ac:dyDescent="0.25">
      <c r="A2627" t="s">
        <v>4187</v>
      </c>
      <c r="B2627" t="s">
        <v>742</v>
      </c>
      <c r="C2627" s="1">
        <v>43723</v>
      </c>
      <c r="D2627">
        <v>3</v>
      </c>
      <c r="E2627">
        <v>4</v>
      </c>
      <c r="F2627">
        <v>2</v>
      </c>
      <c r="G2627">
        <v>2</v>
      </c>
      <c r="H2627">
        <v>2</v>
      </c>
      <c r="I2627">
        <v>3</v>
      </c>
      <c r="J2627">
        <v>5</v>
      </c>
      <c r="K2627">
        <v>4</v>
      </c>
    </row>
    <row r="2628" spans="1:11" x14ac:dyDescent="0.25">
      <c r="A2628" t="s">
        <v>4188</v>
      </c>
      <c r="B2628" t="s">
        <v>416</v>
      </c>
      <c r="C2628" s="1">
        <v>43724</v>
      </c>
      <c r="D2628">
        <v>4</v>
      </c>
      <c r="E2628">
        <v>2</v>
      </c>
      <c r="F2628">
        <v>5</v>
      </c>
      <c r="G2628">
        <v>3</v>
      </c>
      <c r="H2628">
        <v>1</v>
      </c>
      <c r="I2628">
        <v>4</v>
      </c>
      <c r="J2628">
        <v>5</v>
      </c>
      <c r="K2628">
        <v>4</v>
      </c>
    </row>
    <row r="2629" spans="1:11" x14ac:dyDescent="0.25">
      <c r="A2629" t="s">
        <v>4189</v>
      </c>
      <c r="B2629" t="s">
        <v>1003</v>
      </c>
      <c r="C2629" s="1">
        <v>43724</v>
      </c>
      <c r="D2629">
        <v>3</v>
      </c>
      <c r="E2629">
        <v>5</v>
      </c>
      <c r="F2629">
        <v>4</v>
      </c>
      <c r="G2629">
        <v>2</v>
      </c>
      <c r="H2629">
        <v>1</v>
      </c>
      <c r="I2629">
        <v>2</v>
      </c>
      <c r="J2629">
        <v>3</v>
      </c>
      <c r="K2629">
        <v>3</v>
      </c>
    </row>
    <row r="2630" spans="1:11" x14ac:dyDescent="0.25">
      <c r="A2630" t="s">
        <v>4190</v>
      </c>
      <c r="B2630" t="s">
        <v>566</v>
      </c>
      <c r="C2630" s="1">
        <v>43727</v>
      </c>
      <c r="D2630">
        <v>4</v>
      </c>
      <c r="E2630">
        <v>4</v>
      </c>
      <c r="F2630">
        <v>3</v>
      </c>
      <c r="G2630">
        <v>3</v>
      </c>
      <c r="H2630">
        <v>2</v>
      </c>
      <c r="I2630">
        <v>5</v>
      </c>
      <c r="J2630">
        <v>5</v>
      </c>
      <c r="K2630">
        <v>4</v>
      </c>
    </row>
    <row r="2631" spans="1:11" x14ac:dyDescent="0.25">
      <c r="A2631" t="s">
        <v>4191</v>
      </c>
      <c r="B2631" t="s">
        <v>967</v>
      </c>
      <c r="C2631" s="1">
        <v>41776</v>
      </c>
      <c r="D2631">
        <v>5</v>
      </c>
      <c r="E2631">
        <v>3</v>
      </c>
      <c r="F2631">
        <v>4</v>
      </c>
      <c r="G2631">
        <v>3</v>
      </c>
      <c r="H2631">
        <v>0</v>
      </c>
      <c r="I2631">
        <v>3</v>
      </c>
      <c r="J2631">
        <v>4</v>
      </c>
      <c r="K2631">
        <v>3</v>
      </c>
    </row>
    <row r="2632" spans="1:11" x14ac:dyDescent="0.25">
      <c r="A2632" t="s">
        <v>4192</v>
      </c>
      <c r="B2632" t="s">
        <v>1246</v>
      </c>
      <c r="C2632" s="1">
        <v>43727</v>
      </c>
      <c r="D2632">
        <v>4</v>
      </c>
      <c r="E2632">
        <v>3</v>
      </c>
      <c r="F2632">
        <v>5</v>
      </c>
      <c r="G2632">
        <v>1</v>
      </c>
      <c r="H2632">
        <v>0</v>
      </c>
      <c r="I2632">
        <v>5</v>
      </c>
      <c r="J2632">
        <v>3</v>
      </c>
      <c r="K2632">
        <v>3</v>
      </c>
    </row>
    <row r="2633" spans="1:11" x14ac:dyDescent="0.25">
      <c r="A2633" t="s">
        <v>4193</v>
      </c>
      <c r="B2633" t="s">
        <v>342</v>
      </c>
      <c r="C2633" s="1">
        <v>43728</v>
      </c>
      <c r="D2633">
        <v>5</v>
      </c>
      <c r="E2633">
        <v>5</v>
      </c>
      <c r="F2633">
        <v>5</v>
      </c>
      <c r="G2633">
        <v>2</v>
      </c>
      <c r="H2633">
        <v>2</v>
      </c>
      <c r="I2633">
        <v>4</v>
      </c>
      <c r="J2633">
        <v>5</v>
      </c>
      <c r="K2633">
        <v>5</v>
      </c>
    </row>
    <row r="2634" spans="1:11" x14ac:dyDescent="0.25">
      <c r="A2634" t="s">
        <v>4194</v>
      </c>
      <c r="B2634" t="s">
        <v>1239</v>
      </c>
      <c r="C2634" s="1">
        <v>43728</v>
      </c>
      <c r="D2634">
        <v>4</v>
      </c>
      <c r="E2634">
        <v>3</v>
      </c>
      <c r="F2634">
        <v>2</v>
      </c>
      <c r="G2634">
        <v>3</v>
      </c>
      <c r="H2634">
        <v>2</v>
      </c>
      <c r="I2634">
        <v>4</v>
      </c>
      <c r="J2634">
        <v>3</v>
      </c>
      <c r="K2634">
        <v>2</v>
      </c>
    </row>
    <row r="2635" spans="1:11" x14ac:dyDescent="0.25">
      <c r="A2635" t="s">
        <v>4195</v>
      </c>
      <c r="B2635" t="s">
        <v>362</v>
      </c>
      <c r="C2635" s="1">
        <v>43729</v>
      </c>
      <c r="D2635">
        <v>4</v>
      </c>
      <c r="E2635">
        <v>5</v>
      </c>
      <c r="F2635">
        <v>5</v>
      </c>
      <c r="G2635">
        <v>3</v>
      </c>
      <c r="H2635">
        <v>1</v>
      </c>
      <c r="I2635">
        <v>4</v>
      </c>
      <c r="J2635">
        <v>5</v>
      </c>
      <c r="K2635">
        <v>4</v>
      </c>
    </row>
    <row r="2636" spans="1:11" x14ac:dyDescent="0.25">
      <c r="A2636" t="s">
        <v>4196</v>
      </c>
      <c r="B2636" t="s">
        <v>805</v>
      </c>
      <c r="C2636" s="1">
        <v>43729</v>
      </c>
      <c r="D2636">
        <v>4</v>
      </c>
      <c r="E2636">
        <v>4</v>
      </c>
      <c r="F2636">
        <v>2</v>
      </c>
      <c r="G2636">
        <v>3</v>
      </c>
      <c r="H2636">
        <v>2</v>
      </c>
      <c r="I2636">
        <v>5</v>
      </c>
      <c r="J2636">
        <v>4</v>
      </c>
      <c r="K2636">
        <v>4</v>
      </c>
    </row>
    <row r="2637" spans="1:11" x14ac:dyDescent="0.25">
      <c r="A2637" t="s">
        <v>4197</v>
      </c>
      <c r="B2637" t="s">
        <v>111</v>
      </c>
      <c r="C2637" s="1">
        <v>43730</v>
      </c>
      <c r="D2637">
        <v>4</v>
      </c>
      <c r="E2637">
        <v>2</v>
      </c>
      <c r="F2637">
        <v>2</v>
      </c>
      <c r="G2637">
        <v>3</v>
      </c>
      <c r="H2637">
        <v>1</v>
      </c>
      <c r="I2637">
        <v>2</v>
      </c>
      <c r="J2637">
        <v>5</v>
      </c>
      <c r="K2637">
        <v>4</v>
      </c>
    </row>
    <row r="2638" spans="1:11" x14ac:dyDescent="0.25">
      <c r="A2638" t="s">
        <v>4198</v>
      </c>
      <c r="B2638" t="s">
        <v>1381</v>
      </c>
      <c r="C2638" s="1">
        <v>43731</v>
      </c>
      <c r="D2638">
        <v>5</v>
      </c>
      <c r="E2638">
        <v>4</v>
      </c>
      <c r="F2638">
        <v>3</v>
      </c>
      <c r="G2638">
        <v>2</v>
      </c>
      <c r="H2638">
        <v>3</v>
      </c>
      <c r="I2638">
        <v>4</v>
      </c>
      <c r="J2638">
        <v>3</v>
      </c>
      <c r="K2638">
        <v>3</v>
      </c>
    </row>
    <row r="2639" spans="1:11" x14ac:dyDescent="0.25">
      <c r="A2639" t="s">
        <v>4199</v>
      </c>
      <c r="B2639" t="s">
        <v>467</v>
      </c>
      <c r="C2639" s="1">
        <v>43731</v>
      </c>
      <c r="D2639">
        <v>3</v>
      </c>
      <c r="E2639">
        <v>2</v>
      </c>
      <c r="F2639">
        <v>5</v>
      </c>
      <c r="G2639">
        <v>3</v>
      </c>
      <c r="H2639">
        <v>1</v>
      </c>
      <c r="I2639">
        <v>3</v>
      </c>
      <c r="J2639">
        <v>3</v>
      </c>
      <c r="K2639">
        <v>2</v>
      </c>
    </row>
    <row r="2640" spans="1:11" x14ac:dyDescent="0.25">
      <c r="A2640" t="s">
        <v>4200</v>
      </c>
      <c r="B2640" t="s">
        <v>1405</v>
      </c>
      <c r="C2640" s="1">
        <v>43732</v>
      </c>
      <c r="D2640">
        <v>3</v>
      </c>
      <c r="E2640">
        <v>2</v>
      </c>
      <c r="F2640">
        <v>5</v>
      </c>
      <c r="G2640">
        <v>3</v>
      </c>
      <c r="H2640">
        <v>2</v>
      </c>
      <c r="I2640">
        <v>4</v>
      </c>
      <c r="J2640">
        <v>4</v>
      </c>
      <c r="K2640">
        <v>4</v>
      </c>
    </row>
    <row r="2641" spans="1:11" x14ac:dyDescent="0.25">
      <c r="A2641" t="s">
        <v>4201</v>
      </c>
      <c r="B2641" t="s">
        <v>1359</v>
      </c>
      <c r="C2641" s="1">
        <v>43733</v>
      </c>
      <c r="D2641">
        <v>5</v>
      </c>
      <c r="E2641">
        <v>3</v>
      </c>
      <c r="F2641">
        <v>5</v>
      </c>
      <c r="G2641">
        <v>2</v>
      </c>
      <c r="H2641">
        <v>1</v>
      </c>
      <c r="I2641">
        <v>3</v>
      </c>
      <c r="J2641">
        <v>4</v>
      </c>
      <c r="K2641">
        <v>4</v>
      </c>
    </row>
    <row r="2642" spans="1:11" x14ac:dyDescent="0.25">
      <c r="A2642" t="s">
        <v>4202</v>
      </c>
      <c r="B2642" t="s">
        <v>504</v>
      </c>
      <c r="C2642" s="1">
        <v>41779</v>
      </c>
      <c r="D2642">
        <v>4</v>
      </c>
      <c r="E2642">
        <v>3</v>
      </c>
      <c r="F2642">
        <v>4</v>
      </c>
      <c r="G2642">
        <v>2</v>
      </c>
      <c r="H2642">
        <v>1</v>
      </c>
      <c r="I2642">
        <v>2</v>
      </c>
      <c r="J2642">
        <v>3</v>
      </c>
      <c r="K2642">
        <v>3</v>
      </c>
    </row>
    <row r="2643" spans="1:11" x14ac:dyDescent="0.25">
      <c r="A2643" t="s">
        <v>4203</v>
      </c>
      <c r="B2643" t="s">
        <v>796</v>
      </c>
      <c r="C2643" s="1">
        <v>43734</v>
      </c>
      <c r="D2643">
        <v>5</v>
      </c>
      <c r="E2643">
        <v>3</v>
      </c>
      <c r="F2643">
        <v>4</v>
      </c>
      <c r="G2643">
        <v>2</v>
      </c>
      <c r="H2643">
        <v>1</v>
      </c>
      <c r="I2643">
        <v>2</v>
      </c>
      <c r="J2643">
        <v>4</v>
      </c>
      <c r="K2643">
        <v>3</v>
      </c>
    </row>
    <row r="2644" spans="1:11" x14ac:dyDescent="0.25">
      <c r="A2644" t="s">
        <v>4204</v>
      </c>
      <c r="B2644" t="s">
        <v>1425</v>
      </c>
      <c r="C2644" s="1">
        <v>43734</v>
      </c>
      <c r="D2644">
        <v>3</v>
      </c>
      <c r="E2644">
        <v>4</v>
      </c>
      <c r="F2644">
        <v>5</v>
      </c>
      <c r="G2644">
        <v>1</v>
      </c>
      <c r="H2644">
        <v>0</v>
      </c>
      <c r="I2644">
        <v>3</v>
      </c>
      <c r="J2644">
        <v>5</v>
      </c>
      <c r="K2644">
        <v>5</v>
      </c>
    </row>
    <row r="2645" spans="1:11" x14ac:dyDescent="0.25">
      <c r="A2645" t="s">
        <v>4205</v>
      </c>
      <c r="B2645" t="s">
        <v>1168</v>
      </c>
      <c r="C2645" s="1">
        <v>43734</v>
      </c>
      <c r="D2645">
        <v>5</v>
      </c>
      <c r="E2645">
        <v>2</v>
      </c>
      <c r="F2645">
        <v>2</v>
      </c>
      <c r="G2645">
        <v>3</v>
      </c>
      <c r="H2645">
        <v>0</v>
      </c>
      <c r="I2645">
        <v>5</v>
      </c>
      <c r="J2645">
        <v>5</v>
      </c>
      <c r="K2645">
        <v>4</v>
      </c>
    </row>
    <row r="2646" spans="1:11" x14ac:dyDescent="0.25">
      <c r="A2646" t="s">
        <v>4206</v>
      </c>
      <c r="B2646" t="s">
        <v>465</v>
      </c>
      <c r="C2646" s="1">
        <v>43735</v>
      </c>
      <c r="D2646">
        <v>4</v>
      </c>
      <c r="E2646">
        <v>3</v>
      </c>
      <c r="F2646">
        <v>3</v>
      </c>
      <c r="G2646">
        <v>1</v>
      </c>
      <c r="H2646">
        <v>0</v>
      </c>
      <c r="I2646">
        <v>5</v>
      </c>
      <c r="J2646">
        <v>5</v>
      </c>
      <c r="K2646">
        <v>4</v>
      </c>
    </row>
    <row r="2647" spans="1:11" x14ac:dyDescent="0.25">
      <c r="A2647" t="s">
        <v>4207</v>
      </c>
      <c r="B2647" t="s">
        <v>239</v>
      </c>
      <c r="C2647" s="1">
        <v>43736</v>
      </c>
      <c r="D2647">
        <v>5</v>
      </c>
      <c r="E2647">
        <v>2</v>
      </c>
      <c r="F2647">
        <v>5</v>
      </c>
      <c r="G2647">
        <v>3</v>
      </c>
      <c r="H2647">
        <v>0</v>
      </c>
      <c r="I2647">
        <v>5</v>
      </c>
      <c r="J2647">
        <v>5</v>
      </c>
      <c r="K2647">
        <v>4</v>
      </c>
    </row>
    <row r="2648" spans="1:11" x14ac:dyDescent="0.25">
      <c r="A2648" t="s">
        <v>4208</v>
      </c>
      <c r="B2648" t="s">
        <v>886</v>
      </c>
      <c r="C2648" s="1">
        <v>43736</v>
      </c>
      <c r="D2648">
        <v>5</v>
      </c>
      <c r="E2648">
        <v>5</v>
      </c>
      <c r="F2648">
        <v>5</v>
      </c>
      <c r="G2648">
        <v>1</v>
      </c>
      <c r="H2648">
        <v>1</v>
      </c>
      <c r="I2648">
        <v>3</v>
      </c>
      <c r="J2648">
        <v>5</v>
      </c>
      <c r="K2648">
        <v>5</v>
      </c>
    </row>
    <row r="2649" spans="1:11" x14ac:dyDescent="0.25">
      <c r="A2649" t="s">
        <v>4209</v>
      </c>
      <c r="B2649" t="s">
        <v>1499</v>
      </c>
      <c r="C2649" s="1">
        <v>43736</v>
      </c>
      <c r="D2649">
        <v>4</v>
      </c>
      <c r="E2649">
        <v>2</v>
      </c>
      <c r="F2649">
        <v>3</v>
      </c>
      <c r="G2649">
        <v>2</v>
      </c>
      <c r="H2649">
        <v>0</v>
      </c>
      <c r="I2649">
        <v>2</v>
      </c>
      <c r="J2649">
        <v>5</v>
      </c>
      <c r="K2649">
        <v>5</v>
      </c>
    </row>
    <row r="2650" spans="1:11" x14ac:dyDescent="0.25">
      <c r="A2650" t="s">
        <v>4210</v>
      </c>
      <c r="B2650" t="s">
        <v>1127</v>
      </c>
      <c r="C2650" s="1">
        <v>43737</v>
      </c>
      <c r="D2650">
        <v>3</v>
      </c>
      <c r="E2650">
        <v>2</v>
      </c>
      <c r="F2650">
        <v>5</v>
      </c>
      <c r="G2650">
        <v>1</v>
      </c>
      <c r="H2650">
        <v>1</v>
      </c>
      <c r="I2650">
        <v>2</v>
      </c>
      <c r="J2650">
        <v>5</v>
      </c>
      <c r="K2650">
        <v>4</v>
      </c>
    </row>
    <row r="2651" spans="1:11" x14ac:dyDescent="0.25">
      <c r="A2651" t="s">
        <v>4211</v>
      </c>
      <c r="B2651" t="s">
        <v>1396</v>
      </c>
      <c r="C2651" s="1">
        <v>43737</v>
      </c>
      <c r="D2651">
        <v>4</v>
      </c>
      <c r="E2651">
        <v>3</v>
      </c>
      <c r="F2651">
        <v>2</v>
      </c>
      <c r="G2651">
        <v>2</v>
      </c>
      <c r="H2651">
        <v>0</v>
      </c>
      <c r="I2651">
        <v>3</v>
      </c>
      <c r="J2651">
        <v>3</v>
      </c>
      <c r="K2651">
        <v>2</v>
      </c>
    </row>
    <row r="2652" spans="1:11" x14ac:dyDescent="0.25">
      <c r="A2652" t="s">
        <v>4212</v>
      </c>
      <c r="B2652" t="s">
        <v>603</v>
      </c>
      <c r="C2652" s="1">
        <v>43738</v>
      </c>
      <c r="D2652">
        <v>4</v>
      </c>
      <c r="E2652">
        <v>5</v>
      </c>
      <c r="F2652">
        <v>2</v>
      </c>
      <c r="G2652">
        <v>3</v>
      </c>
      <c r="H2652">
        <v>0</v>
      </c>
      <c r="I2652">
        <v>3</v>
      </c>
      <c r="J2652">
        <v>3</v>
      </c>
      <c r="K2652">
        <v>2</v>
      </c>
    </row>
    <row r="2653" spans="1:11" x14ac:dyDescent="0.25">
      <c r="A2653" t="s">
        <v>4213</v>
      </c>
      <c r="B2653" t="s">
        <v>525</v>
      </c>
      <c r="C2653" s="1">
        <v>41779</v>
      </c>
      <c r="D2653">
        <v>4</v>
      </c>
      <c r="E2653">
        <v>2</v>
      </c>
      <c r="F2653">
        <v>2</v>
      </c>
      <c r="G2653">
        <v>1</v>
      </c>
      <c r="H2653">
        <v>0</v>
      </c>
      <c r="I2653">
        <v>3</v>
      </c>
      <c r="J2653">
        <v>4</v>
      </c>
      <c r="K2653">
        <v>3</v>
      </c>
    </row>
    <row r="2654" spans="1:11" x14ac:dyDescent="0.25">
      <c r="A2654" t="s">
        <v>4214</v>
      </c>
      <c r="B2654" t="s">
        <v>184</v>
      </c>
      <c r="C2654" s="1">
        <v>43739</v>
      </c>
      <c r="D2654">
        <v>5</v>
      </c>
      <c r="E2654">
        <v>4</v>
      </c>
      <c r="F2654">
        <v>2</v>
      </c>
      <c r="G2654">
        <v>2</v>
      </c>
      <c r="H2654">
        <v>3</v>
      </c>
      <c r="I2654">
        <v>5</v>
      </c>
      <c r="J2654">
        <v>4</v>
      </c>
      <c r="K2654">
        <v>4</v>
      </c>
    </row>
    <row r="2655" spans="1:11" x14ac:dyDescent="0.25">
      <c r="A2655" t="s">
        <v>4215</v>
      </c>
      <c r="B2655" t="s">
        <v>1089</v>
      </c>
      <c r="C2655" s="1">
        <v>43739</v>
      </c>
      <c r="D2655">
        <v>5</v>
      </c>
      <c r="E2655">
        <v>2</v>
      </c>
      <c r="F2655">
        <v>5</v>
      </c>
      <c r="G2655">
        <v>2</v>
      </c>
      <c r="H2655">
        <v>3</v>
      </c>
      <c r="I2655">
        <v>2</v>
      </c>
      <c r="J2655">
        <v>5</v>
      </c>
      <c r="K2655">
        <v>4</v>
      </c>
    </row>
    <row r="2656" spans="1:11" x14ac:dyDescent="0.25">
      <c r="A2656" t="s">
        <v>4216</v>
      </c>
      <c r="B2656" t="s">
        <v>846</v>
      </c>
      <c r="C2656" s="1">
        <v>43739</v>
      </c>
      <c r="D2656">
        <v>5</v>
      </c>
      <c r="E2656">
        <v>3</v>
      </c>
      <c r="F2656">
        <v>4</v>
      </c>
      <c r="G2656">
        <v>2</v>
      </c>
      <c r="H2656">
        <v>0</v>
      </c>
      <c r="I2656">
        <v>4</v>
      </c>
      <c r="J2656">
        <v>4</v>
      </c>
      <c r="K2656">
        <v>4</v>
      </c>
    </row>
    <row r="2657" spans="1:11" x14ac:dyDescent="0.25">
      <c r="A2657" t="s">
        <v>4217</v>
      </c>
      <c r="B2657" t="s">
        <v>323</v>
      </c>
      <c r="C2657" s="1">
        <v>43739</v>
      </c>
      <c r="D2657">
        <v>4</v>
      </c>
      <c r="E2657">
        <v>4</v>
      </c>
      <c r="F2657">
        <v>3</v>
      </c>
      <c r="G2657">
        <v>1</v>
      </c>
      <c r="H2657">
        <v>1</v>
      </c>
      <c r="I2657">
        <v>5</v>
      </c>
      <c r="J2657">
        <v>3</v>
      </c>
      <c r="K2657">
        <v>3</v>
      </c>
    </row>
    <row r="2658" spans="1:11" x14ac:dyDescent="0.25">
      <c r="A2658" t="s">
        <v>4218</v>
      </c>
      <c r="B2658" t="s">
        <v>1074</v>
      </c>
      <c r="C2658" s="1">
        <v>43739</v>
      </c>
      <c r="D2658">
        <v>3</v>
      </c>
      <c r="E2658">
        <v>3</v>
      </c>
      <c r="F2658">
        <v>3</v>
      </c>
      <c r="G2658">
        <v>1</v>
      </c>
      <c r="H2658">
        <v>1</v>
      </c>
      <c r="I2658">
        <v>3</v>
      </c>
      <c r="J2658">
        <v>4</v>
      </c>
      <c r="K2658">
        <v>3</v>
      </c>
    </row>
    <row r="2659" spans="1:11" x14ac:dyDescent="0.25">
      <c r="A2659" t="s">
        <v>4219</v>
      </c>
      <c r="B2659" t="s">
        <v>493</v>
      </c>
      <c r="C2659" s="1">
        <v>43740</v>
      </c>
      <c r="D2659">
        <v>3</v>
      </c>
      <c r="E2659">
        <v>4</v>
      </c>
      <c r="F2659">
        <v>4</v>
      </c>
      <c r="G2659">
        <v>1</v>
      </c>
      <c r="H2659">
        <v>0</v>
      </c>
      <c r="I2659">
        <v>4</v>
      </c>
      <c r="J2659">
        <v>3</v>
      </c>
      <c r="K2659">
        <v>2</v>
      </c>
    </row>
    <row r="2660" spans="1:11" x14ac:dyDescent="0.25">
      <c r="A2660" t="s">
        <v>4220</v>
      </c>
      <c r="B2660" t="s">
        <v>291</v>
      </c>
      <c r="C2660" s="1">
        <v>43741</v>
      </c>
      <c r="D2660">
        <v>3</v>
      </c>
      <c r="E2660">
        <v>4</v>
      </c>
      <c r="F2660">
        <v>5</v>
      </c>
      <c r="G2660">
        <v>1</v>
      </c>
      <c r="H2660">
        <v>3</v>
      </c>
      <c r="I2660">
        <v>4</v>
      </c>
      <c r="J2660">
        <v>5</v>
      </c>
      <c r="K2660">
        <v>5</v>
      </c>
    </row>
    <row r="2661" spans="1:11" x14ac:dyDescent="0.25">
      <c r="A2661" t="s">
        <v>4221</v>
      </c>
      <c r="B2661" t="s">
        <v>815</v>
      </c>
      <c r="C2661" s="1">
        <v>43742</v>
      </c>
      <c r="D2661">
        <v>4</v>
      </c>
      <c r="E2661">
        <v>3</v>
      </c>
      <c r="F2661">
        <v>4</v>
      </c>
      <c r="G2661">
        <v>3</v>
      </c>
      <c r="H2661">
        <v>1</v>
      </c>
      <c r="I2661">
        <v>2</v>
      </c>
      <c r="J2661">
        <v>5</v>
      </c>
      <c r="K2661">
        <v>5</v>
      </c>
    </row>
    <row r="2662" spans="1:11" x14ac:dyDescent="0.25">
      <c r="A2662" t="s">
        <v>4222</v>
      </c>
      <c r="B2662" t="s">
        <v>705</v>
      </c>
      <c r="C2662" s="1">
        <v>43742</v>
      </c>
      <c r="D2662">
        <v>4</v>
      </c>
      <c r="E2662">
        <v>3</v>
      </c>
      <c r="F2662">
        <v>3</v>
      </c>
      <c r="G2662">
        <v>1</v>
      </c>
      <c r="H2662">
        <v>2</v>
      </c>
      <c r="I2662">
        <v>2</v>
      </c>
      <c r="J2662">
        <v>3</v>
      </c>
      <c r="K2662">
        <v>3</v>
      </c>
    </row>
    <row r="2663" spans="1:11" x14ac:dyDescent="0.25">
      <c r="A2663" t="s">
        <v>4223</v>
      </c>
      <c r="B2663" t="s">
        <v>1283</v>
      </c>
      <c r="C2663" s="1">
        <v>43742</v>
      </c>
      <c r="D2663">
        <v>4</v>
      </c>
      <c r="E2663">
        <v>5</v>
      </c>
      <c r="F2663">
        <v>4</v>
      </c>
      <c r="G2663">
        <v>3</v>
      </c>
      <c r="H2663">
        <v>0</v>
      </c>
      <c r="I2663">
        <v>5</v>
      </c>
      <c r="J2663">
        <v>3</v>
      </c>
      <c r="K2663">
        <v>2</v>
      </c>
    </row>
    <row r="2664" spans="1:11" x14ac:dyDescent="0.25">
      <c r="A2664" t="s">
        <v>4224</v>
      </c>
      <c r="B2664" t="s">
        <v>983</v>
      </c>
      <c r="C2664" s="1">
        <v>41779</v>
      </c>
      <c r="D2664">
        <v>3</v>
      </c>
      <c r="E2664">
        <v>4</v>
      </c>
      <c r="F2664">
        <v>3</v>
      </c>
      <c r="G2664">
        <v>1</v>
      </c>
      <c r="H2664">
        <v>0</v>
      </c>
      <c r="I2664">
        <v>4</v>
      </c>
      <c r="J2664">
        <v>3</v>
      </c>
      <c r="K2664">
        <v>2</v>
      </c>
    </row>
    <row r="2665" spans="1:11" x14ac:dyDescent="0.25">
      <c r="A2665" t="s">
        <v>4225</v>
      </c>
      <c r="B2665" t="s">
        <v>404</v>
      </c>
      <c r="C2665" s="1">
        <v>43742</v>
      </c>
      <c r="D2665">
        <v>3</v>
      </c>
      <c r="E2665">
        <v>3</v>
      </c>
      <c r="F2665">
        <v>5</v>
      </c>
      <c r="G2665">
        <v>3</v>
      </c>
      <c r="H2665">
        <v>1</v>
      </c>
      <c r="I2665">
        <v>4</v>
      </c>
      <c r="J2665">
        <v>5</v>
      </c>
      <c r="K2665">
        <v>4</v>
      </c>
    </row>
    <row r="2666" spans="1:11" x14ac:dyDescent="0.25">
      <c r="A2666" t="s">
        <v>4226</v>
      </c>
      <c r="B2666" t="s">
        <v>161</v>
      </c>
      <c r="C2666" s="1">
        <v>43742</v>
      </c>
      <c r="D2666">
        <v>5</v>
      </c>
      <c r="E2666">
        <v>2</v>
      </c>
      <c r="F2666">
        <v>5</v>
      </c>
      <c r="G2666">
        <v>2</v>
      </c>
      <c r="H2666">
        <v>3</v>
      </c>
      <c r="I2666">
        <v>4</v>
      </c>
      <c r="J2666">
        <v>5</v>
      </c>
      <c r="K2666">
        <v>4</v>
      </c>
    </row>
    <row r="2667" spans="1:11" x14ac:dyDescent="0.25">
      <c r="A2667" t="s">
        <v>4227</v>
      </c>
      <c r="B2667" t="s">
        <v>64</v>
      </c>
      <c r="C2667" s="1">
        <v>43746</v>
      </c>
      <c r="D2667">
        <v>5</v>
      </c>
      <c r="E2667">
        <v>5</v>
      </c>
      <c r="F2667">
        <v>2</v>
      </c>
      <c r="G2667">
        <v>1</v>
      </c>
      <c r="H2667">
        <v>2</v>
      </c>
      <c r="I2667">
        <v>2</v>
      </c>
      <c r="J2667">
        <v>3</v>
      </c>
      <c r="K2667">
        <v>2</v>
      </c>
    </row>
    <row r="2668" spans="1:11" x14ac:dyDescent="0.25">
      <c r="A2668" t="s">
        <v>4228</v>
      </c>
      <c r="B2668" t="s">
        <v>807</v>
      </c>
      <c r="C2668" s="1">
        <v>43747</v>
      </c>
      <c r="D2668">
        <v>4</v>
      </c>
      <c r="E2668">
        <v>4</v>
      </c>
      <c r="F2668">
        <v>2</v>
      </c>
      <c r="G2668">
        <v>2</v>
      </c>
      <c r="H2668">
        <v>1</v>
      </c>
      <c r="I2668">
        <v>4</v>
      </c>
      <c r="J2668">
        <v>4</v>
      </c>
      <c r="K2668">
        <v>3</v>
      </c>
    </row>
    <row r="2669" spans="1:11" x14ac:dyDescent="0.25">
      <c r="A2669" t="s">
        <v>4229</v>
      </c>
      <c r="B2669" t="s">
        <v>1430</v>
      </c>
      <c r="C2669" s="1">
        <v>43747</v>
      </c>
      <c r="D2669">
        <v>4</v>
      </c>
      <c r="E2669">
        <v>5</v>
      </c>
      <c r="F2669">
        <v>4</v>
      </c>
      <c r="G2669">
        <v>3</v>
      </c>
      <c r="H2669">
        <v>3</v>
      </c>
      <c r="I2669">
        <v>2</v>
      </c>
      <c r="J2669">
        <v>4</v>
      </c>
      <c r="K2669">
        <v>3</v>
      </c>
    </row>
    <row r="2670" spans="1:11" x14ac:dyDescent="0.25">
      <c r="A2670" t="s">
        <v>4230</v>
      </c>
      <c r="B2670" t="s">
        <v>820</v>
      </c>
      <c r="C2670" s="1">
        <v>43747</v>
      </c>
      <c r="D2670">
        <v>3</v>
      </c>
      <c r="E2670">
        <v>4</v>
      </c>
      <c r="F2670">
        <v>2</v>
      </c>
      <c r="G2670">
        <v>3</v>
      </c>
      <c r="H2670">
        <v>0</v>
      </c>
      <c r="I2670">
        <v>3</v>
      </c>
      <c r="J2670">
        <v>4</v>
      </c>
      <c r="K2670">
        <v>4</v>
      </c>
    </row>
    <row r="2671" spans="1:11" x14ac:dyDescent="0.25">
      <c r="A2671" t="s">
        <v>4231</v>
      </c>
      <c r="B2671" t="s">
        <v>1471</v>
      </c>
      <c r="C2671" s="1">
        <v>43747</v>
      </c>
      <c r="D2671">
        <v>3</v>
      </c>
      <c r="E2671">
        <v>4</v>
      </c>
      <c r="F2671">
        <v>2</v>
      </c>
      <c r="G2671">
        <v>2</v>
      </c>
      <c r="H2671">
        <v>1</v>
      </c>
      <c r="I2671">
        <v>2</v>
      </c>
      <c r="J2671">
        <v>5</v>
      </c>
      <c r="K2671">
        <v>4</v>
      </c>
    </row>
    <row r="2672" spans="1:11" x14ac:dyDescent="0.25">
      <c r="A2672" t="s">
        <v>4232</v>
      </c>
      <c r="B2672" t="s">
        <v>740</v>
      </c>
      <c r="C2672" s="1">
        <v>43748</v>
      </c>
      <c r="D2672">
        <v>3</v>
      </c>
      <c r="E2672">
        <v>3</v>
      </c>
      <c r="F2672">
        <v>2</v>
      </c>
      <c r="G2672">
        <v>3</v>
      </c>
      <c r="H2672">
        <v>2</v>
      </c>
      <c r="I2672">
        <v>5</v>
      </c>
      <c r="J2672">
        <v>3</v>
      </c>
      <c r="K2672">
        <v>3</v>
      </c>
    </row>
    <row r="2673" spans="1:11" x14ac:dyDescent="0.25">
      <c r="A2673" t="s">
        <v>4233</v>
      </c>
      <c r="B2673" t="s">
        <v>180</v>
      </c>
      <c r="C2673" s="1">
        <v>43748</v>
      </c>
      <c r="D2673">
        <v>5</v>
      </c>
      <c r="E2673">
        <v>3</v>
      </c>
      <c r="F2673">
        <v>4</v>
      </c>
      <c r="G2673">
        <v>3</v>
      </c>
      <c r="H2673">
        <v>0</v>
      </c>
      <c r="I2673">
        <v>3</v>
      </c>
      <c r="J2673">
        <v>3</v>
      </c>
      <c r="K2673">
        <v>2</v>
      </c>
    </row>
    <row r="2674" spans="1:11" x14ac:dyDescent="0.25">
      <c r="A2674" t="s">
        <v>4234</v>
      </c>
      <c r="B2674" t="s">
        <v>1515</v>
      </c>
      <c r="C2674" s="1">
        <v>43752</v>
      </c>
      <c r="D2674">
        <v>4</v>
      </c>
      <c r="E2674">
        <v>2</v>
      </c>
      <c r="F2674">
        <v>5</v>
      </c>
      <c r="G2674">
        <v>1</v>
      </c>
      <c r="H2674">
        <v>1</v>
      </c>
      <c r="I2674">
        <v>4</v>
      </c>
      <c r="J2674">
        <v>3</v>
      </c>
      <c r="K2674">
        <v>3</v>
      </c>
    </row>
    <row r="2675" spans="1:11" x14ac:dyDescent="0.25">
      <c r="A2675" t="s">
        <v>4235</v>
      </c>
      <c r="B2675" t="s">
        <v>727</v>
      </c>
      <c r="C2675" s="1">
        <v>41305</v>
      </c>
      <c r="D2675">
        <v>3</v>
      </c>
      <c r="E2675">
        <v>3</v>
      </c>
      <c r="F2675">
        <v>2</v>
      </c>
      <c r="G2675">
        <v>2</v>
      </c>
      <c r="H2675">
        <v>1</v>
      </c>
      <c r="I2675">
        <v>5</v>
      </c>
      <c r="J2675">
        <v>3</v>
      </c>
      <c r="K2675">
        <v>2</v>
      </c>
    </row>
    <row r="2676" spans="1:11" x14ac:dyDescent="0.25">
      <c r="A2676" t="s">
        <v>4236</v>
      </c>
      <c r="B2676" t="s">
        <v>1151</v>
      </c>
      <c r="C2676" s="1">
        <v>41779</v>
      </c>
      <c r="D2676">
        <v>5</v>
      </c>
      <c r="E2676">
        <v>3</v>
      </c>
      <c r="F2676">
        <v>4</v>
      </c>
      <c r="G2676">
        <v>2</v>
      </c>
      <c r="H2676">
        <v>1</v>
      </c>
      <c r="I2676">
        <v>4</v>
      </c>
      <c r="J2676">
        <v>4</v>
      </c>
      <c r="K2676">
        <v>3</v>
      </c>
    </row>
    <row r="2677" spans="1:11" x14ac:dyDescent="0.25">
      <c r="A2677" t="s">
        <v>4237</v>
      </c>
      <c r="B2677" t="s">
        <v>292</v>
      </c>
      <c r="C2677" s="1">
        <v>43752</v>
      </c>
      <c r="D2677">
        <v>4</v>
      </c>
      <c r="E2677">
        <v>3</v>
      </c>
      <c r="F2677">
        <v>3</v>
      </c>
      <c r="G2677">
        <v>1</v>
      </c>
      <c r="H2677">
        <v>2</v>
      </c>
      <c r="I2677">
        <v>3</v>
      </c>
      <c r="J2677">
        <v>4</v>
      </c>
      <c r="K2677">
        <v>3</v>
      </c>
    </row>
    <row r="2678" spans="1:11" x14ac:dyDescent="0.25">
      <c r="A2678" t="s">
        <v>4238</v>
      </c>
      <c r="B2678" t="s">
        <v>207</v>
      </c>
      <c r="C2678" s="1">
        <v>43753</v>
      </c>
      <c r="D2678">
        <v>3</v>
      </c>
      <c r="E2678">
        <v>2</v>
      </c>
      <c r="F2678">
        <v>5</v>
      </c>
      <c r="G2678">
        <v>1</v>
      </c>
      <c r="H2678">
        <v>3</v>
      </c>
      <c r="I2678">
        <v>2</v>
      </c>
      <c r="J2678">
        <v>4</v>
      </c>
      <c r="K2678">
        <v>4</v>
      </c>
    </row>
    <row r="2679" spans="1:11" x14ac:dyDescent="0.25">
      <c r="A2679" t="s">
        <v>4239</v>
      </c>
      <c r="B2679" t="s">
        <v>268</v>
      </c>
      <c r="C2679" s="1">
        <v>43753</v>
      </c>
      <c r="D2679">
        <v>5</v>
      </c>
      <c r="E2679">
        <v>3</v>
      </c>
      <c r="F2679">
        <v>5</v>
      </c>
      <c r="G2679">
        <v>2</v>
      </c>
      <c r="H2679">
        <v>1</v>
      </c>
      <c r="I2679">
        <v>2</v>
      </c>
      <c r="J2679">
        <v>4</v>
      </c>
      <c r="K2679">
        <v>4</v>
      </c>
    </row>
    <row r="2680" spans="1:11" x14ac:dyDescent="0.25">
      <c r="A2680" t="s">
        <v>4240</v>
      </c>
      <c r="B2680" t="s">
        <v>600</v>
      </c>
      <c r="C2680" s="1">
        <v>43753</v>
      </c>
      <c r="D2680">
        <v>3</v>
      </c>
      <c r="E2680">
        <v>5</v>
      </c>
      <c r="F2680">
        <v>2</v>
      </c>
      <c r="G2680">
        <v>2</v>
      </c>
      <c r="H2680">
        <v>0</v>
      </c>
      <c r="I2680">
        <v>4</v>
      </c>
      <c r="J2680">
        <v>5</v>
      </c>
      <c r="K2680">
        <v>4</v>
      </c>
    </row>
    <row r="2681" spans="1:11" x14ac:dyDescent="0.25">
      <c r="A2681" t="s">
        <v>4241</v>
      </c>
      <c r="B2681" t="s">
        <v>868</v>
      </c>
      <c r="C2681" s="1">
        <v>43753</v>
      </c>
      <c r="D2681">
        <v>3</v>
      </c>
      <c r="E2681">
        <v>4</v>
      </c>
      <c r="F2681">
        <v>2</v>
      </c>
      <c r="G2681">
        <v>2</v>
      </c>
      <c r="H2681">
        <v>2</v>
      </c>
      <c r="I2681">
        <v>5</v>
      </c>
      <c r="J2681">
        <v>3</v>
      </c>
      <c r="K2681">
        <v>2</v>
      </c>
    </row>
    <row r="2682" spans="1:11" x14ac:dyDescent="0.25">
      <c r="A2682" t="s">
        <v>4242</v>
      </c>
      <c r="B2682" t="s">
        <v>348</v>
      </c>
      <c r="C2682" s="1">
        <v>43754</v>
      </c>
      <c r="D2682">
        <v>3</v>
      </c>
      <c r="E2682">
        <v>2</v>
      </c>
      <c r="F2682">
        <v>2</v>
      </c>
      <c r="G2682">
        <v>3</v>
      </c>
      <c r="H2682">
        <v>0</v>
      </c>
      <c r="I2682">
        <v>5</v>
      </c>
      <c r="J2682">
        <v>5</v>
      </c>
      <c r="K2682">
        <v>5</v>
      </c>
    </row>
    <row r="2683" spans="1:11" x14ac:dyDescent="0.25">
      <c r="A2683" t="s">
        <v>4243</v>
      </c>
      <c r="B2683" t="s">
        <v>457</v>
      </c>
      <c r="C2683" s="1">
        <v>43755</v>
      </c>
      <c r="D2683">
        <v>3</v>
      </c>
      <c r="E2683">
        <v>5</v>
      </c>
      <c r="F2683">
        <v>4</v>
      </c>
      <c r="G2683">
        <v>2</v>
      </c>
      <c r="H2683">
        <v>1</v>
      </c>
      <c r="I2683">
        <v>4</v>
      </c>
      <c r="J2683">
        <v>4</v>
      </c>
      <c r="K2683">
        <v>4</v>
      </c>
    </row>
    <row r="2684" spans="1:11" x14ac:dyDescent="0.25">
      <c r="A2684" t="s">
        <v>4244</v>
      </c>
      <c r="B2684" t="s">
        <v>1019</v>
      </c>
      <c r="C2684" s="1">
        <v>43755</v>
      </c>
      <c r="D2684">
        <v>3</v>
      </c>
      <c r="E2684">
        <v>4</v>
      </c>
      <c r="F2684">
        <v>3</v>
      </c>
      <c r="G2684">
        <v>1</v>
      </c>
      <c r="H2684">
        <v>0</v>
      </c>
      <c r="I2684">
        <v>4</v>
      </c>
      <c r="J2684">
        <v>4</v>
      </c>
      <c r="K2684">
        <v>4</v>
      </c>
    </row>
    <row r="2685" spans="1:11" x14ac:dyDescent="0.25">
      <c r="A2685" t="s">
        <v>4245</v>
      </c>
      <c r="B2685" t="s">
        <v>1536</v>
      </c>
      <c r="C2685" s="1">
        <v>43755</v>
      </c>
      <c r="D2685">
        <v>3</v>
      </c>
      <c r="E2685">
        <v>2</v>
      </c>
      <c r="F2685">
        <v>4</v>
      </c>
      <c r="G2685">
        <v>2</v>
      </c>
      <c r="H2685">
        <v>0</v>
      </c>
      <c r="I2685">
        <v>4</v>
      </c>
      <c r="J2685">
        <v>4</v>
      </c>
      <c r="K2685">
        <v>4</v>
      </c>
    </row>
    <row r="2686" spans="1:11" x14ac:dyDescent="0.25">
      <c r="A2686" t="s">
        <v>4246</v>
      </c>
      <c r="B2686" t="s">
        <v>89</v>
      </c>
      <c r="C2686" s="1">
        <v>43755</v>
      </c>
      <c r="D2686">
        <v>5</v>
      </c>
      <c r="E2686">
        <v>4</v>
      </c>
      <c r="F2686">
        <v>3</v>
      </c>
      <c r="G2686">
        <v>1</v>
      </c>
      <c r="H2686">
        <v>1</v>
      </c>
      <c r="I2686">
        <v>3</v>
      </c>
      <c r="J2686">
        <v>3</v>
      </c>
      <c r="K2686">
        <v>3</v>
      </c>
    </row>
    <row r="2687" spans="1:11" x14ac:dyDescent="0.25">
      <c r="A2687" t="s">
        <v>4247</v>
      </c>
      <c r="B2687" t="s">
        <v>892</v>
      </c>
      <c r="C2687" s="1">
        <v>41780</v>
      </c>
      <c r="D2687">
        <v>4</v>
      </c>
      <c r="E2687">
        <v>4</v>
      </c>
      <c r="F2687">
        <v>4</v>
      </c>
      <c r="G2687">
        <v>3</v>
      </c>
      <c r="H2687">
        <v>0</v>
      </c>
      <c r="I2687">
        <v>2</v>
      </c>
      <c r="J2687">
        <v>5</v>
      </c>
      <c r="K2687">
        <v>4</v>
      </c>
    </row>
    <row r="2688" spans="1:11" x14ac:dyDescent="0.25">
      <c r="A2688" t="s">
        <v>4248</v>
      </c>
      <c r="B2688" t="s">
        <v>726</v>
      </c>
      <c r="C2688" s="1">
        <v>43756</v>
      </c>
      <c r="D2688">
        <v>3</v>
      </c>
      <c r="E2688">
        <v>2</v>
      </c>
      <c r="F2688">
        <v>3</v>
      </c>
      <c r="G2688">
        <v>1</v>
      </c>
      <c r="H2688">
        <v>2</v>
      </c>
      <c r="I2688">
        <v>4</v>
      </c>
      <c r="J2688">
        <v>3</v>
      </c>
      <c r="K2688">
        <v>2</v>
      </c>
    </row>
    <row r="2689" spans="1:11" x14ac:dyDescent="0.25">
      <c r="A2689" t="s">
        <v>4249</v>
      </c>
      <c r="B2689" t="s">
        <v>461</v>
      </c>
      <c r="C2689" s="1">
        <v>43757</v>
      </c>
      <c r="D2689">
        <v>4</v>
      </c>
      <c r="E2689">
        <v>2</v>
      </c>
      <c r="F2689">
        <v>3</v>
      </c>
      <c r="G2689">
        <v>3</v>
      </c>
      <c r="H2689">
        <v>3</v>
      </c>
      <c r="I2689">
        <v>4</v>
      </c>
      <c r="J2689">
        <v>3</v>
      </c>
      <c r="K2689">
        <v>2</v>
      </c>
    </row>
    <row r="2690" spans="1:11" x14ac:dyDescent="0.25">
      <c r="A2690" t="s">
        <v>4250</v>
      </c>
      <c r="B2690" t="s">
        <v>717</v>
      </c>
      <c r="C2690" s="1">
        <v>43758</v>
      </c>
      <c r="D2690">
        <v>4</v>
      </c>
      <c r="E2690">
        <v>3</v>
      </c>
      <c r="F2690">
        <v>3</v>
      </c>
      <c r="G2690">
        <v>1</v>
      </c>
      <c r="H2690">
        <v>1</v>
      </c>
      <c r="I2690">
        <v>3</v>
      </c>
      <c r="J2690">
        <v>4</v>
      </c>
      <c r="K2690">
        <v>4</v>
      </c>
    </row>
    <row r="2691" spans="1:11" x14ac:dyDescent="0.25">
      <c r="A2691" t="s">
        <v>4251</v>
      </c>
      <c r="B2691" t="s">
        <v>1236</v>
      </c>
      <c r="C2691" s="1">
        <v>43758</v>
      </c>
      <c r="D2691">
        <v>3</v>
      </c>
      <c r="E2691">
        <v>5</v>
      </c>
      <c r="F2691">
        <v>2</v>
      </c>
      <c r="G2691">
        <v>3</v>
      </c>
      <c r="H2691">
        <v>2</v>
      </c>
      <c r="I2691">
        <v>2</v>
      </c>
      <c r="J2691">
        <v>4</v>
      </c>
      <c r="K2691">
        <v>3</v>
      </c>
    </row>
    <row r="2692" spans="1:11" x14ac:dyDescent="0.25">
      <c r="A2692" t="s">
        <v>4252</v>
      </c>
      <c r="B2692" t="s">
        <v>131</v>
      </c>
      <c r="C2692" s="1">
        <v>43758</v>
      </c>
      <c r="D2692">
        <v>3</v>
      </c>
      <c r="E2692">
        <v>2</v>
      </c>
      <c r="F2692">
        <v>2</v>
      </c>
      <c r="G2692">
        <v>3</v>
      </c>
      <c r="H2692">
        <v>1</v>
      </c>
      <c r="I2692">
        <v>4</v>
      </c>
      <c r="J2692">
        <v>3</v>
      </c>
      <c r="K2692">
        <v>2</v>
      </c>
    </row>
    <row r="2693" spans="1:11" x14ac:dyDescent="0.25">
      <c r="A2693" t="s">
        <v>4253</v>
      </c>
      <c r="B2693" t="s">
        <v>236</v>
      </c>
      <c r="C2693" s="1">
        <v>43758</v>
      </c>
      <c r="D2693">
        <v>3</v>
      </c>
      <c r="E2693">
        <v>2</v>
      </c>
      <c r="F2693">
        <v>4</v>
      </c>
      <c r="G2693">
        <v>1</v>
      </c>
      <c r="H2693">
        <v>2</v>
      </c>
      <c r="I2693">
        <v>3</v>
      </c>
      <c r="J2693">
        <v>3</v>
      </c>
      <c r="K2693">
        <v>2</v>
      </c>
    </row>
    <row r="2694" spans="1:11" x14ac:dyDescent="0.25">
      <c r="A2694" t="s">
        <v>4254</v>
      </c>
      <c r="B2694" t="s">
        <v>1179</v>
      </c>
      <c r="C2694" s="1">
        <v>43758</v>
      </c>
      <c r="D2694">
        <v>4</v>
      </c>
      <c r="E2694">
        <v>5</v>
      </c>
      <c r="F2694">
        <v>3</v>
      </c>
      <c r="G2694">
        <v>2</v>
      </c>
      <c r="H2694">
        <v>0</v>
      </c>
      <c r="I2694">
        <v>4</v>
      </c>
      <c r="J2694">
        <v>3</v>
      </c>
      <c r="K2694">
        <v>3</v>
      </c>
    </row>
    <row r="2695" spans="1:11" x14ac:dyDescent="0.25">
      <c r="A2695" t="s">
        <v>4255</v>
      </c>
      <c r="B2695" t="s">
        <v>829</v>
      </c>
      <c r="C2695" s="1">
        <v>43759</v>
      </c>
      <c r="D2695">
        <v>3</v>
      </c>
      <c r="E2695">
        <v>2</v>
      </c>
      <c r="F2695">
        <v>5</v>
      </c>
      <c r="G2695">
        <v>2</v>
      </c>
      <c r="H2695">
        <v>1</v>
      </c>
      <c r="I2695">
        <v>4</v>
      </c>
      <c r="J2695">
        <v>4</v>
      </c>
      <c r="K2695">
        <v>3</v>
      </c>
    </row>
    <row r="2696" spans="1:11" x14ac:dyDescent="0.25">
      <c r="A2696" t="s">
        <v>4256</v>
      </c>
      <c r="B2696" t="s">
        <v>266</v>
      </c>
      <c r="C2696" s="1">
        <v>43760</v>
      </c>
      <c r="D2696">
        <v>5</v>
      </c>
      <c r="E2696">
        <v>5</v>
      </c>
      <c r="F2696">
        <v>2</v>
      </c>
      <c r="G2696">
        <v>2</v>
      </c>
      <c r="H2696">
        <v>0</v>
      </c>
      <c r="I2696">
        <v>2</v>
      </c>
      <c r="J2696">
        <v>4</v>
      </c>
      <c r="K2696">
        <v>3</v>
      </c>
    </row>
    <row r="2697" spans="1:11" x14ac:dyDescent="0.25">
      <c r="A2697" t="s">
        <v>4257</v>
      </c>
      <c r="B2697" t="s">
        <v>354</v>
      </c>
      <c r="C2697" s="1">
        <v>43760</v>
      </c>
      <c r="D2697">
        <v>3</v>
      </c>
      <c r="E2697">
        <v>2</v>
      </c>
      <c r="F2697">
        <v>4</v>
      </c>
      <c r="G2697">
        <v>3</v>
      </c>
      <c r="H2697">
        <v>2</v>
      </c>
      <c r="I2697">
        <v>5</v>
      </c>
      <c r="J2697">
        <v>4</v>
      </c>
      <c r="K2697">
        <v>3</v>
      </c>
    </row>
    <row r="2698" spans="1:11" x14ac:dyDescent="0.25">
      <c r="A2698" t="s">
        <v>4258</v>
      </c>
      <c r="B2698" t="s">
        <v>46</v>
      </c>
      <c r="C2698" s="1">
        <v>41781</v>
      </c>
      <c r="D2698">
        <v>3</v>
      </c>
      <c r="E2698">
        <v>5</v>
      </c>
      <c r="F2698">
        <v>3</v>
      </c>
      <c r="G2698">
        <v>1</v>
      </c>
      <c r="H2698">
        <v>3</v>
      </c>
      <c r="I2698">
        <v>2</v>
      </c>
      <c r="J2698">
        <v>3</v>
      </c>
      <c r="K2698">
        <v>2</v>
      </c>
    </row>
    <row r="2699" spans="1:11" x14ac:dyDescent="0.25">
      <c r="A2699" t="s">
        <v>4259</v>
      </c>
      <c r="B2699" t="s">
        <v>1004</v>
      </c>
      <c r="C2699" s="1">
        <v>43762</v>
      </c>
      <c r="D2699">
        <v>4</v>
      </c>
      <c r="E2699">
        <v>4</v>
      </c>
      <c r="F2699">
        <v>5</v>
      </c>
      <c r="G2699">
        <v>3</v>
      </c>
      <c r="H2699">
        <v>0</v>
      </c>
      <c r="I2699">
        <v>3</v>
      </c>
      <c r="J2699">
        <v>3</v>
      </c>
      <c r="K2699">
        <v>3</v>
      </c>
    </row>
    <row r="2700" spans="1:11" x14ac:dyDescent="0.25">
      <c r="A2700" t="s">
        <v>4260</v>
      </c>
      <c r="B2700" t="s">
        <v>1330</v>
      </c>
      <c r="C2700" s="1">
        <v>43762</v>
      </c>
      <c r="D2700">
        <v>3</v>
      </c>
      <c r="E2700">
        <v>4</v>
      </c>
      <c r="F2700">
        <v>4</v>
      </c>
      <c r="G2700">
        <v>1</v>
      </c>
      <c r="H2700">
        <v>2</v>
      </c>
      <c r="I2700">
        <v>3</v>
      </c>
      <c r="J2700">
        <v>4</v>
      </c>
      <c r="K2700">
        <v>3</v>
      </c>
    </row>
    <row r="2701" spans="1:11" x14ac:dyDescent="0.25">
      <c r="A2701" t="s">
        <v>4261</v>
      </c>
      <c r="B2701" t="s">
        <v>332</v>
      </c>
      <c r="C2701" s="1">
        <v>43763</v>
      </c>
      <c r="D2701">
        <v>4</v>
      </c>
      <c r="E2701">
        <v>3</v>
      </c>
      <c r="F2701">
        <v>4</v>
      </c>
      <c r="G2701">
        <v>1</v>
      </c>
      <c r="H2701">
        <v>1</v>
      </c>
      <c r="I2701">
        <v>5</v>
      </c>
      <c r="J2701">
        <v>5</v>
      </c>
      <c r="K2701">
        <v>5</v>
      </c>
    </row>
    <row r="2702" spans="1:11" x14ac:dyDescent="0.25">
      <c r="A2702" t="s">
        <v>4262</v>
      </c>
      <c r="B2702" t="s">
        <v>732</v>
      </c>
      <c r="C2702" s="1">
        <v>43763</v>
      </c>
      <c r="D2702">
        <v>5</v>
      </c>
      <c r="E2702">
        <v>5</v>
      </c>
      <c r="F2702">
        <v>5</v>
      </c>
      <c r="G2702">
        <v>2</v>
      </c>
      <c r="H2702">
        <v>1</v>
      </c>
      <c r="I2702">
        <v>5</v>
      </c>
      <c r="J2702">
        <v>3</v>
      </c>
      <c r="K2702">
        <v>3</v>
      </c>
    </row>
    <row r="2703" spans="1:11" x14ac:dyDescent="0.25">
      <c r="A2703" t="s">
        <v>4263</v>
      </c>
      <c r="B2703" t="s">
        <v>1248</v>
      </c>
      <c r="C2703" s="1">
        <v>43763</v>
      </c>
      <c r="D2703">
        <v>3</v>
      </c>
      <c r="E2703">
        <v>4</v>
      </c>
      <c r="F2703">
        <v>5</v>
      </c>
      <c r="G2703">
        <v>3</v>
      </c>
      <c r="H2703">
        <v>0</v>
      </c>
      <c r="I2703">
        <v>4</v>
      </c>
      <c r="J2703">
        <v>3</v>
      </c>
      <c r="K2703">
        <v>3</v>
      </c>
    </row>
    <row r="2704" spans="1:11" x14ac:dyDescent="0.25">
      <c r="A2704" t="s">
        <v>4264</v>
      </c>
      <c r="B2704" t="s">
        <v>1451</v>
      </c>
      <c r="C2704" s="1">
        <v>43763</v>
      </c>
      <c r="D2704">
        <v>4</v>
      </c>
      <c r="E2704">
        <v>3</v>
      </c>
      <c r="F2704">
        <v>3</v>
      </c>
      <c r="G2704">
        <v>2</v>
      </c>
      <c r="H2704">
        <v>0</v>
      </c>
      <c r="I2704">
        <v>4</v>
      </c>
      <c r="J2704">
        <v>3</v>
      </c>
      <c r="K2704">
        <v>2</v>
      </c>
    </row>
    <row r="2705" spans="1:11" x14ac:dyDescent="0.25">
      <c r="A2705" t="s">
        <v>4265</v>
      </c>
      <c r="B2705" t="s">
        <v>949</v>
      </c>
      <c r="C2705" s="1">
        <v>43764</v>
      </c>
      <c r="D2705">
        <v>4</v>
      </c>
      <c r="E2705">
        <v>4</v>
      </c>
      <c r="F2705">
        <v>3</v>
      </c>
      <c r="G2705">
        <v>3</v>
      </c>
      <c r="H2705">
        <v>1</v>
      </c>
      <c r="I2705">
        <v>2</v>
      </c>
      <c r="J2705">
        <v>5</v>
      </c>
      <c r="K2705">
        <v>4</v>
      </c>
    </row>
    <row r="2706" spans="1:11" x14ac:dyDescent="0.25">
      <c r="A2706" t="s">
        <v>4266</v>
      </c>
      <c r="B2706" t="s">
        <v>1264</v>
      </c>
      <c r="C2706" s="1">
        <v>43764</v>
      </c>
      <c r="D2706">
        <v>3</v>
      </c>
      <c r="E2706">
        <v>4</v>
      </c>
      <c r="F2706">
        <v>4</v>
      </c>
      <c r="G2706">
        <v>3</v>
      </c>
      <c r="H2706">
        <v>2</v>
      </c>
      <c r="I2706">
        <v>2</v>
      </c>
      <c r="J2706">
        <v>5</v>
      </c>
      <c r="K2706">
        <v>4</v>
      </c>
    </row>
    <row r="2707" spans="1:11" x14ac:dyDescent="0.25">
      <c r="A2707" t="s">
        <v>4267</v>
      </c>
      <c r="B2707" t="s">
        <v>797</v>
      </c>
      <c r="C2707" s="1">
        <v>43764</v>
      </c>
      <c r="D2707">
        <v>3</v>
      </c>
      <c r="E2707">
        <v>3</v>
      </c>
      <c r="F2707">
        <v>2</v>
      </c>
      <c r="G2707">
        <v>2</v>
      </c>
      <c r="H2707">
        <v>2</v>
      </c>
      <c r="I2707">
        <v>2</v>
      </c>
      <c r="J2707">
        <v>5</v>
      </c>
      <c r="K2707">
        <v>5</v>
      </c>
    </row>
    <row r="2708" spans="1:11" x14ac:dyDescent="0.25">
      <c r="A2708" t="s">
        <v>4268</v>
      </c>
      <c r="B2708" t="s">
        <v>1087</v>
      </c>
      <c r="C2708" s="1">
        <v>43764</v>
      </c>
      <c r="D2708">
        <v>5</v>
      </c>
      <c r="E2708">
        <v>4</v>
      </c>
      <c r="F2708">
        <v>2</v>
      </c>
      <c r="G2708">
        <v>1</v>
      </c>
      <c r="H2708">
        <v>1</v>
      </c>
      <c r="I2708">
        <v>5</v>
      </c>
      <c r="J2708">
        <v>3</v>
      </c>
      <c r="K2708">
        <v>3</v>
      </c>
    </row>
    <row r="2709" spans="1:11" x14ac:dyDescent="0.25">
      <c r="A2709" t="s">
        <v>4269</v>
      </c>
      <c r="B2709" t="s">
        <v>211</v>
      </c>
      <c r="C2709" s="1">
        <v>41782</v>
      </c>
      <c r="D2709">
        <v>3</v>
      </c>
      <c r="E2709">
        <v>3</v>
      </c>
      <c r="F2709">
        <v>4</v>
      </c>
      <c r="G2709">
        <v>3</v>
      </c>
      <c r="H2709">
        <v>1</v>
      </c>
      <c r="I2709">
        <v>2</v>
      </c>
      <c r="J2709">
        <v>5</v>
      </c>
      <c r="K2709">
        <v>4</v>
      </c>
    </row>
    <row r="2710" spans="1:11" x14ac:dyDescent="0.25">
      <c r="A2710" t="s">
        <v>4270</v>
      </c>
      <c r="B2710" t="s">
        <v>1090</v>
      </c>
      <c r="C2710" s="1">
        <v>43764</v>
      </c>
      <c r="D2710">
        <v>5</v>
      </c>
      <c r="E2710">
        <v>4</v>
      </c>
      <c r="F2710">
        <v>5</v>
      </c>
      <c r="G2710">
        <v>2</v>
      </c>
      <c r="H2710">
        <v>0</v>
      </c>
      <c r="I2710">
        <v>3</v>
      </c>
      <c r="J2710">
        <v>3</v>
      </c>
      <c r="K2710">
        <v>2</v>
      </c>
    </row>
    <row r="2711" spans="1:11" x14ac:dyDescent="0.25">
      <c r="A2711" t="s">
        <v>4271</v>
      </c>
      <c r="B2711" t="s">
        <v>288</v>
      </c>
      <c r="C2711" s="1">
        <v>43765</v>
      </c>
      <c r="D2711">
        <v>5</v>
      </c>
      <c r="E2711">
        <v>2</v>
      </c>
      <c r="F2711">
        <v>3</v>
      </c>
      <c r="G2711">
        <v>3</v>
      </c>
      <c r="H2711">
        <v>0</v>
      </c>
      <c r="I2711">
        <v>2</v>
      </c>
      <c r="J2711">
        <v>4</v>
      </c>
      <c r="K2711">
        <v>4</v>
      </c>
    </row>
    <row r="2712" spans="1:11" x14ac:dyDescent="0.25">
      <c r="A2712" t="s">
        <v>4272</v>
      </c>
      <c r="B2712" t="s">
        <v>1263</v>
      </c>
      <c r="C2712" s="1">
        <v>43765</v>
      </c>
      <c r="D2712">
        <v>5</v>
      </c>
      <c r="E2712">
        <v>5</v>
      </c>
      <c r="F2712">
        <v>2</v>
      </c>
      <c r="G2712">
        <v>1</v>
      </c>
      <c r="H2712">
        <v>1</v>
      </c>
      <c r="I2712">
        <v>5</v>
      </c>
      <c r="J2712">
        <v>5</v>
      </c>
      <c r="K2712">
        <v>5</v>
      </c>
    </row>
    <row r="2713" spans="1:11" x14ac:dyDescent="0.25">
      <c r="A2713" t="s">
        <v>4273</v>
      </c>
      <c r="B2713" t="s">
        <v>863</v>
      </c>
      <c r="C2713" s="1">
        <v>43766</v>
      </c>
      <c r="D2713">
        <v>3</v>
      </c>
      <c r="E2713">
        <v>2</v>
      </c>
      <c r="F2713">
        <v>2</v>
      </c>
      <c r="G2713">
        <v>2</v>
      </c>
      <c r="H2713">
        <v>0</v>
      </c>
      <c r="I2713">
        <v>5</v>
      </c>
      <c r="J2713">
        <v>5</v>
      </c>
      <c r="K2713">
        <v>4</v>
      </c>
    </row>
    <row r="2714" spans="1:11" x14ac:dyDescent="0.25">
      <c r="A2714" t="s">
        <v>4274</v>
      </c>
      <c r="B2714" t="s">
        <v>960</v>
      </c>
      <c r="C2714" s="1">
        <v>43767</v>
      </c>
      <c r="D2714">
        <v>3</v>
      </c>
      <c r="E2714">
        <v>3</v>
      </c>
      <c r="F2714">
        <v>2</v>
      </c>
      <c r="G2714">
        <v>1</v>
      </c>
      <c r="H2714">
        <v>0</v>
      </c>
      <c r="I2714">
        <v>4</v>
      </c>
      <c r="J2714">
        <v>3</v>
      </c>
      <c r="K2714">
        <v>2</v>
      </c>
    </row>
    <row r="2715" spans="1:11" x14ac:dyDescent="0.25">
      <c r="A2715" t="s">
        <v>4275</v>
      </c>
      <c r="B2715" t="s">
        <v>880</v>
      </c>
      <c r="C2715" s="1">
        <v>43767</v>
      </c>
      <c r="D2715">
        <v>4</v>
      </c>
      <c r="E2715">
        <v>1</v>
      </c>
      <c r="F2715">
        <v>4</v>
      </c>
      <c r="G2715">
        <v>2</v>
      </c>
      <c r="H2715">
        <v>2</v>
      </c>
      <c r="I2715">
        <v>2</v>
      </c>
      <c r="J2715">
        <v>5</v>
      </c>
      <c r="K2715">
        <v>5</v>
      </c>
    </row>
    <row r="2716" spans="1:11" x14ac:dyDescent="0.25">
      <c r="A2716" t="s">
        <v>4276</v>
      </c>
      <c r="B2716" t="s">
        <v>343</v>
      </c>
      <c r="C2716" s="1">
        <v>43768</v>
      </c>
      <c r="D2716">
        <v>1</v>
      </c>
      <c r="E2716">
        <v>3</v>
      </c>
      <c r="F2716">
        <v>2</v>
      </c>
      <c r="G2716">
        <v>3</v>
      </c>
      <c r="H2716">
        <v>1</v>
      </c>
      <c r="I2716">
        <v>3</v>
      </c>
      <c r="J2716">
        <v>5</v>
      </c>
      <c r="K2716">
        <v>4</v>
      </c>
    </row>
    <row r="2717" spans="1:11" x14ac:dyDescent="0.25">
      <c r="A2717" t="s">
        <v>4277</v>
      </c>
      <c r="B2717" t="s">
        <v>643</v>
      </c>
      <c r="C2717" s="1">
        <v>43769</v>
      </c>
      <c r="D2717">
        <v>2</v>
      </c>
      <c r="E2717">
        <v>4</v>
      </c>
      <c r="F2717">
        <v>2</v>
      </c>
      <c r="G2717">
        <v>3</v>
      </c>
      <c r="H2717">
        <v>3</v>
      </c>
      <c r="I2717">
        <v>1</v>
      </c>
      <c r="J2717">
        <v>3</v>
      </c>
      <c r="K2717">
        <v>3</v>
      </c>
    </row>
    <row r="2718" spans="1:11" x14ac:dyDescent="0.25">
      <c r="A2718" t="s">
        <v>4278</v>
      </c>
      <c r="B2718" t="s">
        <v>115</v>
      </c>
      <c r="C2718" s="1">
        <v>43769</v>
      </c>
      <c r="D2718">
        <v>4</v>
      </c>
      <c r="E2718">
        <v>1</v>
      </c>
      <c r="F2718">
        <v>4</v>
      </c>
      <c r="G2718">
        <v>1</v>
      </c>
      <c r="H2718">
        <v>2</v>
      </c>
      <c r="I2718">
        <v>1</v>
      </c>
      <c r="J2718">
        <v>3</v>
      </c>
      <c r="K2718">
        <v>3</v>
      </c>
    </row>
    <row r="2719" spans="1:11" x14ac:dyDescent="0.25">
      <c r="A2719" t="s">
        <v>4279</v>
      </c>
      <c r="B2719" t="s">
        <v>778</v>
      </c>
      <c r="C2719" s="1">
        <v>43769</v>
      </c>
      <c r="D2719">
        <v>1</v>
      </c>
      <c r="E2719">
        <v>2</v>
      </c>
      <c r="F2719">
        <v>3</v>
      </c>
      <c r="G2719">
        <v>3</v>
      </c>
      <c r="H2719">
        <v>0</v>
      </c>
      <c r="I2719">
        <v>4</v>
      </c>
      <c r="J2719">
        <v>3</v>
      </c>
      <c r="K2719">
        <v>2</v>
      </c>
    </row>
    <row r="2720" spans="1:11" x14ac:dyDescent="0.25">
      <c r="A2720" t="s">
        <v>4280</v>
      </c>
      <c r="B2720" t="s">
        <v>845</v>
      </c>
      <c r="C2720" s="1">
        <v>41783</v>
      </c>
      <c r="D2720">
        <v>3</v>
      </c>
      <c r="E2720">
        <v>4</v>
      </c>
      <c r="F2720">
        <v>5</v>
      </c>
      <c r="G2720">
        <v>3</v>
      </c>
      <c r="H2720">
        <v>2</v>
      </c>
      <c r="I2720">
        <v>4</v>
      </c>
      <c r="J2720">
        <v>4</v>
      </c>
      <c r="K2720">
        <v>3</v>
      </c>
    </row>
    <row r="2721" spans="1:11" x14ac:dyDescent="0.25">
      <c r="A2721" t="s">
        <v>4281</v>
      </c>
      <c r="B2721" t="s">
        <v>1278</v>
      </c>
      <c r="C2721" s="1">
        <v>43769</v>
      </c>
      <c r="D2721">
        <v>1</v>
      </c>
      <c r="E2721">
        <v>4</v>
      </c>
      <c r="F2721">
        <v>2</v>
      </c>
      <c r="G2721">
        <v>2</v>
      </c>
      <c r="H2721">
        <v>0</v>
      </c>
      <c r="I2721">
        <v>1</v>
      </c>
      <c r="J2721">
        <v>4</v>
      </c>
      <c r="K2721">
        <v>4</v>
      </c>
    </row>
    <row r="2722" spans="1:11" x14ac:dyDescent="0.25">
      <c r="A2722" t="s">
        <v>4282</v>
      </c>
      <c r="B2722" t="s">
        <v>1170</v>
      </c>
      <c r="C2722" s="1">
        <v>43770</v>
      </c>
      <c r="D2722">
        <v>4</v>
      </c>
      <c r="E2722">
        <v>3</v>
      </c>
      <c r="F2722">
        <v>3</v>
      </c>
      <c r="G2722">
        <v>2</v>
      </c>
      <c r="H2722">
        <v>2</v>
      </c>
      <c r="I2722">
        <v>4</v>
      </c>
      <c r="J2722">
        <v>3</v>
      </c>
      <c r="K2722">
        <v>2</v>
      </c>
    </row>
    <row r="2723" spans="1:11" x14ac:dyDescent="0.25">
      <c r="A2723" t="s">
        <v>4283</v>
      </c>
      <c r="B2723" t="s">
        <v>1427</v>
      </c>
      <c r="C2723" s="1">
        <v>43771</v>
      </c>
      <c r="D2723">
        <v>5</v>
      </c>
      <c r="E2723">
        <v>2</v>
      </c>
      <c r="F2723">
        <v>3</v>
      </c>
      <c r="G2723">
        <v>3</v>
      </c>
      <c r="H2723">
        <v>0</v>
      </c>
      <c r="I2723">
        <v>3</v>
      </c>
      <c r="J2723">
        <v>5</v>
      </c>
      <c r="K2723">
        <v>5</v>
      </c>
    </row>
    <row r="2724" spans="1:11" x14ac:dyDescent="0.25">
      <c r="A2724" t="s">
        <v>4284</v>
      </c>
      <c r="B2724" t="s">
        <v>66</v>
      </c>
      <c r="C2724" s="1">
        <v>43771</v>
      </c>
      <c r="D2724">
        <v>4</v>
      </c>
      <c r="E2724">
        <v>5</v>
      </c>
      <c r="F2724">
        <v>5</v>
      </c>
      <c r="G2724">
        <v>3</v>
      </c>
      <c r="H2724">
        <v>1</v>
      </c>
      <c r="I2724">
        <v>3</v>
      </c>
      <c r="J2724">
        <v>3</v>
      </c>
      <c r="K2724">
        <v>3</v>
      </c>
    </row>
    <row r="2725" spans="1:11" x14ac:dyDescent="0.25">
      <c r="A2725" t="s">
        <v>4285</v>
      </c>
      <c r="B2725" t="s">
        <v>798</v>
      </c>
      <c r="C2725" s="1">
        <v>43772</v>
      </c>
      <c r="D2725">
        <v>5</v>
      </c>
      <c r="E2725">
        <v>4</v>
      </c>
      <c r="F2725">
        <v>5</v>
      </c>
      <c r="G2725">
        <v>1</v>
      </c>
      <c r="H2725">
        <v>2</v>
      </c>
      <c r="I2725">
        <v>3</v>
      </c>
      <c r="J2725">
        <v>5</v>
      </c>
      <c r="K2725">
        <v>4</v>
      </c>
    </row>
    <row r="2726" spans="1:11" x14ac:dyDescent="0.25">
      <c r="A2726" t="s">
        <v>4286</v>
      </c>
      <c r="B2726" t="s">
        <v>1267</v>
      </c>
      <c r="C2726" s="1">
        <v>43772</v>
      </c>
      <c r="D2726">
        <v>5</v>
      </c>
      <c r="E2726">
        <v>3</v>
      </c>
      <c r="F2726">
        <v>4</v>
      </c>
      <c r="G2726">
        <v>1</v>
      </c>
      <c r="H2726">
        <v>0</v>
      </c>
      <c r="I2726">
        <v>2</v>
      </c>
      <c r="J2726">
        <v>3</v>
      </c>
      <c r="K2726">
        <v>2</v>
      </c>
    </row>
    <row r="2727" spans="1:11" x14ac:dyDescent="0.25">
      <c r="A2727" t="s">
        <v>4287</v>
      </c>
      <c r="B2727" t="s">
        <v>1345</v>
      </c>
      <c r="C2727" s="1">
        <v>43773</v>
      </c>
      <c r="D2727">
        <v>5</v>
      </c>
      <c r="E2727">
        <v>4</v>
      </c>
      <c r="F2727">
        <v>5</v>
      </c>
      <c r="G2727">
        <v>3</v>
      </c>
      <c r="H2727">
        <v>3</v>
      </c>
      <c r="I2727">
        <v>5</v>
      </c>
      <c r="J2727">
        <v>4</v>
      </c>
      <c r="K2727">
        <v>4</v>
      </c>
    </row>
    <row r="2728" spans="1:11" x14ac:dyDescent="0.25">
      <c r="A2728" t="s">
        <v>4288</v>
      </c>
      <c r="B2728" t="s">
        <v>1431</v>
      </c>
      <c r="C2728" s="1">
        <v>43774</v>
      </c>
      <c r="D2728">
        <v>5</v>
      </c>
      <c r="E2728">
        <v>4</v>
      </c>
      <c r="F2728">
        <v>4</v>
      </c>
      <c r="G2728">
        <v>1</v>
      </c>
      <c r="H2728">
        <v>1</v>
      </c>
      <c r="I2728">
        <v>4</v>
      </c>
      <c r="J2728">
        <v>3</v>
      </c>
      <c r="K2728">
        <v>2</v>
      </c>
    </row>
    <row r="2729" spans="1:11" x14ac:dyDescent="0.25">
      <c r="A2729" t="s">
        <v>4289</v>
      </c>
      <c r="B2729" t="s">
        <v>275</v>
      </c>
      <c r="C2729" s="1">
        <v>43774</v>
      </c>
      <c r="D2729">
        <v>4</v>
      </c>
      <c r="E2729">
        <v>3</v>
      </c>
      <c r="F2729">
        <v>3</v>
      </c>
      <c r="G2729">
        <v>3</v>
      </c>
      <c r="H2729">
        <v>1</v>
      </c>
      <c r="I2729">
        <v>5</v>
      </c>
      <c r="J2729">
        <v>4</v>
      </c>
      <c r="K2729">
        <v>4</v>
      </c>
    </row>
    <row r="2730" spans="1:11" x14ac:dyDescent="0.25">
      <c r="A2730" t="s">
        <v>4290</v>
      </c>
      <c r="B2730" t="s">
        <v>189</v>
      </c>
      <c r="C2730" s="1">
        <v>43775</v>
      </c>
      <c r="D2730">
        <v>3</v>
      </c>
      <c r="E2730">
        <v>5</v>
      </c>
      <c r="F2730">
        <v>5</v>
      </c>
      <c r="G2730">
        <v>3</v>
      </c>
      <c r="H2730">
        <v>0</v>
      </c>
      <c r="I2730">
        <v>2</v>
      </c>
      <c r="J2730">
        <v>3</v>
      </c>
      <c r="K2730">
        <v>3</v>
      </c>
    </row>
    <row r="2731" spans="1:11" x14ac:dyDescent="0.25">
      <c r="A2731" t="s">
        <v>4291</v>
      </c>
      <c r="B2731" t="s">
        <v>456</v>
      </c>
      <c r="C2731" s="1">
        <v>41783</v>
      </c>
      <c r="D2731">
        <v>5</v>
      </c>
      <c r="E2731">
        <v>4</v>
      </c>
      <c r="F2731">
        <v>2</v>
      </c>
      <c r="G2731">
        <v>1</v>
      </c>
      <c r="H2731">
        <v>2</v>
      </c>
      <c r="I2731">
        <v>5</v>
      </c>
      <c r="J2731">
        <v>5</v>
      </c>
      <c r="K2731">
        <v>5</v>
      </c>
    </row>
    <row r="2732" spans="1:11" x14ac:dyDescent="0.25">
      <c r="A2732" t="s">
        <v>4292</v>
      </c>
      <c r="B2732" t="s">
        <v>233</v>
      </c>
      <c r="C2732" s="1">
        <v>43775</v>
      </c>
      <c r="D2732">
        <v>3</v>
      </c>
      <c r="E2732">
        <v>4</v>
      </c>
      <c r="F2732">
        <v>4</v>
      </c>
      <c r="G2732">
        <v>2</v>
      </c>
      <c r="H2732">
        <v>0</v>
      </c>
      <c r="I2732">
        <v>4</v>
      </c>
      <c r="J2732">
        <v>3</v>
      </c>
      <c r="K2732">
        <v>2</v>
      </c>
    </row>
    <row r="2733" spans="1:11" x14ac:dyDescent="0.25">
      <c r="A2733" t="s">
        <v>4293</v>
      </c>
      <c r="B2733" t="s">
        <v>677</v>
      </c>
      <c r="C2733" s="1">
        <v>43775</v>
      </c>
      <c r="D2733">
        <v>3</v>
      </c>
      <c r="E2733">
        <v>5</v>
      </c>
      <c r="F2733">
        <v>3</v>
      </c>
      <c r="G2733">
        <v>1</v>
      </c>
      <c r="H2733">
        <v>1</v>
      </c>
      <c r="I2733">
        <v>3</v>
      </c>
      <c r="J2733">
        <v>5</v>
      </c>
      <c r="K2733">
        <v>5</v>
      </c>
    </row>
    <row r="2734" spans="1:11" x14ac:dyDescent="0.25">
      <c r="A2734" t="s">
        <v>4294</v>
      </c>
      <c r="B2734" t="s">
        <v>1231</v>
      </c>
      <c r="C2734" s="1">
        <v>43775</v>
      </c>
      <c r="D2734">
        <v>3</v>
      </c>
      <c r="E2734">
        <v>3</v>
      </c>
      <c r="F2734">
        <v>2</v>
      </c>
      <c r="G2734">
        <v>2</v>
      </c>
      <c r="H2734">
        <v>1</v>
      </c>
      <c r="I2734">
        <v>3</v>
      </c>
      <c r="J2734">
        <v>4</v>
      </c>
      <c r="K2734">
        <v>4</v>
      </c>
    </row>
    <row r="2735" spans="1:11" x14ac:dyDescent="0.25">
      <c r="A2735" t="s">
        <v>4295</v>
      </c>
      <c r="B2735" t="s">
        <v>515</v>
      </c>
      <c r="C2735" s="1">
        <v>43775</v>
      </c>
      <c r="D2735">
        <v>3</v>
      </c>
      <c r="E2735">
        <v>4</v>
      </c>
      <c r="F2735">
        <v>4</v>
      </c>
      <c r="G2735">
        <v>2</v>
      </c>
      <c r="H2735">
        <v>3</v>
      </c>
      <c r="I2735">
        <v>4</v>
      </c>
      <c r="J2735">
        <v>5</v>
      </c>
      <c r="K2735">
        <v>4</v>
      </c>
    </row>
    <row r="2736" spans="1:11" x14ac:dyDescent="0.25">
      <c r="A2736" t="s">
        <v>4296</v>
      </c>
      <c r="B2736" t="s">
        <v>1533</v>
      </c>
      <c r="C2736" s="1">
        <v>43776</v>
      </c>
      <c r="D2736">
        <v>3</v>
      </c>
      <c r="E2736">
        <v>2</v>
      </c>
      <c r="F2736">
        <v>4</v>
      </c>
      <c r="G2736">
        <v>1</v>
      </c>
      <c r="H2736">
        <v>2</v>
      </c>
      <c r="I2736">
        <v>2</v>
      </c>
      <c r="J2736">
        <v>5</v>
      </c>
      <c r="K2736">
        <v>4</v>
      </c>
    </row>
    <row r="2737" spans="1:11" x14ac:dyDescent="0.25">
      <c r="A2737" t="s">
        <v>4297</v>
      </c>
      <c r="B2737" t="s">
        <v>495</v>
      </c>
      <c r="C2737" s="1">
        <v>43776</v>
      </c>
      <c r="D2737">
        <v>3</v>
      </c>
      <c r="E2737">
        <v>4</v>
      </c>
      <c r="F2737">
        <v>5</v>
      </c>
      <c r="G2737">
        <v>2</v>
      </c>
      <c r="H2737">
        <v>1</v>
      </c>
      <c r="I2737">
        <v>5</v>
      </c>
      <c r="J2737">
        <v>5</v>
      </c>
      <c r="K2737">
        <v>5</v>
      </c>
    </row>
    <row r="2738" spans="1:11" x14ac:dyDescent="0.25">
      <c r="A2738" t="s">
        <v>4298</v>
      </c>
      <c r="B2738" t="s">
        <v>1111</v>
      </c>
      <c r="C2738" s="1">
        <v>43776</v>
      </c>
      <c r="D2738">
        <v>3</v>
      </c>
      <c r="E2738">
        <v>2</v>
      </c>
      <c r="F2738">
        <v>4</v>
      </c>
      <c r="G2738">
        <v>1</v>
      </c>
      <c r="H2738">
        <v>2</v>
      </c>
      <c r="I2738">
        <v>2</v>
      </c>
      <c r="J2738">
        <v>4</v>
      </c>
      <c r="K2738">
        <v>3</v>
      </c>
    </row>
    <row r="2739" spans="1:11" x14ac:dyDescent="0.25">
      <c r="A2739" t="s">
        <v>4299</v>
      </c>
      <c r="B2739" t="s">
        <v>1064</v>
      </c>
      <c r="C2739" s="1">
        <v>43777</v>
      </c>
      <c r="D2739">
        <v>4</v>
      </c>
      <c r="E2739">
        <v>3</v>
      </c>
      <c r="F2739">
        <v>3</v>
      </c>
      <c r="G2739">
        <v>3</v>
      </c>
      <c r="H2739">
        <v>1</v>
      </c>
      <c r="I2739">
        <v>2</v>
      </c>
      <c r="J2739">
        <v>3</v>
      </c>
      <c r="K2739">
        <v>2</v>
      </c>
    </row>
    <row r="2740" spans="1:11" x14ac:dyDescent="0.25">
      <c r="A2740" t="s">
        <v>4300</v>
      </c>
      <c r="B2740" t="s">
        <v>367</v>
      </c>
      <c r="C2740" s="1">
        <v>43777</v>
      </c>
      <c r="D2740">
        <v>4</v>
      </c>
      <c r="E2740">
        <v>3</v>
      </c>
      <c r="F2740">
        <v>5</v>
      </c>
      <c r="G2740">
        <v>2</v>
      </c>
      <c r="H2740">
        <v>0</v>
      </c>
      <c r="I2740">
        <v>5</v>
      </c>
      <c r="J2740">
        <v>3</v>
      </c>
      <c r="K2740">
        <v>2</v>
      </c>
    </row>
    <row r="2741" spans="1:11" x14ac:dyDescent="0.25">
      <c r="A2741" t="s">
        <v>4301</v>
      </c>
      <c r="B2741" t="s">
        <v>1130</v>
      </c>
      <c r="C2741" s="1">
        <v>43777</v>
      </c>
      <c r="D2741">
        <v>5</v>
      </c>
      <c r="E2741">
        <v>5</v>
      </c>
      <c r="F2741">
        <v>3</v>
      </c>
      <c r="G2741">
        <v>1</v>
      </c>
      <c r="H2741">
        <v>2</v>
      </c>
      <c r="I2741">
        <v>3</v>
      </c>
      <c r="J2741">
        <v>5</v>
      </c>
      <c r="K2741">
        <v>5</v>
      </c>
    </row>
    <row r="2742" spans="1:11" x14ac:dyDescent="0.25">
      <c r="A2742" t="s">
        <v>4302</v>
      </c>
      <c r="B2742" t="s">
        <v>101</v>
      </c>
      <c r="C2742" s="1">
        <v>41784</v>
      </c>
      <c r="D2742">
        <v>3</v>
      </c>
      <c r="E2742">
        <v>5</v>
      </c>
      <c r="F2742">
        <v>4</v>
      </c>
      <c r="G2742">
        <v>2</v>
      </c>
      <c r="H2742">
        <v>2</v>
      </c>
      <c r="I2742">
        <v>5</v>
      </c>
      <c r="J2742">
        <v>4</v>
      </c>
      <c r="K2742">
        <v>4</v>
      </c>
    </row>
    <row r="2743" spans="1:11" x14ac:dyDescent="0.25">
      <c r="A2743" t="s">
        <v>4303</v>
      </c>
      <c r="B2743" t="s">
        <v>1158</v>
      </c>
      <c r="C2743" s="1">
        <v>43778</v>
      </c>
      <c r="D2743">
        <v>4</v>
      </c>
      <c r="E2743">
        <v>5</v>
      </c>
      <c r="F2743">
        <v>2</v>
      </c>
      <c r="G2743">
        <v>3</v>
      </c>
      <c r="H2743">
        <v>3</v>
      </c>
      <c r="I2743">
        <v>2</v>
      </c>
      <c r="J2743">
        <v>5</v>
      </c>
      <c r="K2743">
        <v>5</v>
      </c>
    </row>
    <row r="2744" spans="1:11" x14ac:dyDescent="0.25">
      <c r="A2744" t="s">
        <v>4304</v>
      </c>
      <c r="B2744" t="s">
        <v>1030</v>
      </c>
      <c r="C2744" s="1">
        <v>43778</v>
      </c>
      <c r="D2744">
        <v>4</v>
      </c>
      <c r="E2744">
        <v>5</v>
      </c>
      <c r="F2744">
        <v>5</v>
      </c>
      <c r="G2744">
        <v>1</v>
      </c>
      <c r="H2744">
        <v>1</v>
      </c>
      <c r="I2744">
        <v>2</v>
      </c>
      <c r="J2744">
        <v>4</v>
      </c>
      <c r="K2744">
        <v>4</v>
      </c>
    </row>
    <row r="2745" spans="1:11" x14ac:dyDescent="0.25">
      <c r="A2745" t="s">
        <v>4305</v>
      </c>
      <c r="B2745" t="s">
        <v>1311</v>
      </c>
      <c r="C2745" s="1">
        <v>43778</v>
      </c>
      <c r="D2745">
        <v>4</v>
      </c>
      <c r="E2745">
        <v>2</v>
      </c>
      <c r="F2745">
        <v>3</v>
      </c>
      <c r="G2745">
        <v>3</v>
      </c>
      <c r="H2745">
        <v>1</v>
      </c>
      <c r="I2745">
        <v>2</v>
      </c>
      <c r="J2745">
        <v>5</v>
      </c>
      <c r="K2745">
        <v>5</v>
      </c>
    </row>
    <row r="2746" spans="1:11" x14ac:dyDescent="0.25">
      <c r="A2746" t="s">
        <v>4306</v>
      </c>
      <c r="B2746" t="s">
        <v>518</v>
      </c>
      <c r="C2746" s="1">
        <v>43779</v>
      </c>
      <c r="D2746">
        <v>3</v>
      </c>
      <c r="E2746">
        <v>3</v>
      </c>
      <c r="F2746">
        <v>2</v>
      </c>
      <c r="G2746">
        <v>3</v>
      </c>
      <c r="H2746">
        <v>1</v>
      </c>
      <c r="I2746">
        <v>3</v>
      </c>
      <c r="J2746">
        <v>4</v>
      </c>
      <c r="K2746">
        <v>4</v>
      </c>
    </row>
    <row r="2747" spans="1:11" x14ac:dyDescent="0.25">
      <c r="A2747" t="s">
        <v>4307</v>
      </c>
      <c r="B2747" t="s">
        <v>410</v>
      </c>
      <c r="C2747" s="1">
        <v>43780</v>
      </c>
      <c r="D2747">
        <v>4</v>
      </c>
      <c r="E2747">
        <v>4</v>
      </c>
      <c r="F2747">
        <v>2</v>
      </c>
      <c r="G2747">
        <v>2</v>
      </c>
      <c r="H2747">
        <v>1</v>
      </c>
      <c r="I2747">
        <v>5</v>
      </c>
      <c r="J2747">
        <v>4</v>
      </c>
      <c r="K2747">
        <v>4</v>
      </c>
    </row>
    <row r="2748" spans="1:11" x14ac:dyDescent="0.25">
      <c r="A2748" t="s">
        <v>4308</v>
      </c>
      <c r="B2748" t="s">
        <v>1481</v>
      </c>
      <c r="C2748" s="1">
        <v>43780</v>
      </c>
      <c r="D2748">
        <v>5</v>
      </c>
      <c r="E2748">
        <v>2</v>
      </c>
      <c r="F2748">
        <v>4</v>
      </c>
      <c r="G2748">
        <v>2</v>
      </c>
      <c r="H2748">
        <v>1</v>
      </c>
      <c r="I2748">
        <v>5</v>
      </c>
      <c r="J2748">
        <v>5</v>
      </c>
      <c r="K2748">
        <v>5</v>
      </c>
    </row>
    <row r="2749" spans="1:11" x14ac:dyDescent="0.25">
      <c r="A2749" t="s">
        <v>4309</v>
      </c>
      <c r="B2749" t="s">
        <v>309</v>
      </c>
      <c r="C2749" s="1">
        <v>43780</v>
      </c>
      <c r="D2749">
        <v>4</v>
      </c>
      <c r="E2749">
        <v>5</v>
      </c>
      <c r="F2749">
        <v>5</v>
      </c>
      <c r="G2749">
        <v>2</v>
      </c>
      <c r="H2749">
        <v>2</v>
      </c>
      <c r="I2749">
        <v>2</v>
      </c>
      <c r="J2749">
        <v>3</v>
      </c>
      <c r="K2749">
        <v>2</v>
      </c>
    </row>
    <row r="2750" spans="1:11" x14ac:dyDescent="0.25">
      <c r="A2750" t="s">
        <v>4310</v>
      </c>
      <c r="B2750" t="s">
        <v>1512</v>
      </c>
      <c r="C2750" s="1">
        <v>43781</v>
      </c>
      <c r="D2750">
        <v>4</v>
      </c>
      <c r="E2750">
        <v>2</v>
      </c>
      <c r="F2750">
        <v>2</v>
      </c>
      <c r="G2750">
        <v>1</v>
      </c>
      <c r="H2750">
        <v>1</v>
      </c>
      <c r="I2750">
        <v>2</v>
      </c>
      <c r="J2750">
        <v>3</v>
      </c>
      <c r="K2750">
        <v>2</v>
      </c>
    </row>
    <row r="2751" spans="1:11" x14ac:dyDescent="0.25">
      <c r="A2751" t="s">
        <v>4311</v>
      </c>
      <c r="B2751" t="s">
        <v>1420</v>
      </c>
      <c r="C2751" s="1">
        <v>43781</v>
      </c>
      <c r="D2751">
        <v>4</v>
      </c>
      <c r="E2751">
        <v>5</v>
      </c>
      <c r="F2751">
        <v>4</v>
      </c>
      <c r="G2751">
        <v>3</v>
      </c>
      <c r="H2751">
        <v>0</v>
      </c>
      <c r="I2751">
        <v>2</v>
      </c>
      <c r="J2751">
        <v>4</v>
      </c>
      <c r="K2751">
        <v>4</v>
      </c>
    </row>
    <row r="2752" spans="1:11" x14ac:dyDescent="0.25">
      <c r="A2752" t="s">
        <v>4312</v>
      </c>
      <c r="B2752" t="s">
        <v>1001</v>
      </c>
      <c r="C2752" s="1">
        <v>43782</v>
      </c>
      <c r="D2752">
        <v>5</v>
      </c>
      <c r="E2752">
        <v>5</v>
      </c>
      <c r="F2752">
        <v>5</v>
      </c>
      <c r="G2752">
        <v>1</v>
      </c>
      <c r="H2752">
        <v>0</v>
      </c>
      <c r="I2752">
        <v>2</v>
      </c>
      <c r="J2752">
        <v>5</v>
      </c>
      <c r="K2752">
        <v>4</v>
      </c>
    </row>
    <row r="2753" spans="1:11" x14ac:dyDescent="0.25">
      <c r="A2753" t="s">
        <v>4313</v>
      </c>
      <c r="B2753" t="s">
        <v>1317</v>
      </c>
      <c r="C2753" s="1">
        <v>41786</v>
      </c>
      <c r="D2753">
        <v>3</v>
      </c>
      <c r="E2753">
        <v>5</v>
      </c>
      <c r="F2753">
        <v>2</v>
      </c>
      <c r="G2753">
        <v>2</v>
      </c>
      <c r="H2753">
        <v>0</v>
      </c>
      <c r="I2753">
        <v>3</v>
      </c>
      <c r="J2753">
        <v>5</v>
      </c>
      <c r="K2753">
        <v>4</v>
      </c>
    </row>
    <row r="2754" spans="1:11" x14ac:dyDescent="0.25">
      <c r="A2754" t="s">
        <v>4314</v>
      </c>
      <c r="B2754" t="s">
        <v>922</v>
      </c>
      <c r="C2754" s="1">
        <v>43783</v>
      </c>
      <c r="D2754">
        <v>5</v>
      </c>
      <c r="E2754">
        <v>5</v>
      </c>
      <c r="F2754">
        <v>2</v>
      </c>
      <c r="G2754">
        <v>1</v>
      </c>
      <c r="H2754">
        <v>1</v>
      </c>
      <c r="I2754">
        <v>3</v>
      </c>
      <c r="J2754">
        <v>3</v>
      </c>
      <c r="K2754">
        <v>2</v>
      </c>
    </row>
    <row r="2755" spans="1:11" x14ac:dyDescent="0.25">
      <c r="A2755" t="s">
        <v>4315</v>
      </c>
      <c r="B2755" t="s">
        <v>451</v>
      </c>
      <c r="C2755" s="1">
        <v>43784</v>
      </c>
      <c r="D2755">
        <v>5</v>
      </c>
      <c r="E2755">
        <v>2</v>
      </c>
      <c r="F2755">
        <v>2</v>
      </c>
      <c r="G2755">
        <v>1</v>
      </c>
      <c r="H2755">
        <v>0</v>
      </c>
      <c r="I2755">
        <v>2</v>
      </c>
      <c r="J2755">
        <v>4</v>
      </c>
      <c r="K2755">
        <v>3</v>
      </c>
    </row>
    <row r="2756" spans="1:11" x14ac:dyDescent="0.25">
      <c r="A2756" t="s">
        <v>4316</v>
      </c>
      <c r="B2756" t="s">
        <v>1185</v>
      </c>
      <c r="C2756" s="1">
        <v>43786</v>
      </c>
      <c r="D2756">
        <v>5</v>
      </c>
      <c r="E2756">
        <v>3</v>
      </c>
      <c r="F2756">
        <v>4</v>
      </c>
      <c r="G2756">
        <v>1</v>
      </c>
      <c r="H2756">
        <v>2</v>
      </c>
      <c r="I2756">
        <v>4</v>
      </c>
      <c r="J2756">
        <v>4</v>
      </c>
      <c r="K2756">
        <v>4</v>
      </c>
    </row>
    <row r="2757" spans="1:11" x14ac:dyDescent="0.25">
      <c r="A2757" t="s">
        <v>4317</v>
      </c>
      <c r="B2757" t="s">
        <v>1068</v>
      </c>
      <c r="C2757" s="1">
        <v>43786</v>
      </c>
      <c r="D2757">
        <v>4</v>
      </c>
      <c r="E2757">
        <v>3</v>
      </c>
      <c r="F2757">
        <v>2</v>
      </c>
      <c r="G2757">
        <v>3</v>
      </c>
      <c r="H2757">
        <v>0</v>
      </c>
      <c r="I2757">
        <v>4</v>
      </c>
      <c r="J2757">
        <v>4</v>
      </c>
      <c r="K2757">
        <v>4</v>
      </c>
    </row>
    <row r="2758" spans="1:11" x14ac:dyDescent="0.25">
      <c r="A2758" t="s">
        <v>4318</v>
      </c>
      <c r="B2758" t="s">
        <v>1522</v>
      </c>
      <c r="C2758" s="1">
        <v>43786</v>
      </c>
      <c r="D2758">
        <v>3</v>
      </c>
      <c r="E2758">
        <v>2</v>
      </c>
      <c r="F2758">
        <v>5</v>
      </c>
      <c r="G2758">
        <v>3</v>
      </c>
      <c r="H2758">
        <v>1</v>
      </c>
      <c r="I2758">
        <v>3</v>
      </c>
      <c r="J2758">
        <v>5</v>
      </c>
      <c r="K2758">
        <v>5</v>
      </c>
    </row>
    <row r="2759" spans="1:11" x14ac:dyDescent="0.25">
      <c r="A2759" t="s">
        <v>4319</v>
      </c>
      <c r="B2759" t="s">
        <v>1176</v>
      </c>
      <c r="C2759" s="1">
        <v>43787</v>
      </c>
      <c r="D2759">
        <v>3</v>
      </c>
      <c r="E2759">
        <v>2</v>
      </c>
      <c r="F2759">
        <v>5</v>
      </c>
      <c r="G2759">
        <v>3</v>
      </c>
      <c r="H2759">
        <v>2</v>
      </c>
      <c r="I2759">
        <v>3</v>
      </c>
      <c r="J2759">
        <v>5</v>
      </c>
      <c r="K2759">
        <v>5</v>
      </c>
    </row>
    <row r="2760" spans="1:11" x14ac:dyDescent="0.25">
      <c r="A2760" t="s">
        <v>4320</v>
      </c>
      <c r="B2760" t="s">
        <v>507</v>
      </c>
      <c r="C2760" s="1">
        <v>43787</v>
      </c>
      <c r="D2760">
        <v>3</v>
      </c>
      <c r="E2760">
        <v>4</v>
      </c>
      <c r="F2760">
        <v>5</v>
      </c>
      <c r="G2760">
        <v>2</v>
      </c>
      <c r="H2760">
        <v>0</v>
      </c>
      <c r="I2760">
        <v>3</v>
      </c>
      <c r="J2760">
        <v>4</v>
      </c>
      <c r="K2760">
        <v>4</v>
      </c>
    </row>
    <row r="2761" spans="1:11" x14ac:dyDescent="0.25">
      <c r="A2761" t="s">
        <v>4321</v>
      </c>
      <c r="B2761" t="s">
        <v>787</v>
      </c>
      <c r="C2761" s="1">
        <v>43787</v>
      </c>
      <c r="D2761">
        <v>4</v>
      </c>
      <c r="E2761">
        <v>2</v>
      </c>
      <c r="F2761">
        <v>3</v>
      </c>
      <c r="G2761">
        <v>2</v>
      </c>
      <c r="H2761">
        <v>0</v>
      </c>
      <c r="I2761">
        <v>2</v>
      </c>
      <c r="J2761">
        <v>5</v>
      </c>
      <c r="K2761">
        <v>5</v>
      </c>
    </row>
    <row r="2762" spans="1:11" x14ac:dyDescent="0.25">
      <c r="A2762" t="s">
        <v>4322</v>
      </c>
      <c r="B2762" t="s">
        <v>54</v>
      </c>
      <c r="C2762" s="1">
        <v>43788</v>
      </c>
      <c r="D2762">
        <v>5</v>
      </c>
      <c r="E2762">
        <v>5</v>
      </c>
      <c r="F2762">
        <v>5</v>
      </c>
      <c r="G2762">
        <v>3</v>
      </c>
      <c r="H2762">
        <v>1</v>
      </c>
      <c r="I2762">
        <v>2</v>
      </c>
      <c r="J2762">
        <v>3</v>
      </c>
      <c r="K2762">
        <v>2</v>
      </c>
    </row>
    <row r="2763" spans="1:11" x14ac:dyDescent="0.25">
      <c r="A2763" t="s">
        <v>4323</v>
      </c>
      <c r="B2763" t="s">
        <v>817</v>
      </c>
      <c r="C2763" s="1">
        <v>43788</v>
      </c>
      <c r="D2763">
        <v>4</v>
      </c>
      <c r="E2763">
        <v>2</v>
      </c>
      <c r="F2763">
        <v>5</v>
      </c>
      <c r="G2763">
        <v>2</v>
      </c>
      <c r="H2763">
        <v>1</v>
      </c>
      <c r="I2763">
        <v>3</v>
      </c>
      <c r="J2763">
        <v>5</v>
      </c>
      <c r="K2763">
        <v>4</v>
      </c>
    </row>
    <row r="2764" spans="1:11" x14ac:dyDescent="0.25">
      <c r="A2764" t="s">
        <v>4324</v>
      </c>
      <c r="B2764" t="s">
        <v>307</v>
      </c>
      <c r="C2764" s="1">
        <v>41786</v>
      </c>
      <c r="D2764">
        <v>5</v>
      </c>
      <c r="E2764">
        <v>5</v>
      </c>
      <c r="F2764">
        <v>4</v>
      </c>
      <c r="G2764">
        <v>1</v>
      </c>
      <c r="H2764">
        <v>1</v>
      </c>
      <c r="I2764">
        <v>4</v>
      </c>
      <c r="J2764">
        <v>3</v>
      </c>
      <c r="K2764">
        <v>2</v>
      </c>
    </row>
    <row r="2765" spans="1:11" x14ac:dyDescent="0.25">
      <c r="A2765" t="s">
        <v>4325</v>
      </c>
      <c r="B2765" t="s">
        <v>114</v>
      </c>
      <c r="C2765" s="1">
        <v>43789</v>
      </c>
      <c r="D2765">
        <v>3</v>
      </c>
      <c r="E2765">
        <v>5</v>
      </c>
      <c r="F2765">
        <v>2</v>
      </c>
      <c r="G2765">
        <v>1</v>
      </c>
      <c r="H2765">
        <v>2</v>
      </c>
      <c r="I2765">
        <v>2</v>
      </c>
      <c r="J2765">
        <v>3</v>
      </c>
      <c r="K2765">
        <v>2</v>
      </c>
    </row>
    <row r="2766" spans="1:11" x14ac:dyDescent="0.25">
      <c r="A2766" t="s">
        <v>4326</v>
      </c>
      <c r="B2766" t="s">
        <v>804</v>
      </c>
      <c r="C2766" s="1">
        <v>43789</v>
      </c>
      <c r="D2766">
        <v>4</v>
      </c>
      <c r="E2766">
        <v>2</v>
      </c>
      <c r="F2766">
        <v>2</v>
      </c>
      <c r="G2766">
        <v>3</v>
      </c>
      <c r="H2766">
        <v>2</v>
      </c>
      <c r="I2766">
        <v>2</v>
      </c>
      <c r="J2766">
        <v>3</v>
      </c>
      <c r="K2766">
        <v>3</v>
      </c>
    </row>
    <row r="2767" spans="1:11" x14ac:dyDescent="0.25">
      <c r="A2767" t="s">
        <v>4327</v>
      </c>
      <c r="B2767" t="s">
        <v>1232</v>
      </c>
      <c r="C2767" s="1">
        <v>43789</v>
      </c>
      <c r="D2767">
        <v>3</v>
      </c>
      <c r="E2767">
        <v>5</v>
      </c>
      <c r="F2767">
        <v>2</v>
      </c>
      <c r="G2767">
        <v>3</v>
      </c>
      <c r="H2767">
        <v>1</v>
      </c>
      <c r="I2767">
        <v>4</v>
      </c>
      <c r="J2767">
        <v>5</v>
      </c>
      <c r="K2767">
        <v>4</v>
      </c>
    </row>
    <row r="2768" spans="1:11" x14ac:dyDescent="0.25">
      <c r="A2768" t="s">
        <v>4328</v>
      </c>
      <c r="B2768" t="s">
        <v>799</v>
      </c>
      <c r="C2768" s="1">
        <v>43790</v>
      </c>
      <c r="D2768">
        <v>5</v>
      </c>
      <c r="E2768">
        <v>2</v>
      </c>
      <c r="F2768">
        <v>5</v>
      </c>
      <c r="G2768">
        <v>2</v>
      </c>
      <c r="H2768">
        <v>1</v>
      </c>
      <c r="I2768">
        <v>4</v>
      </c>
      <c r="J2768">
        <v>4</v>
      </c>
      <c r="K2768">
        <v>4</v>
      </c>
    </row>
    <row r="2769" spans="1:11" x14ac:dyDescent="0.25">
      <c r="A2769" t="s">
        <v>4329</v>
      </c>
      <c r="B2769" t="s">
        <v>899</v>
      </c>
      <c r="C2769" s="1">
        <v>43790</v>
      </c>
      <c r="D2769">
        <v>3</v>
      </c>
      <c r="E2769">
        <v>4</v>
      </c>
      <c r="F2769">
        <v>5</v>
      </c>
      <c r="G2769">
        <v>3</v>
      </c>
      <c r="H2769">
        <v>1</v>
      </c>
      <c r="I2769">
        <v>4</v>
      </c>
      <c r="J2769">
        <v>3</v>
      </c>
      <c r="K2769">
        <v>3</v>
      </c>
    </row>
    <row r="2770" spans="1:11" x14ac:dyDescent="0.25">
      <c r="A2770" t="s">
        <v>4330</v>
      </c>
      <c r="B2770" t="s">
        <v>403</v>
      </c>
      <c r="C2770" s="1">
        <v>43790</v>
      </c>
      <c r="D2770">
        <v>4</v>
      </c>
      <c r="E2770">
        <v>3</v>
      </c>
      <c r="F2770">
        <v>2</v>
      </c>
      <c r="G2770">
        <v>3</v>
      </c>
      <c r="H2770">
        <v>3</v>
      </c>
      <c r="I2770">
        <v>4</v>
      </c>
      <c r="J2770">
        <v>5</v>
      </c>
      <c r="K2770">
        <v>5</v>
      </c>
    </row>
    <row r="2771" spans="1:11" x14ac:dyDescent="0.25">
      <c r="A2771" t="s">
        <v>4331</v>
      </c>
      <c r="B2771" t="s">
        <v>1172</v>
      </c>
      <c r="C2771" s="1">
        <v>43791</v>
      </c>
      <c r="D2771">
        <v>4</v>
      </c>
      <c r="E2771">
        <v>4</v>
      </c>
      <c r="F2771">
        <v>4</v>
      </c>
      <c r="G2771">
        <v>2</v>
      </c>
      <c r="H2771">
        <v>1</v>
      </c>
      <c r="I2771">
        <v>2</v>
      </c>
      <c r="J2771">
        <v>3</v>
      </c>
      <c r="K2771">
        <v>3</v>
      </c>
    </row>
    <row r="2772" spans="1:11" x14ac:dyDescent="0.25">
      <c r="A2772" t="s">
        <v>4332</v>
      </c>
      <c r="B2772" t="s">
        <v>739</v>
      </c>
      <c r="C2772" s="1">
        <v>43791</v>
      </c>
      <c r="D2772">
        <v>4</v>
      </c>
      <c r="E2772">
        <v>4</v>
      </c>
      <c r="F2772">
        <v>5</v>
      </c>
      <c r="G2772">
        <v>1</v>
      </c>
      <c r="H2772">
        <v>1</v>
      </c>
      <c r="I2772">
        <v>3</v>
      </c>
      <c r="J2772">
        <v>3</v>
      </c>
      <c r="K2772">
        <v>2</v>
      </c>
    </row>
    <row r="2773" spans="1:11" x14ac:dyDescent="0.25">
      <c r="A2773" t="s">
        <v>4333</v>
      </c>
      <c r="B2773" t="s">
        <v>212</v>
      </c>
      <c r="C2773" s="1">
        <v>43792</v>
      </c>
      <c r="D2773">
        <v>5</v>
      </c>
      <c r="E2773">
        <v>5</v>
      </c>
      <c r="F2773">
        <v>4</v>
      </c>
      <c r="G2773">
        <v>1</v>
      </c>
      <c r="H2773">
        <v>3</v>
      </c>
      <c r="I2773">
        <v>4</v>
      </c>
      <c r="J2773">
        <v>4</v>
      </c>
      <c r="K2773">
        <v>3</v>
      </c>
    </row>
    <row r="2774" spans="1:11" x14ac:dyDescent="0.25">
      <c r="A2774" t="s">
        <v>4334</v>
      </c>
      <c r="B2774" t="s">
        <v>1173</v>
      </c>
      <c r="C2774" s="1">
        <v>43793</v>
      </c>
      <c r="D2774">
        <v>4</v>
      </c>
      <c r="E2774">
        <v>3</v>
      </c>
      <c r="F2774">
        <v>4</v>
      </c>
      <c r="G2774">
        <v>1</v>
      </c>
      <c r="H2774">
        <v>1</v>
      </c>
      <c r="I2774">
        <v>3</v>
      </c>
      <c r="J2774">
        <v>4</v>
      </c>
      <c r="K2774">
        <v>3</v>
      </c>
    </row>
    <row r="2775" spans="1:11" x14ac:dyDescent="0.25">
      <c r="A2775" t="s">
        <v>4335</v>
      </c>
      <c r="B2775" t="s">
        <v>339</v>
      </c>
      <c r="C2775" s="1">
        <v>41787</v>
      </c>
      <c r="D2775">
        <v>4</v>
      </c>
      <c r="E2775">
        <v>2</v>
      </c>
      <c r="F2775">
        <v>5</v>
      </c>
      <c r="G2775">
        <v>1</v>
      </c>
      <c r="H2775">
        <v>1</v>
      </c>
      <c r="I2775">
        <v>5</v>
      </c>
      <c r="J2775">
        <v>5</v>
      </c>
      <c r="K2775">
        <v>5</v>
      </c>
    </row>
    <row r="2776" spans="1:11" x14ac:dyDescent="0.25">
      <c r="A2776" t="s">
        <v>4336</v>
      </c>
      <c r="B2776" t="s">
        <v>1390</v>
      </c>
      <c r="C2776" s="1">
        <v>43793</v>
      </c>
      <c r="D2776">
        <v>4</v>
      </c>
      <c r="E2776">
        <v>2</v>
      </c>
      <c r="F2776">
        <v>5</v>
      </c>
      <c r="G2776">
        <v>2</v>
      </c>
      <c r="H2776">
        <v>1</v>
      </c>
      <c r="I2776">
        <v>5</v>
      </c>
      <c r="J2776">
        <v>5</v>
      </c>
      <c r="K2776">
        <v>5</v>
      </c>
    </row>
    <row r="2777" spans="1:11" x14ac:dyDescent="0.25">
      <c r="A2777" t="s">
        <v>4337</v>
      </c>
      <c r="B2777" t="s">
        <v>595</v>
      </c>
      <c r="C2777" s="1">
        <v>43794</v>
      </c>
      <c r="D2777">
        <v>5</v>
      </c>
      <c r="E2777">
        <v>2</v>
      </c>
      <c r="F2777">
        <v>5</v>
      </c>
      <c r="G2777">
        <v>3</v>
      </c>
      <c r="H2777">
        <v>0</v>
      </c>
      <c r="I2777">
        <v>3</v>
      </c>
      <c r="J2777">
        <v>4</v>
      </c>
      <c r="K2777">
        <v>4</v>
      </c>
    </row>
    <row r="2778" spans="1:11" x14ac:dyDescent="0.25">
      <c r="A2778" t="s">
        <v>4338</v>
      </c>
      <c r="B2778" t="s">
        <v>692</v>
      </c>
      <c r="C2778" s="1">
        <v>43794</v>
      </c>
      <c r="D2778">
        <v>4</v>
      </c>
      <c r="E2778">
        <v>3</v>
      </c>
      <c r="F2778">
        <v>5</v>
      </c>
      <c r="G2778">
        <v>2</v>
      </c>
      <c r="H2778">
        <v>0</v>
      </c>
      <c r="I2778">
        <v>2</v>
      </c>
      <c r="J2778">
        <v>5</v>
      </c>
      <c r="K2778">
        <v>4</v>
      </c>
    </row>
    <row r="2779" spans="1:11" x14ac:dyDescent="0.25">
      <c r="A2779" t="s">
        <v>4339</v>
      </c>
      <c r="B2779" t="s">
        <v>1495</v>
      </c>
      <c r="C2779" s="1">
        <v>43794</v>
      </c>
      <c r="D2779">
        <v>4</v>
      </c>
      <c r="E2779">
        <v>2</v>
      </c>
      <c r="F2779">
        <v>5</v>
      </c>
      <c r="G2779">
        <v>2</v>
      </c>
      <c r="H2779">
        <v>1</v>
      </c>
      <c r="I2779">
        <v>4</v>
      </c>
      <c r="J2779">
        <v>3</v>
      </c>
      <c r="K2779">
        <v>2</v>
      </c>
    </row>
    <row r="2780" spans="1:11" x14ac:dyDescent="0.25">
      <c r="A2780" t="s">
        <v>4340</v>
      </c>
      <c r="B2780" t="s">
        <v>656</v>
      </c>
      <c r="C2780" s="1">
        <v>43794</v>
      </c>
      <c r="D2780">
        <v>5</v>
      </c>
      <c r="E2780">
        <v>5</v>
      </c>
      <c r="F2780">
        <v>2</v>
      </c>
      <c r="G2780">
        <v>2</v>
      </c>
      <c r="H2780">
        <v>2</v>
      </c>
      <c r="I2780">
        <v>3</v>
      </c>
      <c r="J2780">
        <v>5</v>
      </c>
      <c r="K2780">
        <v>4</v>
      </c>
    </row>
    <row r="2781" spans="1:11" x14ac:dyDescent="0.25">
      <c r="A2781" t="s">
        <v>4341</v>
      </c>
      <c r="B2781" t="s">
        <v>382</v>
      </c>
      <c r="C2781" s="1">
        <v>43795</v>
      </c>
      <c r="D2781">
        <v>3</v>
      </c>
      <c r="E2781">
        <v>3</v>
      </c>
      <c r="F2781">
        <v>5</v>
      </c>
      <c r="G2781">
        <v>3</v>
      </c>
      <c r="H2781">
        <v>1</v>
      </c>
      <c r="I2781">
        <v>2</v>
      </c>
      <c r="J2781">
        <v>5</v>
      </c>
      <c r="K2781">
        <v>5</v>
      </c>
    </row>
    <row r="2782" spans="1:11" x14ac:dyDescent="0.25">
      <c r="A2782" t="s">
        <v>4342</v>
      </c>
      <c r="B2782" t="s">
        <v>181</v>
      </c>
      <c r="C2782" s="1">
        <v>43796</v>
      </c>
      <c r="D2782">
        <v>5</v>
      </c>
      <c r="E2782">
        <v>5</v>
      </c>
      <c r="F2782">
        <v>2</v>
      </c>
      <c r="G2782">
        <v>3</v>
      </c>
      <c r="H2782">
        <v>0</v>
      </c>
      <c r="I2782">
        <v>4</v>
      </c>
      <c r="J2782">
        <v>4</v>
      </c>
      <c r="K2782">
        <v>3</v>
      </c>
    </row>
    <row r="2783" spans="1:11" x14ac:dyDescent="0.25">
      <c r="A2783" t="s">
        <v>4343</v>
      </c>
      <c r="B2783" t="s">
        <v>482</v>
      </c>
      <c r="C2783" s="1">
        <v>43797</v>
      </c>
      <c r="D2783">
        <v>4</v>
      </c>
      <c r="E2783">
        <v>3</v>
      </c>
      <c r="F2783">
        <v>5</v>
      </c>
      <c r="G2783">
        <v>2</v>
      </c>
      <c r="H2783">
        <v>0</v>
      </c>
      <c r="I2783">
        <v>4</v>
      </c>
      <c r="J2783">
        <v>5</v>
      </c>
      <c r="K2783">
        <v>5</v>
      </c>
    </row>
    <row r="2784" spans="1:11" x14ac:dyDescent="0.25">
      <c r="A2784" t="s">
        <v>4344</v>
      </c>
      <c r="B2784" t="s">
        <v>320</v>
      </c>
      <c r="C2784" s="1">
        <v>43797</v>
      </c>
      <c r="D2784">
        <v>3</v>
      </c>
      <c r="E2784">
        <v>3</v>
      </c>
      <c r="F2784">
        <v>4</v>
      </c>
      <c r="G2784">
        <v>1</v>
      </c>
      <c r="H2784">
        <v>0</v>
      </c>
      <c r="I2784">
        <v>4</v>
      </c>
      <c r="J2784">
        <v>5</v>
      </c>
      <c r="K2784">
        <v>5</v>
      </c>
    </row>
    <row r="2785" spans="1:11" x14ac:dyDescent="0.25">
      <c r="A2785" t="s">
        <v>4345</v>
      </c>
      <c r="B2785" t="s">
        <v>694</v>
      </c>
      <c r="C2785" s="1">
        <v>43797</v>
      </c>
      <c r="D2785">
        <v>4</v>
      </c>
      <c r="E2785">
        <v>4</v>
      </c>
      <c r="F2785">
        <v>3</v>
      </c>
      <c r="G2785">
        <v>3</v>
      </c>
      <c r="H2785">
        <v>1</v>
      </c>
      <c r="I2785">
        <v>5</v>
      </c>
      <c r="J2785">
        <v>5</v>
      </c>
      <c r="K2785">
        <v>5</v>
      </c>
    </row>
    <row r="2786" spans="1:11" x14ac:dyDescent="0.25">
      <c r="A2786" t="s">
        <v>4346</v>
      </c>
      <c r="B2786" t="s">
        <v>1448</v>
      </c>
      <c r="C2786" s="1">
        <v>41305</v>
      </c>
      <c r="D2786">
        <v>4</v>
      </c>
      <c r="E2786">
        <v>5</v>
      </c>
      <c r="F2786">
        <v>5</v>
      </c>
      <c r="G2786">
        <v>1</v>
      </c>
      <c r="H2786">
        <v>1</v>
      </c>
      <c r="I2786">
        <v>3</v>
      </c>
      <c r="J2786">
        <v>3</v>
      </c>
      <c r="K2786">
        <v>3</v>
      </c>
    </row>
    <row r="2787" spans="1:11" x14ac:dyDescent="0.25">
      <c r="A2787" t="s">
        <v>4347</v>
      </c>
      <c r="B2787" t="s">
        <v>1474</v>
      </c>
      <c r="C2787" s="1">
        <v>41787</v>
      </c>
      <c r="D2787">
        <v>5</v>
      </c>
      <c r="E2787">
        <v>5</v>
      </c>
      <c r="F2787">
        <v>2</v>
      </c>
      <c r="G2787">
        <v>1</v>
      </c>
      <c r="H2787">
        <v>0</v>
      </c>
      <c r="I2787">
        <v>4</v>
      </c>
      <c r="J2787">
        <v>4</v>
      </c>
      <c r="K2787">
        <v>4</v>
      </c>
    </row>
    <row r="2788" spans="1:11" x14ac:dyDescent="0.25">
      <c r="A2788" t="s">
        <v>4348</v>
      </c>
      <c r="B2788" t="s">
        <v>1193</v>
      </c>
      <c r="C2788" s="1">
        <v>43798</v>
      </c>
      <c r="D2788">
        <v>3</v>
      </c>
      <c r="E2788">
        <v>3</v>
      </c>
      <c r="F2788">
        <v>2</v>
      </c>
      <c r="G2788">
        <v>1</v>
      </c>
      <c r="H2788">
        <v>0</v>
      </c>
      <c r="I2788">
        <v>3</v>
      </c>
      <c r="J2788">
        <v>3</v>
      </c>
      <c r="K2788">
        <v>3</v>
      </c>
    </row>
    <row r="2789" spans="1:11" x14ac:dyDescent="0.25">
      <c r="A2789" t="s">
        <v>4349</v>
      </c>
      <c r="B2789" t="s">
        <v>1084</v>
      </c>
      <c r="C2789" s="1">
        <v>43798</v>
      </c>
      <c r="D2789">
        <v>4</v>
      </c>
      <c r="E2789">
        <v>5</v>
      </c>
      <c r="F2789">
        <v>5</v>
      </c>
      <c r="G2789">
        <v>2</v>
      </c>
      <c r="H2789">
        <v>1</v>
      </c>
      <c r="I2789">
        <v>2</v>
      </c>
      <c r="J2789">
        <v>4</v>
      </c>
      <c r="K2789">
        <v>3</v>
      </c>
    </row>
    <row r="2790" spans="1:11" x14ac:dyDescent="0.25">
      <c r="A2790" t="s">
        <v>4350</v>
      </c>
      <c r="B2790" t="s">
        <v>305</v>
      </c>
      <c r="C2790" s="1">
        <v>43799</v>
      </c>
      <c r="D2790">
        <v>3</v>
      </c>
      <c r="E2790">
        <v>2</v>
      </c>
      <c r="F2790">
        <v>5</v>
      </c>
      <c r="G2790">
        <v>1</v>
      </c>
      <c r="H2790">
        <v>2</v>
      </c>
      <c r="I2790">
        <v>3</v>
      </c>
      <c r="J2790">
        <v>4</v>
      </c>
      <c r="K2790">
        <v>4</v>
      </c>
    </row>
    <row r="2791" spans="1:11" x14ac:dyDescent="0.25">
      <c r="A2791" t="s">
        <v>4351</v>
      </c>
      <c r="B2791" t="s">
        <v>968</v>
      </c>
      <c r="C2791" s="1">
        <v>43800</v>
      </c>
      <c r="D2791">
        <v>4</v>
      </c>
      <c r="E2791">
        <v>5</v>
      </c>
      <c r="F2791">
        <v>5</v>
      </c>
      <c r="G2791">
        <v>3</v>
      </c>
      <c r="H2791">
        <v>0</v>
      </c>
      <c r="I2791">
        <v>5</v>
      </c>
      <c r="J2791">
        <v>4</v>
      </c>
      <c r="K2791">
        <v>3</v>
      </c>
    </row>
    <row r="2792" spans="1:11" x14ac:dyDescent="0.25">
      <c r="A2792" t="s">
        <v>4352</v>
      </c>
      <c r="B2792" t="s">
        <v>1463</v>
      </c>
      <c r="C2792" s="1">
        <v>43800</v>
      </c>
      <c r="D2792">
        <v>3</v>
      </c>
      <c r="E2792">
        <v>4</v>
      </c>
      <c r="F2792">
        <v>2</v>
      </c>
      <c r="G2792">
        <v>1</v>
      </c>
      <c r="H2792">
        <v>0</v>
      </c>
      <c r="I2792">
        <v>2</v>
      </c>
      <c r="J2792">
        <v>5</v>
      </c>
      <c r="K2792">
        <v>5</v>
      </c>
    </row>
    <row r="2793" spans="1:11" x14ac:dyDescent="0.25">
      <c r="A2793" t="s">
        <v>4353</v>
      </c>
      <c r="B2793" t="s">
        <v>477</v>
      </c>
      <c r="C2793" s="1">
        <v>43801</v>
      </c>
      <c r="D2793">
        <v>3</v>
      </c>
      <c r="E2793">
        <v>5</v>
      </c>
      <c r="F2793">
        <v>2</v>
      </c>
      <c r="G2793">
        <v>2</v>
      </c>
      <c r="H2793">
        <v>2</v>
      </c>
      <c r="I2793">
        <v>5</v>
      </c>
      <c r="J2793">
        <v>3</v>
      </c>
      <c r="K2793">
        <v>3</v>
      </c>
    </row>
    <row r="2794" spans="1:11" x14ac:dyDescent="0.25">
      <c r="A2794" t="s">
        <v>4354</v>
      </c>
      <c r="B2794" t="s">
        <v>688</v>
      </c>
      <c r="C2794" s="1">
        <v>43801</v>
      </c>
      <c r="D2794">
        <v>5</v>
      </c>
      <c r="E2794">
        <v>4</v>
      </c>
      <c r="F2794">
        <v>2</v>
      </c>
      <c r="G2794">
        <v>3</v>
      </c>
      <c r="H2794">
        <v>1</v>
      </c>
      <c r="I2794">
        <v>3</v>
      </c>
      <c r="J2794">
        <v>4</v>
      </c>
      <c r="K2794">
        <v>3</v>
      </c>
    </row>
    <row r="2795" spans="1:11" x14ac:dyDescent="0.25">
      <c r="A2795" t="s">
        <v>4355</v>
      </c>
      <c r="B2795" t="s">
        <v>1145</v>
      </c>
      <c r="C2795" s="1">
        <v>43802</v>
      </c>
      <c r="D2795">
        <v>3</v>
      </c>
      <c r="E2795">
        <v>4</v>
      </c>
      <c r="F2795">
        <v>2</v>
      </c>
      <c r="G2795">
        <v>1</v>
      </c>
      <c r="H2795">
        <v>0</v>
      </c>
      <c r="I2795">
        <v>3</v>
      </c>
      <c r="J2795">
        <v>4</v>
      </c>
      <c r="K2795">
        <v>4</v>
      </c>
    </row>
    <row r="2796" spans="1:11" x14ac:dyDescent="0.25">
      <c r="A2796" t="s">
        <v>4356</v>
      </c>
      <c r="B2796" t="s">
        <v>1346</v>
      </c>
      <c r="C2796" s="1">
        <v>43802</v>
      </c>
      <c r="D2796">
        <v>3</v>
      </c>
      <c r="E2796">
        <v>5</v>
      </c>
      <c r="F2796">
        <v>3</v>
      </c>
      <c r="G2796">
        <v>3</v>
      </c>
      <c r="H2796">
        <v>2</v>
      </c>
      <c r="I2796">
        <v>3</v>
      </c>
      <c r="J2796">
        <v>3</v>
      </c>
      <c r="K2796">
        <v>3</v>
      </c>
    </row>
    <row r="2797" spans="1:11" x14ac:dyDescent="0.25">
      <c r="A2797" t="s">
        <v>4357</v>
      </c>
      <c r="B2797" t="s">
        <v>402</v>
      </c>
      <c r="C2797" s="1">
        <v>43804</v>
      </c>
      <c r="D2797">
        <v>5</v>
      </c>
      <c r="E2797">
        <v>4</v>
      </c>
      <c r="F2797">
        <v>2</v>
      </c>
      <c r="G2797">
        <v>3</v>
      </c>
      <c r="H2797">
        <v>1</v>
      </c>
      <c r="I2797">
        <v>3</v>
      </c>
      <c r="J2797">
        <v>4</v>
      </c>
      <c r="K2797">
        <v>4</v>
      </c>
    </row>
    <row r="2798" spans="1:11" x14ac:dyDescent="0.25">
      <c r="A2798" t="s">
        <v>4358</v>
      </c>
      <c r="B2798" t="s">
        <v>1162</v>
      </c>
      <c r="C2798" s="1">
        <v>41789</v>
      </c>
      <c r="D2798">
        <v>5</v>
      </c>
      <c r="E2798">
        <v>4</v>
      </c>
      <c r="F2798">
        <v>5</v>
      </c>
      <c r="G2798">
        <v>2</v>
      </c>
      <c r="H2798">
        <v>1</v>
      </c>
      <c r="I2798">
        <v>3</v>
      </c>
      <c r="J2798">
        <v>3</v>
      </c>
      <c r="K2798">
        <v>3</v>
      </c>
    </row>
    <row r="2799" spans="1:11" x14ac:dyDescent="0.25">
      <c r="A2799" t="s">
        <v>4359</v>
      </c>
      <c r="B2799" t="s">
        <v>1016</v>
      </c>
      <c r="C2799" s="1">
        <v>43804</v>
      </c>
      <c r="D2799">
        <v>3</v>
      </c>
      <c r="E2799">
        <v>5</v>
      </c>
      <c r="F2799">
        <v>5</v>
      </c>
      <c r="G2799">
        <v>2</v>
      </c>
      <c r="H2799">
        <v>2</v>
      </c>
      <c r="I2799">
        <v>4</v>
      </c>
      <c r="J2799">
        <v>3</v>
      </c>
      <c r="K2799">
        <v>3</v>
      </c>
    </row>
    <row r="2800" spans="1:11" x14ac:dyDescent="0.25">
      <c r="A2800" t="s">
        <v>4360</v>
      </c>
      <c r="B2800" t="s">
        <v>1362</v>
      </c>
      <c r="C2800" s="1">
        <v>43804</v>
      </c>
      <c r="D2800">
        <v>3</v>
      </c>
      <c r="E2800">
        <v>4</v>
      </c>
      <c r="F2800">
        <v>4</v>
      </c>
      <c r="G2800">
        <v>2</v>
      </c>
      <c r="H2800">
        <v>2</v>
      </c>
      <c r="I2800">
        <v>3</v>
      </c>
      <c r="J2800">
        <v>4</v>
      </c>
      <c r="K2800">
        <v>3</v>
      </c>
    </row>
    <row r="2801" spans="1:11" x14ac:dyDescent="0.25">
      <c r="A2801" t="s">
        <v>4361</v>
      </c>
      <c r="B2801" t="s">
        <v>1275</v>
      </c>
      <c r="C2801" s="1">
        <v>43804</v>
      </c>
      <c r="D2801">
        <v>5</v>
      </c>
      <c r="E2801">
        <v>3</v>
      </c>
      <c r="F2801">
        <v>5</v>
      </c>
      <c r="G2801">
        <v>1</v>
      </c>
      <c r="H2801">
        <v>2</v>
      </c>
      <c r="I2801">
        <v>3</v>
      </c>
      <c r="J2801">
        <v>3</v>
      </c>
      <c r="K2801">
        <v>3</v>
      </c>
    </row>
    <row r="2802" spans="1:11" x14ac:dyDescent="0.25">
      <c r="A2802" t="s">
        <v>4362</v>
      </c>
      <c r="B2802" t="s">
        <v>487</v>
      </c>
      <c r="C2802" s="1">
        <v>43804</v>
      </c>
      <c r="D2802">
        <v>3</v>
      </c>
      <c r="E2802">
        <v>2</v>
      </c>
      <c r="F2802">
        <v>5</v>
      </c>
      <c r="G2802">
        <v>1</v>
      </c>
      <c r="H2802">
        <v>1</v>
      </c>
      <c r="I2802">
        <v>4</v>
      </c>
      <c r="J2802">
        <v>4</v>
      </c>
      <c r="K2802">
        <v>4</v>
      </c>
    </row>
    <row r="2803" spans="1:11" x14ac:dyDescent="0.25">
      <c r="A2803" t="s">
        <v>4363</v>
      </c>
      <c r="B2803" t="s">
        <v>1202</v>
      </c>
      <c r="C2803" s="1">
        <v>43806</v>
      </c>
      <c r="D2803">
        <v>3</v>
      </c>
      <c r="E2803">
        <v>4</v>
      </c>
      <c r="F2803">
        <v>4</v>
      </c>
      <c r="G2803">
        <v>3</v>
      </c>
      <c r="H2803">
        <v>3</v>
      </c>
      <c r="I2803">
        <v>4</v>
      </c>
      <c r="J2803">
        <v>4</v>
      </c>
      <c r="K2803">
        <v>3</v>
      </c>
    </row>
    <row r="2804" spans="1:11" x14ac:dyDescent="0.25">
      <c r="A2804" t="s">
        <v>4364</v>
      </c>
      <c r="B2804" t="s">
        <v>228</v>
      </c>
      <c r="C2804" s="1">
        <v>43806</v>
      </c>
      <c r="D2804">
        <v>5</v>
      </c>
      <c r="E2804">
        <v>5</v>
      </c>
      <c r="F2804">
        <v>5</v>
      </c>
      <c r="G2804">
        <v>1</v>
      </c>
      <c r="H2804">
        <v>1</v>
      </c>
      <c r="I2804">
        <v>5</v>
      </c>
      <c r="J2804">
        <v>5</v>
      </c>
      <c r="K2804">
        <v>4</v>
      </c>
    </row>
    <row r="2805" spans="1:11" x14ac:dyDescent="0.25">
      <c r="A2805" t="s">
        <v>4365</v>
      </c>
      <c r="B2805" t="s">
        <v>580</v>
      </c>
      <c r="C2805" s="1">
        <v>43807</v>
      </c>
      <c r="D2805">
        <v>5</v>
      </c>
      <c r="E2805">
        <v>2</v>
      </c>
      <c r="F2805">
        <v>2</v>
      </c>
      <c r="G2805">
        <v>3</v>
      </c>
      <c r="H2805">
        <v>2</v>
      </c>
      <c r="I2805">
        <v>4</v>
      </c>
      <c r="J2805">
        <v>4</v>
      </c>
      <c r="K2805">
        <v>4</v>
      </c>
    </row>
    <row r="2806" spans="1:11" x14ac:dyDescent="0.25">
      <c r="A2806" t="s">
        <v>4366</v>
      </c>
      <c r="B2806" t="s">
        <v>1126</v>
      </c>
      <c r="C2806" s="1">
        <v>43807</v>
      </c>
      <c r="D2806">
        <v>4</v>
      </c>
      <c r="E2806">
        <v>5</v>
      </c>
      <c r="F2806">
        <v>3</v>
      </c>
      <c r="G2806">
        <v>3</v>
      </c>
      <c r="H2806">
        <v>0</v>
      </c>
      <c r="I2806">
        <v>3</v>
      </c>
      <c r="J2806">
        <v>4</v>
      </c>
      <c r="K2806">
        <v>3</v>
      </c>
    </row>
    <row r="2807" spans="1:11" x14ac:dyDescent="0.25">
      <c r="A2807" t="s">
        <v>4367</v>
      </c>
      <c r="B2807" t="s">
        <v>1334</v>
      </c>
      <c r="C2807" s="1">
        <v>43807</v>
      </c>
      <c r="D2807">
        <v>4</v>
      </c>
      <c r="E2807">
        <v>3</v>
      </c>
      <c r="F2807">
        <v>3</v>
      </c>
      <c r="G2807">
        <v>1</v>
      </c>
      <c r="H2807">
        <v>0</v>
      </c>
      <c r="I2807">
        <v>2</v>
      </c>
      <c r="J2807">
        <v>5</v>
      </c>
      <c r="K2807">
        <v>4</v>
      </c>
    </row>
    <row r="2808" spans="1:11" x14ac:dyDescent="0.25">
      <c r="A2808" t="s">
        <v>4368</v>
      </c>
      <c r="B2808" t="s">
        <v>651</v>
      </c>
      <c r="C2808" s="1">
        <v>43808</v>
      </c>
      <c r="D2808">
        <v>5</v>
      </c>
      <c r="E2808">
        <v>2</v>
      </c>
      <c r="F2808">
        <v>4</v>
      </c>
      <c r="G2808">
        <v>2</v>
      </c>
      <c r="H2808">
        <v>1</v>
      </c>
      <c r="I2808">
        <v>3</v>
      </c>
      <c r="J2808">
        <v>5</v>
      </c>
      <c r="K2808">
        <v>4</v>
      </c>
    </row>
    <row r="2809" spans="1:11" x14ac:dyDescent="0.25">
      <c r="A2809" t="s">
        <v>4369</v>
      </c>
      <c r="B2809" t="s">
        <v>1353</v>
      </c>
      <c r="C2809" s="1">
        <v>41789</v>
      </c>
      <c r="D2809">
        <v>4</v>
      </c>
      <c r="E2809">
        <v>5</v>
      </c>
      <c r="F2809">
        <v>2</v>
      </c>
      <c r="G2809">
        <v>2</v>
      </c>
      <c r="H2809">
        <v>2</v>
      </c>
      <c r="I2809">
        <v>5</v>
      </c>
      <c r="J2809">
        <v>5</v>
      </c>
      <c r="K2809">
        <v>4</v>
      </c>
    </row>
    <row r="2810" spans="1:11" x14ac:dyDescent="0.25">
      <c r="A2810" t="s">
        <v>4370</v>
      </c>
      <c r="B2810" t="s">
        <v>573</v>
      </c>
      <c r="C2810" s="1">
        <v>43808</v>
      </c>
      <c r="D2810">
        <v>5</v>
      </c>
      <c r="E2810">
        <v>5</v>
      </c>
      <c r="F2810">
        <v>5</v>
      </c>
      <c r="G2810">
        <v>3</v>
      </c>
      <c r="H2810">
        <v>0</v>
      </c>
      <c r="I2810">
        <v>3</v>
      </c>
      <c r="J2810">
        <v>5</v>
      </c>
      <c r="K2810">
        <v>4</v>
      </c>
    </row>
    <row r="2811" spans="1:11" x14ac:dyDescent="0.25">
      <c r="A2811" t="s">
        <v>4371</v>
      </c>
      <c r="B2811" t="s">
        <v>1253</v>
      </c>
      <c r="C2811" s="1">
        <v>43810</v>
      </c>
      <c r="D2811">
        <v>3</v>
      </c>
      <c r="E2811">
        <v>4</v>
      </c>
      <c r="F2811">
        <v>4</v>
      </c>
      <c r="G2811">
        <v>1</v>
      </c>
      <c r="H2811">
        <v>0</v>
      </c>
      <c r="I2811">
        <v>4</v>
      </c>
      <c r="J2811">
        <v>4</v>
      </c>
      <c r="K2811">
        <v>4</v>
      </c>
    </row>
    <row r="2812" spans="1:11" x14ac:dyDescent="0.25">
      <c r="A2812" t="s">
        <v>4372</v>
      </c>
      <c r="B2812" t="s">
        <v>537</v>
      </c>
      <c r="C2812" s="1">
        <v>43811</v>
      </c>
      <c r="D2812">
        <v>4</v>
      </c>
      <c r="E2812">
        <v>2</v>
      </c>
      <c r="F2812">
        <v>3</v>
      </c>
      <c r="G2812">
        <v>1</v>
      </c>
      <c r="H2812">
        <v>0</v>
      </c>
      <c r="I2812">
        <v>5</v>
      </c>
      <c r="J2812">
        <v>3</v>
      </c>
      <c r="K2812">
        <v>3</v>
      </c>
    </row>
    <row r="2813" spans="1:11" x14ac:dyDescent="0.25">
      <c r="A2813" t="s">
        <v>4373</v>
      </c>
      <c r="B2813" t="s">
        <v>1400</v>
      </c>
      <c r="C2813" s="1">
        <v>43812</v>
      </c>
      <c r="D2813">
        <v>4</v>
      </c>
      <c r="E2813">
        <v>5</v>
      </c>
      <c r="F2813">
        <v>5</v>
      </c>
      <c r="G2813">
        <v>1</v>
      </c>
      <c r="H2813">
        <v>0</v>
      </c>
      <c r="I2813">
        <v>5</v>
      </c>
      <c r="J2813">
        <v>3</v>
      </c>
      <c r="K2813">
        <v>2</v>
      </c>
    </row>
    <row r="2814" spans="1:11" x14ac:dyDescent="0.25">
      <c r="A2814" t="s">
        <v>4374</v>
      </c>
      <c r="B2814" t="s">
        <v>1394</v>
      </c>
      <c r="C2814" s="1">
        <v>43812</v>
      </c>
      <c r="D2814">
        <v>4</v>
      </c>
      <c r="E2814">
        <v>5</v>
      </c>
      <c r="F2814">
        <v>2</v>
      </c>
      <c r="G2814">
        <v>2</v>
      </c>
      <c r="H2814">
        <v>1</v>
      </c>
      <c r="I2814">
        <v>4</v>
      </c>
      <c r="J2814">
        <v>3</v>
      </c>
      <c r="K2814">
        <v>3</v>
      </c>
    </row>
    <row r="2815" spans="1:11" x14ac:dyDescent="0.25">
      <c r="A2815" t="s">
        <v>4375</v>
      </c>
      <c r="B2815" t="s">
        <v>119</v>
      </c>
      <c r="C2815" s="1">
        <v>43814</v>
      </c>
      <c r="D2815">
        <v>3</v>
      </c>
      <c r="E2815">
        <v>2</v>
      </c>
      <c r="F2815">
        <v>4</v>
      </c>
      <c r="G2815">
        <v>1</v>
      </c>
      <c r="H2815">
        <v>1</v>
      </c>
      <c r="I2815">
        <v>2</v>
      </c>
      <c r="J2815">
        <v>4</v>
      </c>
      <c r="K2815">
        <v>3</v>
      </c>
    </row>
    <row r="2816" spans="1:11" x14ac:dyDescent="0.25">
      <c r="A2816" t="s">
        <v>4376</v>
      </c>
      <c r="B2816" t="s">
        <v>1393</v>
      </c>
      <c r="C2816" s="1">
        <v>43815</v>
      </c>
      <c r="D2816">
        <v>5</v>
      </c>
      <c r="E2816">
        <v>3</v>
      </c>
      <c r="F2816">
        <v>5</v>
      </c>
      <c r="G2816">
        <v>2</v>
      </c>
      <c r="H2816">
        <v>1</v>
      </c>
      <c r="I2816">
        <v>4</v>
      </c>
      <c r="J2816">
        <v>5</v>
      </c>
      <c r="K2816">
        <v>5</v>
      </c>
    </row>
    <row r="2817" spans="1:11" x14ac:dyDescent="0.25">
      <c r="A2817" t="s">
        <v>4377</v>
      </c>
      <c r="B2817" t="s">
        <v>951</v>
      </c>
      <c r="C2817" s="1">
        <v>43815</v>
      </c>
      <c r="D2817">
        <v>5</v>
      </c>
      <c r="E2817">
        <v>4</v>
      </c>
      <c r="F2817">
        <v>2</v>
      </c>
      <c r="G2817">
        <v>2</v>
      </c>
      <c r="H2817">
        <v>0</v>
      </c>
      <c r="I2817">
        <v>4</v>
      </c>
      <c r="J2817">
        <v>5</v>
      </c>
      <c r="K2817">
        <v>5</v>
      </c>
    </row>
    <row r="2818" spans="1:11" x14ac:dyDescent="0.25">
      <c r="A2818" t="s">
        <v>4378</v>
      </c>
      <c r="B2818" t="s">
        <v>1360</v>
      </c>
      <c r="C2818" s="1">
        <v>43816</v>
      </c>
      <c r="D2818">
        <v>5</v>
      </c>
      <c r="E2818">
        <v>2</v>
      </c>
      <c r="F2818">
        <v>5</v>
      </c>
      <c r="G2818">
        <v>1</v>
      </c>
      <c r="H2818">
        <v>2</v>
      </c>
      <c r="I2818">
        <v>5</v>
      </c>
      <c r="J2818">
        <v>4</v>
      </c>
      <c r="K2818">
        <v>3</v>
      </c>
    </row>
    <row r="2819" spans="1:11" x14ac:dyDescent="0.25">
      <c r="A2819" t="s">
        <v>4379</v>
      </c>
      <c r="B2819" t="s">
        <v>947</v>
      </c>
      <c r="C2819" s="1">
        <v>43817</v>
      </c>
      <c r="D2819">
        <v>3</v>
      </c>
      <c r="E2819">
        <v>4</v>
      </c>
      <c r="F2819">
        <v>2</v>
      </c>
      <c r="G2819">
        <v>3</v>
      </c>
      <c r="H2819">
        <v>1</v>
      </c>
      <c r="I2819">
        <v>2</v>
      </c>
      <c r="J2819">
        <v>3</v>
      </c>
      <c r="K2819">
        <v>3</v>
      </c>
    </row>
    <row r="2820" spans="1:11" x14ac:dyDescent="0.25">
      <c r="A2820" t="s">
        <v>4380</v>
      </c>
      <c r="B2820" t="s">
        <v>944</v>
      </c>
      <c r="C2820" s="1">
        <v>41789</v>
      </c>
      <c r="D2820">
        <v>5</v>
      </c>
      <c r="E2820">
        <v>5</v>
      </c>
      <c r="F2820">
        <v>5</v>
      </c>
      <c r="G2820">
        <v>3</v>
      </c>
      <c r="H2820">
        <v>0</v>
      </c>
      <c r="I2820">
        <v>4</v>
      </c>
      <c r="J2820">
        <v>5</v>
      </c>
      <c r="K2820">
        <v>5</v>
      </c>
    </row>
    <row r="2821" spans="1:11" x14ac:dyDescent="0.25">
      <c r="A2821" t="s">
        <v>4381</v>
      </c>
      <c r="B2821" t="s">
        <v>870</v>
      </c>
      <c r="C2821" s="1">
        <v>43817</v>
      </c>
      <c r="D2821">
        <v>3</v>
      </c>
      <c r="E2821">
        <v>3</v>
      </c>
      <c r="F2821">
        <v>2</v>
      </c>
      <c r="G2821">
        <v>1</v>
      </c>
      <c r="H2821">
        <v>0</v>
      </c>
      <c r="I2821">
        <v>3</v>
      </c>
      <c r="J2821">
        <v>3</v>
      </c>
      <c r="K2821">
        <v>3</v>
      </c>
    </row>
    <row r="2822" spans="1:11" x14ac:dyDescent="0.25">
      <c r="A2822" t="s">
        <v>4382</v>
      </c>
      <c r="B2822" t="s">
        <v>1060</v>
      </c>
      <c r="C2822" s="1">
        <v>43818</v>
      </c>
      <c r="D2822">
        <v>3</v>
      </c>
      <c r="E2822">
        <v>5</v>
      </c>
      <c r="F2822">
        <v>5</v>
      </c>
      <c r="G2822">
        <v>3</v>
      </c>
      <c r="H2822">
        <v>1</v>
      </c>
      <c r="I2822">
        <v>4</v>
      </c>
      <c r="J2822">
        <v>3</v>
      </c>
      <c r="K2822">
        <v>3</v>
      </c>
    </row>
    <row r="2823" spans="1:11" x14ac:dyDescent="0.25">
      <c r="A2823" t="s">
        <v>4383</v>
      </c>
      <c r="B2823" t="s">
        <v>1341</v>
      </c>
      <c r="C2823" s="1">
        <v>43818</v>
      </c>
      <c r="D2823">
        <v>3</v>
      </c>
      <c r="E2823">
        <v>2</v>
      </c>
      <c r="F2823">
        <v>5</v>
      </c>
      <c r="G2823">
        <v>2</v>
      </c>
      <c r="H2823">
        <v>1</v>
      </c>
      <c r="I2823">
        <v>5</v>
      </c>
      <c r="J2823">
        <v>4</v>
      </c>
      <c r="K2823">
        <v>4</v>
      </c>
    </row>
    <row r="2824" spans="1:11" x14ac:dyDescent="0.25">
      <c r="A2824" t="s">
        <v>4384</v>
      </c>
      <c r="B2824" t="s">
        <v>749</v>
      </c>
      <c r="C2824" s="1">
        <v>43818</v>
      </c>
      <c r="D2824">
        <v>3</v>
      </c>
      <c r="E2824">
        <v>2</v>
      </c>
      <c r="F2824">
        <v>2</v>
      </c>
      <c r="G2824">
        <v>2</v>
      </c>
      <c r="H2824">
        <v>2</v>
      </c>
      <c r="I2824">
        <v>5</v>
      </c>
      <c r="J2824">
        <v>3</v>
      </c>
      <c r="K2824">
        <v>2</v>
      </c>
    </row>
    <row r="2825" spans="1:11" x14ac:dyDescent="0.25">
      <c r="A2825" t="s">
        <v>4385</v>
      </c>
      <c r="B2825" t="s">
        <v>141</v>
      </c>
      <c r="C2825" s="1">
        <v>43819</v>
      </c>
      <c r="D2825">
        <v>4</v>
      </c>
      <c r="E2825">
        <v>4</v>
      </c>
      <c r="F2825">
        <v>2</v>
      </c>
      <c r="G2825">
        <v>2</v>
      </c>
      <c r="H2825">
        <v>0</v>
      </c>
      <c r="I2825">
        <v>5</v>
      </c>
      <c r="J2825">
        <v>4</v>
      </c>
      <c r="K2825">
        <v>3</v>
      </c>
    </row>
    <row r="2826" spans="1:11" x14ac:dyDescent="0.25">
      <c r="A2826" t="s">
        <v>4386</v>
      </c>
      <c r="B2826" t="s">
        <v>602</v>
      </c>
      <c r="C2826" s="1">
        <v>43819</v>
      </c>
      <c r="D2826">
        <v>4</v>
      </c>
      <c r="E2826">
        <v>3</v>
      </c>
      <c r="F2826">
        <v>4</v>
      </c>
      <c r="G2826">
        <v>1</v>
      </c>
      <c r="H2826">
        <v>1</v>
      </c>
      <c r="I2826">
        <v>5</v>
      </c>
      <c r="J2826">
        <v>3</v>
      </c>
      <c r="K2826">
        <v>2</v>
      </c>
    </row>
    <row r="2827" spans="1:11" x14ac:dyDescent="0.25">
      <c r="A2827" t="s">
        <v>4387</v>
      </c>
      <c r="B2827" t="s">
        <v>193</v>
      </c>
      <c r="C2827" s="1">
        <v>43819</v>
      </c>
      <c r="D2827">
        <v>3</v>
      </c>
      <c r="E2827">
        <v>4</v>
      </c>
      <c r="F2827">
        <v>2</v>
      </c>
      <c r="G2827">
        <v>2</v>
      </c>
      <c r="H2827">
        <v>0</v>
      </c>
      <c r="I2827">
        <v>5</v>
      </c>
      <c r="J2827">
        <v>5</v>
      </c>
      <c r="K2827">
        <v>5</v>
      </c>
    </row>
    <row r="2828" spans="1:11" x14ac:dyDescent="0.25">
      <c r="A2828" t="s">
        <v>4388</v>
      </c>
      <c r="B2828" t="s">
        <v>167</v>
      </c>
      <c r="C2828" s="1">
        <v>43820</v>
      </c>
      <c r="D2828">
        <v>4</v>
      </c>
      <c r="E2828">
        <v>3</v>
      </c>
      <c r="F2828">
        <v>4</v>
      </c>
      <c r="G2828">
        <v>2</v>
      </c>
      <c r="H2828">
        <v>1</v>
      </c>
      <c r="I2828">
        <v>5</v>
      </c>
      <c r="J2828">
        <v>3</v>
      </c>
      <c r="K2828">
        <v>2</v>
      </c>
    </row>
    <row r="2829" spans="1:11" x14ac:dyDescent="0.25">
      <c r="A2829" t="s">
        <v>4389</v>
      </c>
      <c r="B2829" t="s">
        <v>984</v>
      </c>
      <c r="C2829" s="1">
        <v>43821</v>
      </c>
      <c r="D2829">
        <v>3</v>
      </c>
      <c r="E2829">
        <v>2</v>
      </c>
      <c r="F2829">
        <v>4</v>
      </c>
      <c r="G2829">
        <v>1</v>
      </c>
      <c r="H2829">
        <v>1</v>
      </c>
      <c r="I2829">
        <v>4</v>
      </c>
      <c r="J2829">
        <v>5</v>
      </c>
      <c r="K2829">
        <v>5</v>
      </c>
    </row>
    <row r="2830" spans="1:11" x14ac:dyDescent="0.25">
      <c r="A2830" t="s">
        <v>4390</v>
      </c>
      <c r="B2830" t="s">
        <v>1501</v>
      </c>
      <c r="C2830" s="1">
        <v>43821</v>
      </c>
      <c r="D2830">
        <v>5</v>
      </c>
      <c r="E2830">
        <v>5</v>
      </c>
      <c r="F2830">
        <v>4</v>
      </c>
      <c r="G2830">
        <v>3</v>
      </c>
      <c r="H2830">
        <v>1</v>
      </c>
      <c r="I2830">
        <v>3</v>
      </c>
      <c r="J2830">
        <v>5</v>
      </c>
      <c r="K2830">
        <v>5</v>
      </c>
    </row>
    <row r="2831" spans="1:11" x14ac:dyDescent="0.25">
      <c r="A2831" t="s">
        <v>4391</v>
      </c>
      <c r="B2831" t="s">
        <v>645</v>
      </c>
      <c r="C2831" s="1">
        <v>41791</v>
      </c>
      <c r="D2831">
        <v>4</v>
      </c>
      <c r="E2831">
        <v>2</v>
      </c>
      <c r="F2831">
        <v>4</v>
      </c>
      <c r="G2831">
        <v>3</v>
      </c>
      <c r="H2831">
        <v>2</v>
      </c>
      <c r="I2831">
        <v>2</v>
      </c>
      <c r="J2831">
        <v>4</v>
      </c>
      <c r="K2831">
        <v>4</v>
      </c>
    </row>
    <row r="2832" spans="1:11" x14ac:dyDescent="0.25">
      <c r="A2832" t="s">
        <v>4392</v>
      </c>
      <c r="B2832" t="s">
        <v>98</v>
      </c>
      <c r="C2832" s="1">
        <v>43821</v>
      </c>
      <c r="D2832">
        <v>5</v>
      </c>
      <c r="E2832">
        <v>2</v>
      </c>
      <c r="F2832">
        <v>2</v>
      </c>
      <c r="G2832">
        <v>1</v>
      </c>
      <c r="H2832">
        <v>1</v>
      </c>
      <c r="I2832">
        <v>5</v>
      </c>
      <c r="J2832">
        <v>4</v>
      </c>
      <c r="K2832">
        <v>4</v>
      </c>
    </row>
    <row r="2833" spans="1:11" x14ac:dyDescent="0.25">
      <c r="A2833" t="s">
        <v>4393</v>
      </c>
      <c r="B2833" t="s">
        <v>1013</v>
      </c>
      <c r="C2833" s="1">
        <v>43821</v>
      </c>
      <c r="D2833">
        <v>3</v>
      </c>
      <c r="E2833">
        <v>5</v>
      </c>
      <c r="F2833">
        <v>3</v>
      </c>
      <c r="G2833">
        <v>2</v>
      </c>
      <c r="H2833">
        <v>1</v>
      </c>
      <c r="I2833">
        <v>4</v>
      </c>
      <c r="J2833">
        <v>3</v>
      </c>
      <c r="K2833">
        <v>2</v>
      </c>
    </row>
    <row r="2834" spans="1:11" x14ac:dyDescent="0.25">
      <c r="A2834" t="s">
        <v>4394</v>
      </c>
      <c r="B2834" t="s">
        <v>608</v>
      </c>
      <c r="C2834" s="1">
        <v>43822</v>
      </c>
      <c r="D2834">
        <v>4</v>
      </c>
      <c r="E2834">
        <v>5</v>
      </c>
      <c r="F2834">
        <v>3</v>
      </c>
      <c r="G2834">
        <v>1</v>
      </c>
      <c r="H2834">
        <v>0</v>
      </c>
      <c r="I2834">
        <v>4</v>
      </c>
      <c r="J2834">
        <v>5</v>
      </c>
      <c r="K2834">
        <v>4</v>
      </c>
    </row>
    <row r="2835" spans="1:11" x14ac:dyDescent="0.25">
      <c r="A2835" t="s">
        <v>4395</v>
      </c>
      <c r="B2835" t="s">
        <v>1398</v>
      </c>
      <c r="C2835" s="1">
        <v>43823</v>
      </c>
      <c r="D2835">
        <v>3</v>
      </c>
      <c r="E2835">
        <v>5</v>
      </c>
      <c r="F2835">
        <v>5</v>
      </c>
      <c r="G2835">
        <v>1</v>
      </c>
      <c r="H2835">
        <v>0</v>
      </c>
      <c r="I2835">
        <v>5</v>
      </c>
      <c r="J2835">
        <v>4</v>
      </c>
      <c r="K2835">
        <v>3</v>
      </c>
    </row>
    <row r="2836" spans="1:11" x14ac:dyDescent="0.25">
      <c r="A2836" t="s">
        <v>4396</v>
      </c>
      <c r="B2836" t="s">
        <v>648</v>
      </c>
      <c r="C2836" s="1">
        <v>43823</v>
      </c>
      <c r="D2836">
        <v>4</v>
      </c>
      <c r="E2836">
        <v>5</v>
      </c>
      <c r="F2836">
        <v>5</v>
      </c>
      <c r="G2836">
        <v>2</v>
      </c>
      <c r="H2836">
        <v>0</v>
      </c>
      <c r="I2836">
        <v>5</v>
      </c>
      <c r="J2836">
        <v>5</v>
      </c>
      <c r="K2836">
        <v>5</v>
      </c>
    </row>
    <row r="2837" spans="1:11" x14ac:dyDescent="0.25">
      <c r="A2837" t="s">
        <v>4397</v>
      </c>
      <c r="B2837" t="s">
        <v>1309</v>
      </c>
      <c r="C2837" s="1">
        <v>43823</v>
      </c>
      <c r="D2837">
        <v>5</v>
      </c>
      <c r="E2837">
        <v>5</v>
      </c>
      <c r="F2837">
        <v>4</v>
      </c>
      <c r="G2837">
        <v>1</v>
      </c>
      <c r="H2837">
        <v>1</v>
      </c>
      <c r="I2837">
        <v>3</v>
      </c>
      <c r="J2837">
        <v>3</v>
      </c>
      <c r="K2837">
        <v>3</v>
      </c>
    </row>
    <row r="2838" spans="1:11" x14ac:dyDescent="0.25">
      <c r="A2838" t="s">
        <v>4398</v>
      </c>
      <c r="B2838" t="s">
        <v>655</v>
      </c>
      <c r="C2838" s="1">
        <v>43823</v>
      </c>
      <c r="D2838">
        <v>3</v>
      </c>
      <c r="E2838">
        <v>5</v>
      </c>
      <c r="F2838">
        <v>5</v>
      </c>
      <c r="G2838">
        <v>2</v>
      </c>
      <c r="H2838">
        <v>1</v>
      </c>
      <c r="I2838">
        <v>3</v>
      </c>
      <c r="J2838">
        <v>4</v>
      </c>
      <c r="K2838">
        <v>4</v>
      </c>
    </row>
    <row r="2839" spans="1:11" x14ac:dyDescent="0.25">
      <c r="A2839" t="s">
        <v>4399</v>
      </c>
      <c r="B2839" t="s">
        <v>1098</v>
      </c>
      <c r="C2839" s="1">
        <v>43823</v>
      </c>
      <c r="D2839">
        <v>4</v>
      </c>
      <c r="E2839">
        <v>2</v>
      </c>
      <c r="F2839">
        <v>5</v>
      </c>
      <c r="G2839">
        <v>1</v>
      </c>
      <c r="H2839">
        <v>1</v>
      </c>
      <c r="I2839">
        <v>3</v>
      </c>
      <c r="J2839">
        <v>3</v>
      </c>
      <c r="K2839">
        <v>3</v>
      </c>
    </row>
    <row r="2840" spans="1:11" x14ac:dyDescent="0.25">
      <c r="A2840" t="s">
        <v>4400</v>
      </c>
      <c r="B2840" t="s">
        <v>230</v>
      </c>
      <c r="C2840" s="1">
        <v>43823</v>
      </c>
      <c r="D2840">
        <v>4</v>
      </c>
      <c r="E2840">
        <v>4</v>
      </c>
      <c r="F2840">
        <v>4</v>
      </c>
      <c r="G2840">
        <v>3</v>
      </c>
      <c r="H2840">
        <v>0</v>
      </c>
      <c r="I2840">
        <v>2</v>
      </c>
      <c r="J2840">
        <v>5</v>
      </c>
      <c r="K2840">
        <v>5</v>
      </c>
    </row>
    <row r="2841" spans="1:11" x14ac:dyDescent="0.25">
      <c r="A2841" t="s">
        <v>4401</v>
      </c>
      <c r="B2841" t="s">
        <v>636</v>
      </c>
      <c r="C2841" s="1">
        <v>43823</v>
      </c>
      <c r="D2841">
        <v>3</v>
      </c>
      <c r="E2841">
        <v>4</v>
      </c>
      <c r="F2841">
        <v>3</v>
      </c>
      <c r="G2841">
        <v>3</v>
      </c>
      <c r="H2841">
        <v>1</v>
      </c>
      <c r="I2841">
        <v>5</v>
      </c>
      <c r="J2841">
        <v>4</v>
      </c>
      <c r="K2841">
        <v>4</v>
      </c>
    </row>
    <row r="2842" spans="1:11" x14ac:dyDescent="0.25">
      <c r="A2842" t="s">
        <v>4402</v>
      </c>
      <c r="B2842" t="s">
        <v>102</v>
      </c>
      <c r="C2842" s="1">
        <v>41795</v>
      </c>
      <c r="D2842">
        <v>5</v>
      </c>
      <c r="E2842">
        <v>2</v>
      </c>
      <c r="F2842">
        <v>3</v>
      </c>
      <c r="G2842">
        <v>1</v>
      </c>
      <c r="H2842">
        <v>0</v>
      </c>
      <c r="I2842">
        <v>3</v>
      </c>
      <c r="J2842">
        <v>3</v>
      </c>
      <c r="K2842">
        <v>2</v>
      </c>
    </row>
    <row r="2843" spans="1:11" x14ac:dyDescent="0.25">
      <c r="A2843" t="s">
        <v>4403</v>
      </c>
      <c r="B2843" t="s">
        <v>703</v>
      </c>
      <c r="C2843" s="1">
        <v>43824</v>
      </c>
      <c r="D2843">
        <v>4</v>
      </c>
      <c r="E2843">
        <v>4</v>
      </c>
      <c r="F2843">
        <v>5</v>
      </c>
      <c r="G2843">
        <v>3</v>
      </c>
      <c r="H2843">
        <v>2</v>
      </c>
      <c r="I2843">
        <v>2</v>
      </c>
      <c r="J2843">
        <v>4</v>
      </c>
      <c r="K2843">
        <v>4</v>
      </c>
    </row>
    <row r="2844" spans="1:11" x14ac:dyDescent="0.25">
      <c r="A2844" t="s">
        <v>4404</v>
      </c>
      <c r="B2844" t="s">
        <v>1018</v>
      </c>
      <c r="C2844" s="1">
        <v>43824</v>
      </c>
      <c r="D2844">
        <v>5</v>
      </c>
      <c r="E2844">
        <v>2</v>
      </c>
      <c r="F2844">
        <v>4</v>
      </c>
      <c r="G2844">
        <v>2</v>
      </c>
      <c r="H2844">
        <v>1</v>
      </c>
      <c r="I2844">
        <v>2</v>
      </c>
      <c r="J2844">
        <v>4</v>
      </c>
      <c r="K2844">
        <v>3</v>
      </c>
    </row>
    <row r="2845" spans="1:11" x14ac:dyDescent="0.25">
      <c r="A2845" t="s">
        <v>4405</v>
      </c>
      <c r="B2845" t="s">
        <v>500</v>
      </c>
      <c r="C2845" s="1">
        <v>43825</v>
      </c>
      <c r="D2845">
        <v>5</v>
      </c>
      <c r="E2845">
        <v>3</v>
      </c>
      <c r="F2845">
        <v>3</v>
      </c>
      <c r="G2845">
        <v>2</v>
      </c>
      <c r="H2845">
        <v>0</v>
      </c>
      <c r="I2845">
        <v>2</v>
      </c>
      <c r="J2845">
        <v>3</v>
      </c>
      <c r="K2845">
        <v>2</v>
      </c>
    </row>
    <row r="2846" spans="1:11" x14ac:dyDescent="0.25">
      <c r="A2846" t="s">
        <v>4406</v>
      </c>
      <c r="B2846" t="s">
        <v>208</v>
      </c>
      <c r="C2846" s="1">
        <v>43827</v>
      </c>
      <c r="D2846">
        <v>3</v>
      </c>
      <c r="E2846">
        <v>5</v>
      </c>
      <c r="F2846">
        <v>2</v>
      </c>
      <c r="G2846">
        <v>1</v>
      </c>
      <c r="H2846">
        <v>0</v>
      </c>
      <c r="I2846">
        <v>4</v>
      </c>
      <c r="J2846">
        <v>3</v>
      </c>
      <c r="K2846">
        <v>2</v>
      </c>
    </row>
    <row r="2847" spans="1:11" x14ac:dyDescent="0.25">
      <c r="A2847" t="s">
        <v>4407</v>
      </c>
      <c r="B2847" t="s">
        <v>505</v>
      </c>
      <c r="C2847" s="1">
        <v>43827</v>
      </c>
      <c r="D2847">
        <v>4</v>
      </c>
      <c r="E2847">
        <v>3</v>
      </c>
      <c r="F2847">
        <v>5</v>
      </c>
      <c r="G2847">
        <v>1</v>
      </c>
      <c r="H2847">
        <v>1</v>
      </c>
      <c r="I2847">
        <v>4</v>
      </c>
      <c r="J2847">
        <v>5</v>
      </c>
      <c r="K2847">
        <v>5</v>
      </c>
    </row>
    <row r="2848" spans="1:11" x14ac:dyDescent="0.25">
      <c r="A2848" t="s">
        <v>4408</v>
      </c>
      <c r="B2848" t="s">
        <v>297</v>
      </c>
      <c r="C2848" s="1">
        <v>43827</v>
      </c>
      <c r="D2848">
        <v>5</v>
      </c>
      <c r="E2848">
        <v>3</v>
      </c>
      <c r="F2848">
        <v>5</v>
      </c>
      <c r="G2848">
        <v>3</v>
      </c>
      <c r="H2848">
        <v>2</v>
      </c>
      <c r="I2848">
        <v>2</v>
      </c>
      <c r="J2848">
        <v>4</v>
      </c>
      <c r="K2848">
        <v>3</v>
      </c>
    </row>
    <row r="2849" spans="1:11" x14ac:dyDescent="0.25">
      <c r="A2849" t="s">
        <v>4409</v>
      </c>
      <c r="B2849" t="s">
        <v>77</v>
      </c>
      <c r="C2849" s="1">
        <v>43828</v>
      </c>
      <c r="D2849">
        <v>3</v>
      </c>
      <c r="E2849">
        <v>2</v>
      </c>
      <c r="F2849">
        <v>5</v>
      </c>
      <c r="G2849">
        <v>3</v>
      </c>
      <c r="H2849">
        <v>2</v>
      </c>
      <c r="I2849">
        <v>3</v>
      </c>
      <c r="J2849">
        <v>3</v>
      </c>
      <c r="K2849">
        <v>3</v>
      </c>
    </row>
    <row r="2850" spans="1:11" x14ac:dyDescent="0.25">
      <c r="A2850" t="s">
        <v>4410</v>
      </c>
      <c r="B2850" t="s">
        <v>736</v>
      </c>
      <c r="C2850" s="1">
        <v>43829</v>
      </c>
      <c r="D2850">
        <v>5</v>
      </c>
      <c r="E2850">
        <v>5</v>
      </c>
      <c r="F2850">
        <v>4</v>
      </c>
      <c r="G2850">
        <v>1</v>
      </c>
      <c r="H2850">
        <v>0</v>
      </c>
      <c r="I2850">
        <v>5</v>
      </c>
      <c r="J2850">
        <v>3</v>
      </c>
      <c r="K2850">
        <v>3</v>
      </c>
    </row>
    <row r="2851" spans="1:11" x14ac:dyDescent="0.25">
      <c r="A2851" t="s">
        <v>4411</v>
      </c>
      <c r="B2851" t="s">
        <v>1040</v>
      </c>
      <c r="C2851" s="1">
        <v>43829</v>
      </c>
      <c r="D2851">
        <v>5</v>
      </c>
      <c r="E2851">
        <v>5</v>
      </c>
      <c r="F2851">
        <v>5</v>
      </c>
      <c r="G2851">
        <v>2</v>
      </c>
      <c r="H2851">
        <v>1</v>
      </c>
      <c r="I2851">
        <v>2</v>
      </c>
      <c r="J2851">
        <v>5</v>
      </c>
      <c r="K2851">
        <v>4</v>
      </c>
    </row>
    <row r="2852" spans="1:11" x14ac:dyDescent="0.25">
      <c r="A2852" t="s">
        <v>4412</v>
      </c>
      <c r="B2852" t="s">
        <v>261</v>
      </c>
      <c r="C2852" s="1">
        <v>43829</v>
      </c>
      <c r="D2852">
        <v>4</v>
      </c>
      <c r="E2852">
        <v>4</v>
      </c>
      <c r="F2852">
        <v>3</v>
      </c>
      <c r="G2852">
        <v>2</v>
      </c>
      <c r="H2852">
        <v>2</v>
      </c>
      <c r="I2852">
        <v>2</v>
      </c>
      <c r="J2852">
        <v>4</v>
      </c>
      <c r="K2852">
        <v>3</v>
      </c>
    </row>
    <row r="2853" spans="1:11" x14ac:dyDescent="0.25">
      <c r="A2853" t="s">
        <v>4413</v>
      </c>
      <c r="B2853" t="s">
        <v>1347</v>
      </c>
      <c r="C2853" s="1">
        <v>41797</v>
      </c>
      <c r="D2853">
        <v>5</v>
      </c>
      <c r="E2853">
        <v>4</v>
      </c>
      <c r="F2853">
        <v>2</v>
      </c>
      <c r="G2853">
        <v>2</v>
      </c>
      <c r="H2853">
        <v>2</v>
      </c>
      <c r="I2853">
        <v>2</v>
      </c>
      <c r="J2853">
        <v>3</v>
      </c>
      <c r="K2853">
        <v>3</v>
      </c>
    </row>
    <row r="2854" spans="1:11" x14ac:dyDescent="0.25">
      <c r="A2854" t="s">
        <v>4414</v>
      </c>
      <c r="B2854" t="s">
        <v>1385</v>
      </c>
      <c r="C2854" s="1">
        <v>43829</v>
      </c>
      <c r="D2854">
        <v>4</v>
      </c>
      <c r="E2854">
        <v>4</v>
      </c>
      <c r="F2854">
        <v>2</v>
      </c>
      <c r="G2854">
        <v>1</v>
      </c>
      <c r="H2854">
        <v>1</v>
      </c>
      <c r="I2854">
        <v>3</v>
      </c>
      <c r="J2854">
        <v>5</v>
      </c>
      <c r="K2854">
        <v>4</v>
      </c>
    </row>
    <row r="2855" spans="1:11" x14ac:dyDescent="0.25">
      <c r="A2855" t="s">
        <v>4415</v>
      </c>
      <c r="B2855" t="s">
        <v>120</v>
      </c>
      <c r="C2855" s="1">
        <v>43829</v>
      </c>
      <c r="D2855">
        <v>4</v>
      </c>
      <c r="E2855">
        <v>3</v>
      </c>
      <c r="F2855">
        <v>2</v>
      </c>
      <c r="G2855">
        <v>2</v>
      </c>
      <c r="H2855">
        <v>0</v>
      </c>
      <c r="I2855">
        <v>2</v>
      </c>
      <c r="J2855">
        <v>3</v>
      </c>
      <c r="K2855">
        <v>3</v>
      </c>
    </row>
    <row r="2856" spans="1:11" x14ac:dyDescent="0.25">
      <c r="A2856" t="s">
        <v>4416</v>
      </c>
      <c r="B2856" t="s">
        <v>221</v>
      </c>
      <c r="C2856" s="1">
        <v>43829</v>
      </c>
      <c r="D2856">
        <v>3</v>
      </c>
      <c r="E2856">
        <v>3</v>
      </c>
      <c r="F2856">
        <v>3</v>
      </c>
      <c r="G2856">
        <v>2</v>
      </c>
      <c r="H2856">
        <v>0</v>
      </c>
      <c r="I2856">
        <v>5</v>
      </c>
      <c r="J2856">
        <v>4</v>
      </c>
      <c r="K2856">
        <v>3</v>
      </c>
    </row>
    <row r="2857" spans="1:11" x14ac:dyDescent="0.25">
      <c r="A2857" t="s">
        <v>4417</v>
      </c>
      <c r="B2857" t="s">
        <v>425</v>
      </c>
      <c r="C2857" s="1">
        <v>43830</v>
      </c>
      <c r="D2857">
        <v>5</v>
      </c>
      <c r="E2857">
        <v>5</v>
      </c>
      <c r="F2857">
        <v>4</v>
      </c>
      <c r="G2857">
        <v>1</v>
      </c>
      <c r="H2857">
        <v>0</v>
      </c>
      <c r="I2857">
        <v>3</v>
      </c>
      <c r="J2857">
        <v>3</v>
      </c>
      <c r="K2857">
        <v>3</v>
      </c>
    </row>
    <row r="2858" spans="1:11" x14ac:dyDescent="0.25">
      <c r="A2858" t="s">
        <v>4418</v>
      </c>
      <c r="B2858" t="s">
        <v>764</v>
      </c>
      <c r="C2858" s="1">
        <v>43830</v>
      </c>
      <c r="D2858">
        <v>5</v>
      </c>
      <c r="E2858">
        <v>3</v>
      </c>
      <c r="F2858">
        <v>4</v>
      </c>
      <c r="G2858">
        <v>1</v>
      </c>
      <c r="H2858">
        <v>2</v>
      </c>
      <c r="I2858">
        <v>4</v>
      </c>
      <c r="J2858">
        <v>4</v>
      </c>
      <c r="K2858">
        <v>3</v>
      </c>
    </row>
    <row r="2859" spans="1:11" x14ac:dyDescent="0.25">
      <c r="A2859" t="s">
        <v>4419</v>
      </c>
      <c r="B2859" t="s">
        <v>765</v>
      </c>
      <c r="C2859" s="1">
        <v>43831</v>
      </c>
      <c r="D2859">
        <v>4</v>
      </c>
      <c r="E2859">
        <v>5</v>
      </c>
      <c r="F2859">
        <v>4</v>
      </c>
      <c r="G2859">
        <v>2</v>
      </c>
      <c r="H2859">
        <v>0</v>
      </c>
      <c r="I2859">
        <v>3</v>
      </c>
      <c r="J2859">
        <v>3</v>
      </c>
      <c r="K2859">
        <v>3</v>
      </c>
    </row>
    <row r="2860" spans="1:11" x14ac:dyDescent="0.25">
      <c r="A2860" t="s">
        <v>4420</v>
      </c>
      <c r="B2860" t="s">
        <v>431</v>
      </c>
      <c r="C2860" s="1">
        <v>43831</v>
      </c>
      <c r="D2860">
        <v>4</v>
      </c>
      <c r="E2860">
        <v>4</v>
      </c>
      <c r="F2860">
        <v>3</v>
      </c>
      <c r="G2860">
        <v>3</v>
      </c>
      <c r="H2860">
        <v>1</v>
      </c>
      <c r="I2860">
        <v>3</v>
      </c>
      <c r="J2860">
        <v>3</v>
      </c>
      <c r="K2860">
        <v>2</v>
      </c>
    </row>
    <row r="2861" spans="1:11" x14ac:dyDescent="0.25">
      <c r="A2861" t="s">
        <v>4421</v>
      </c>
      <c r="B2861" t="s">
        <v>824</v>
      </c>
      <c r="C2861" s="1">
        <v>43831</v>
      </c>
      <c r="D2861">
        <v>3</v>
      </c>
      <c r="E2861">
        <v>5</v>
      </c>
      <c r="F2861">
        <v>5</v>
      </c>
      <c r="G2861">
        <v>3</v>
      </c>
      <c r="H2861">
        <v>0</v>
      </c>
      <c r="I2861">
        <v>2</v>
      </c>
      <c r="J2861">
        <v>5</v>
      </c>
      <c r="K2861">
        <v>5</v>
      </c>
    </row>
    <row r="2862" spans="1:11" x14ac:dyDescent="0.25">
      <c r="A2862" t="s">
        <v>4422</v>
      </c>
      <c r="B2862" t="s">
        <v>1105</v>
      </c>
      <c r="C2862" s="1">
        <v>43831</v>
      </c>
      <c r="D2862">
        <v>5</v>
      </c>
      <c r="E2862">
        <v>4</v>
      </c>
      <c r="F2862">
        <v>3</v>
      </c>
      <c r="G2862">
        <v>2</v>
      </c>
      <c r="H2862">
        <v>1</v>
      </c>
      <c r="I2862">
        <v>4</v>
      </c>
      <c r="J2862">
        <v>5</v>
      </c>
      <c r="K2862">
        <v>5</v>
      </c>
    </row>
    <row r="2863" spans="1:11" x14ac:dyDescent="0.25">
      <c r="A2863" t="s">
        <v>4423</v>
      </c>
      <c r="B2863" t="s">
        <v>1109</v>
      </c>
      <c r="C2863" s="1">
        <v>43832</v>
      </c>
      <c r="D2863">
        <v>4</v>
      </c>
      <c r="E2863">
        <v>2</v>
      </c>
      <c r="F2863">
        <v>5</v>
      </c>
      <c r="G2863">
        <v>2</v>
      </c>
      <c r="H2863">
        <v>0</v>
      </c>
      <c r="I2863">
        <v>5</v>
      </c>
      <c r="J2863">
        <v>4</v>
      </c>
      <c r="K2863">
        <v>4</v>
      </c>
    </row>
    <row r="2864" spans="1:11" x14ac:dyDescent="0.25">
      <c r="A2864" t="s">
        <v>4424</v>
      </c>
      <c r="B2864" t="s">
        <v>373</v>
      </c>
      <c r="C2864" s="1">
        <v>41800</v>
      </c>
      <c r="D2864">
        <v>4</v>
      </c>
      <c r="E2864">
        <v>4</v>
      </c>
      <c r="F2864">
        <v>5</v>
      </c>
      <c r="G2864">
        <v>2</v>
      </c>
      <c r="H2864">
        <v>1</v>
      </c>
      <c r="I2864">
        <v>3</v>
      </c>
      <c r="J2864">
        <v>5</v>
      </c>
      <c r="K2864">
        <v>4</v>
      </c>
    </row>
    <row r="2865" spans="1:11" x14ac:dyDescent="0.25">
      <c r="A2865" t="s">
        <v>4425</v>
      </c>
      <c r="B2865" t="s">
        <v>1486</v>
      </c>
      <c r="C2865" s="1">
        <v>43832</v>
      </c>
      <c r="D2865">
        <v>5</v>
      </c>
      <c r="E2865">
        <v>4</v>
      </c>
      <c r="F2865">
        <v>3</v>
      </c>
      <c r="G2865">
        <v>1</v>
      </c>
      <c r="H2865">
        <v>0</v>
      </c>
      <c r="I2865">
        <v>5</v>
      </c>
      <c r="J2865">
        <v>3</v>
      </c>
      <c r="K2865">
        <v>3</v>
      </c>
    </row>
    <row r="2866" spans="1:11" x14ac:dyDescent="0.25">
      <c r="A2866" t="s">
        <v>4426</v>
      </c>
      <c r="B2866" t="s">
        <v>1181</v>
      </c>
      <c r="C2866" s="1">
        <v>43832</v>
      </c>
      <c r="D2866">
        <v>3</v>
      </c>
      <c r="E2866">
        <v>3</v>
      </c>
      <c r="F2866">
        <v>5</v>
      </c>
      <c r="G2866">
        <v>3</v>
      </c>
      <c r="H2866">
        <v>0</v>
      </c>
      <c r="I2866">
        <v>3</v>
      </c>
      <c r="J2866">
        <v>3</v>
      </c>
      <c r="K2866">
        <v>3</v>
      </c>
    </row>
    <row r="2867" spans="1:11" x14ac:dyDescent="0.25">
      <c r="A2867" t="s">
        <v>4427</v>
      </c>
      <c r="B2867" t="s">
        <v>1358</v>
      </c>
      <c r="C2867" s="1">
        <v>43832</v>
      </c>
      <c r="D2867">
        <v>4</v>
      </c>
      <c r="E2867">
        <v>5</v>
      </c>
      <c r="F2867">
        <v>2</v>
      </c>
      <c r="G2867">
        <v>2</v>
      </c>
      <c r="H2867">
        <v>0</v>
      </c>
      <c r="I2867">
        <v>4</v>
      </c>
      <c r="J2867">
        <v>5</v>
      </c>
      <c r="K2867">
        <v>5</v>
      </c>
    </row>
    <row r="2868" spans="1:11" x14ac:dyDescent="0.25">
      <c r="A2868" t="s">
        <v>4428</v>
      </c>
      <c r="B2868" t="s">
        <v>95</v>
      </c>
      <c r="C2868" s="1">
        <v>43833</v>
      </c>
      <c r="D2868">
        <v>5</v>
      </c>
      <c r="E2868">
        <v>5</v>
      </c>
      <c r="F2868">
        <v>2</v>
      </c>
      <c r="G2868">
        <v>1</v>
      </c>
      <c r="H2868">
        <v>0</v>
      </c>
      <c r="I2868">
        <v>3</v>
      </c>
      <c r="J2868">
        <v>5</v>
      </c>
      <c r="K2868">
        <v>4</v>
      </c>
    </row>
    <row r="2869" spans="1:11" x14ac:dyDescent="0.25">
      <c r="A2869" t="s">
        <v>4429</v>
      </c>
      <c r="B2869" t="s">
        <v>541</v>
      </c>
      <c r="C2869" s="1">
        <v>43833</v>
      </c>
      <c r="D2869">
        <v>5</v>
      </c>
      <c r="E2869">
        <v>5</v>
      </c>
      <c r="F2869">
        <v>4</v>
      </c>
      <c r="G2869">
        <v>3</v>
      </c>
      <c r="H2869">
        <v>1</v>
      </c>
      <c r="I2869">
        <v>3</v>
      </c>
      <c r="J2869">
        <v>4</v>
      </c>
      <c r="K2869">
        <v>3</v>
      </c>
    </row>
    <row r="2870" spans="1:11" x14ac:dyDescent="0.25">
      <c r="A2870" t="s">
        <v>4430</v>
      </c>
      <c r="B2870" t="s">
        <v>851</v>
      </c>
      <c r="C2870" s="1">
        <v>43833</v>
      </c>
      <c r="D2870">
        <v>3</v>
      </c>
      <c r="E2870">
        <v>4</v>
      </c>
      <c r="F2870">
        <v>2</v>
      </c>
      <c r="G2870">
        <v>3</v>
      </c>
      <c r="H2870">
        <v>0</v>
      </c>
      <c r="I2870">
        <v>5</v>
      </c>
      <c r="J2870">
        <v>5</v>
      </c>
      <c r="K2870">
        <v>5</v>
      </c>
    </row>
    <row r="2871" spans="1:11" x14ac:dyDescent="0.25">
      <c r="A2871" t="s">
        <v>4431</v>
      </c>
      <c r="B2871" t="s">
        <v>496</v>
      </c>
      <c r="C2871" s="1">
        <v>43833</v>
      </c>
      <c r="D2871">
        <v>3</v>
      </c>
      <c r="E2871">
        <v>4</v>
      </c>
      <c r="F2871">
        <v>2</v>
      </c>
      <c r="G2871">
        <v>3</v>
      </c>
      <c r="H2871">
        <v>3</v>
      </c>
      <c r="I2871">
        <v>3</v>
      </c>
      <c r="J2871">
        <v>3</v>
      </c>
      <c r="K2871">
        <v>3</v>
      </c>
    </row>
    <row r="2872" spans="1:11" x14ac:dyDescent="0.25">
      <c r="A2872" t="s">
        <v>4432</v>
      </c>
      <c r="B2872" t="s">
        <v>556</v>
      </c>
      <c r="C2872" s="1">
        <v>43833</v>
      </c>
      <c r="D2872">
        <v>4</v>
      </c>
      <c r="E2872">
        <v>5</v>
      </c>
      <c r="F2872">
        <v>5</v>
      </c>
      <c r="G2872">
        <v>2</v>
      </c>
      <c r="H2872">
        <v>1</v>
      </c>
      <c r="I2872">
        <v>3</v>
      </c>
      <c r="J2872">
        <v>5</v>
      </c>
      <c r="K2872">
        <v>5</v>
      </c>
    </row>
    <row r="2873" spans="1:11" x14ac:dyDescent="0.25">
      <c r="A2873" t="s">
        <v>4433</v>
      </c>
      <c r="B2873" t="s">
        <v>1163</v>
      </c>
      <c r="C2873" s="1">
        <v>43834</v>
      </c>
      <c r="D2873">
        <v>3</v>
      </c>
      <c r="E2873">
        <v>5</v>
      </c>
      <c r="F2873">
        <v>3</v>
      </c>
      <c r="G2873">
        <v>3</v>
      </c>
      <c r="H2873">
        <v>1</v>
      </c>
      <c r="I2873">
        <v>3</v>
      </c>
      <c r="J2873">
        <v>5</v>
      </c>
      <c r="K2873">
        <v>5</v>
      </c>
    </row>
    <row r="2874" spans="1:11" x14ac:dyDescent="0.25">
      <c r="A2874" t="s">
        <v>4434</v>
      </c>
      <c r="B2874" t="s">
        <v>187</v>
      </c>
      <c r="C2874" s="1">
        <v>43835</v>
      </c>
      <c r="D2874">
        <v>3</v>
      </c>
      <c r="E2874">
        <v>3</v>
      </c>
      <c r="F2874">
        <v>4</v>
      </c>
      <c r="G2874">
        <v>2</v>
      </c>
      <c r="H2874">
        <v>2</v>
      </c>
      <c r="I2874">
        <v>5</v>
      </c>
      <c r="J2874">
        <v>3</v>
      </c>
      <c r="K2874">
        <v>3</v>
      </c>
    </row>
    <row r="2875" spans="1:11" x14ac:dyDescent="0.25">
      <c r="A2875" t="s">
        <v>4435</v>
      </c>
      <c r="B2875" t="s">
        <v>415</v>
      </c>
      <c r="C2875" s="1">
        <v>41803</v>
      </c>
      <c r="D2875">
        <v>4</v>
      </c>
      <c r="E2875">
        <v>5</v>
      </c>
      <c r="F2875">
        <v>4</v>
      </c>
      <c r="G2875">
        <v>1</v>
      </c>
      <c r="H2875">
        <v>2</v>
      </c>
      <c r="I2875">
        <v>3</v>
      </c>
      <c r="J2875">
        <v>4</v>
      </c>
      <c r="K2875">
        <v>3</v>
      </c>
    </row>
    <row r="2876" spans="1:11" x14ac:dyDescent="0.25">
      <c r="A2876" t="s">
        <v>4436</v>
      </c>
      <c r="B2876" t="s">
        <v>1291</v>
      </c>
      <c r="C2876" s="1">
        <v>43836</v>
      </c>
      <c r="D2876">
        <v>5</v>
      </c>
      <c r="E2876">
        <v>4</v>
      </c>
      <c r="F2876">
        <v>2</v>
      </c>
      <c r="G2876">
        <v>1</v>
      </c>
      <c r="H2876">
        <v>2</v>
      </c>
      <c r="I2876">
        <v>3</v>
      </c>
      <c r="J2876">
        <v>5</v>
      </c>
      <c r="K2876">
        <v>4</v>
      </c>
    </row>
    <row r="2877" spans="1:11" x14ac:dyDescent="0.25">
      <c r="A2877" t="s">
        <v>4437</v>
      </c>
      <c r="B2877" t="s">
        <v>961</v>
      </c>
      <c r="C2877" s="1">
        <v>43837</v>
      </c>
      <c r="D2877">
        <v>4</v>
      </c>
      <c r="E2877">
        <v>5</v>
      </c>
      <c r="F2877">
        <v>5</v>
      </c>
      <c r="G2877">
        <v>2</v>
      </c>
      <c r="H2877">
        <v>1</v>
      </c>
      <c r="I2877">
        <v>4</v>
      </c>
      <c r="J2877">
        <v>5</v>
      </c>
      <c r="K2877">
        <v>4</v>
      </c>
    </row>
    <row r="2878" spans="1:11" x14ac:dyDescent="0.25">
      <c r="A2878" t="s">
        <v>4438</v>
      </c>
      <c r="B2878" t="s">
        <v>574</v>
      </c>
      <c r="C2878" s="1">
        <v>43837</v>
      </c>
      <c r="D2878">
        <v>5</v>
      </c>
      <c r="E2878">
        <v>3</v>
      </c>
      <c r="F2878">
        <v>2</v>
      </c>
      <c r="G2878">
        <v>2</v>
      </c>
      <c r="H2878">
        <v>1</v>
      </c>
      <c r="I2878">
        <v>3</v>
      </c>
      <c r="J2878">
        <v>5</v>
      </c>
      <c r="K2878">
        <v>5</v>
      </c>
    </row>
    <row r="2879" spans="1:11" x14ac:dyDescent="0.25">
      <c r="A2879" t="s">
        <v>4439</v>
      </c>
      <c r="B2879" t="s">
        <v>396</v>
      </c>
      <c r="C2879" s="1">
        <v>43837</v>
      </c>
      <c r="D2879">
        <v>5</v>
      </c>
      <c r="E2879">
        <v>4</v>
      </c>
      <c r="F2879">
        <v>2</v>
      </c>
      <c r="G2879">
        <v>1</v>
      </c>
      <c r="H2879">
        <v>1</v>
      </c>
      <c r="I2879">
        <v>5</v>
      </c>
      <c r="J2879">
        <v>4</v>
      </c>
      <c r="K2879">
        <v>3</v>
      </c>
    </row>
    <row r="2880" spans="1:11" x14ac:dyDescent="0.25">
      <c r="A2880" t="s">
        <v>4440</v>
      </c>
      <c r="B2880" t="s">
        <v>497</v>
      </c>
      <c r="C2880" s="1">
        <v>43837</v>
      </c>
      <c r="D2880">
        <v>4</v>
      </c>
      <c r="E2880">
        <v>5</v>
      </c>
      <c r="F2880">
        <v>2</v>
      </c>
      <c r="G2880">
        <v>2</v>
      </c>
      <c r="H2880">
        <v>2</v>
      </c>
      <c r="I2880">
        <v>5</v>
      </c>
      <c r="J2880">
        <v>4</v>
      </c>
      <c r="K2880">
        <v>4</v>
      </c>
    </row>
    <row r="2881" spans="1:11" x14ac:dyDescent="0.25">
      <c r="A2881" t="s">
        <v>4441</v>
      </c>
      <c r="B2881" t="s">
        <v>1175</v>
      </c>
      <c r="C2881" s="1">
        <v>43838</v>
      </c>
      <c r="D2881">
        <v>4</v>
      </c>
      <c r="E2881">
        <v>3</v>
      </c>
      <c r="F2881">
        <v>5</v>
      </c>
      <c r="G2881">
        <v>3</v>
      </c>
      <c r="H2881">
        <v>1</v>
      </c>
      <c r="I2881">
        <v>4</v>
      </c>
      <c r="J2881">
        <v>5</v>
      </c>
      <c r="K2881">
        <v>4</v>
      </c>
    </row>
    <row r="2882" spans="1:11" x14ac:dyDescent="0.25">
      <c r="A2882" t="s">
        <v>4442</v>
      </c>
      <c r="B2882" t="s">
        <v>763</v>
      </c>
      <c r="C2882" s="1">
        <v>43838</v>
      </c>
      <c r="D2882">
        <v>5</v>
      </c>
      <c r="E2882">
        <v>5</v>
      </c>
      <c r="F2882">
        <v>5</v>
      </c>
      <c r="G2882">
        <v>1</v>
      </c>
      <c r="H2882">
        <v>1</v>
      </c>
      <c r="I2882">
        <v>5</v>
      </c>
      <c r="J2882">
        <v>5</v>
      </c>
      <c r="K2882">
        <v>5</v>
      </c>
    </row>
    <row r="2883" spans="1:11" x14ac:dyDescent="0.25">
      <c r="A2883" t="s">
        <v>4443</v>
      </c>
      <c r="B2883" t="s">
        <v>90</v>
      </c>
      <c r="C2883" s="1">
        <v>43839</v>
      </c>
      <c r="D2883">
        <v>4</v>
      </c>
      <c r="E2883">
        <v>4</v>
      </c>
      <c r="F2883">
        <v>2</v>
      </c>
      <c r="G2883">
        <v>3</v>
      </c>
      <c r="H2883">
        <v>1</v>
      </c>
      <c r="I2883">
        <v>3</v>
      </c>
      <c r="J2883">
        <v>4</v>
      </c>
      <c r="K2883">
        <v>4</v>
      </c>
    </row>
    <row r="2884" spans="1:11" x14ac:dyDescent="0.25">
      <c r="A2884" t="s">
        <v>4444</v>
      </c>
      <c r="B2884" t="s">
        <v>1491</v>
      </c>
      <c r="C2884" s="1">
        <v>43839</v>
      </c>
      <c r="D2884">
        <v>5</v>
      </c>
      <c r="E2884">
        <v>2</v>
      </c>
      <c r="F2884">
        <v>5</v>
      </c>
      <c r="G2884">
        <v>3</v>
      </c>
      <c r="H2884">
        <v>1</v>
      </c>
      <c r="I2884">
        <v>5</v>
      </c>
      <c r="J2884">
        <v>5</v>
      </c>
      <c r="K2884">
        <v>5</v>
      </c>
    </row>
    <row r="2885" spans="1:11" x14ac:dyDescent="0.25">
      <c r="A2885" t="s">
        <v>4445</v>
      </c>
      <c r="B2885" t="s">
        <v>380</v>
      </c>
      <c r="C2885" s="1">
        <v>43839</v>
      </c>
      <c r="D2885">
        <v>3</v>
      </c>
      <c r="E2885">
        <v>4</v>
      </c>
      <c r="F2885">
        <v>1</v>
      </c>
      <c r="G2885">
        <v>1</v>
      </c>
      <c r="H2885">
        <v>0</v>
      </c>
      <c r="I2885">
        <v>3</v>
      </c>
      <c r="J2885">
        <v>3</v>
      </c>
      <c r="K2885">
        <v>3</v>
      </c>
    </row>
    <row r="2886" spans="1:11" x14ac:dyDescent="0.25">
      <c r="A2886" t="s">
        <v>4446</v>
      </c>
      <c r="B2886" t="s">
        <v>1363</v>
      </c>
      <c r="C2886" s="1">
        <v>41804</v>
      </c>
      <c r="D2886">
        <v>4</v>
      </c>
      <c r="E2886">
        <v>5</v>
      </c>
      <c r="F2886">
        <v>5</v>
      </c>
      <c r="G2886">
        <v>1</v>
      </c>
      <c r="H2886">
        <v>2</v>
      </c>
      <c r="I2886">
        <v>3</v>
      </c>
      <c r="J2886">
        <v>5</v>
      </c>
      <c r="K2886">
        <v>5</v>
      </c>
    </row>
    <row r="2887" spans="1:11" x14ac:dyDescent="0.25">
      <c r="A2887" t="s">
        <v>4447</v>
      </c>
      <c r="B2887" t="s">
        <v>1260</v>
      </c>
      <c r="C2887" s="1">
        <v>43839</v>
      </c>
      <c r="D2887">
        <v>3</v>
      </c>
      <c r="E2887">
        <v>3</v>
      </c>
      <c r="F2887">
        <v>1</v>
      </c>
      <c r="G2887">
        <v>3</v>
      </c>
      <c r="H2887">
        <v>0</v>
      </c>
      <c r="I2887">
        <v>3</v>
      </c>
      <c r="J2887">
        <v>3</v>
      </c>
      <c r="K2887">
        <v>2</v>
      </c>
    </row>
    <row r="2888" spans="1:11" x14ac:dyDescent="0.25">
      <c r="A2888" t="s">
        <v>4448</v>
      </c>
      <c r="B2888" t="s">
        <v>450</v>
      </c>
      <c r="C2888" s="1">
        <v>43839</v>
      </c>
      <c r="D2888">
        <v>1</v>
      </c>
      <c r="E2888">
        <v>3</v>
      </c>
      <c r="F2888">
        <v>1</v>
      </c>
      <c r="G2888">
        <v>2</v>
      </c>
      <c r="H2888">
        <v>1</v>
      </c>
      <c r="I2888">
        <v>4</v>
      </c>
      <c r="J2888">
        <v>5</v>
      </c>
      <c r="K2888">
        <v>4</v>
      </c>
    </row>
    <row r="2889" spans="1:11" x14ac:dyDescent="0.25">
      <c r="A2889" t="s">
        <v>4449</v>
      </c>
      <c r="B2889" t="s">
        <v>750</v>
      </c>
      <c r="C2889" s="1">
        <v>43839</v>
      </c>
      <c r="D2889">
        <v>2</v>
      </c>
      <c r="E2889">
        <v>1</v>
      </c>
      <c r="F2889">
        <v>4</v>
      </c>
      <c r="G2889">
        <v>1</v>
      </c>
      <c r="H2889">
        <v>0</v>
      </c>
      <c r="I2889">
        <v>3</v>
      </c>
      <c r="J2889">
        <v>4</v>
      </c>
      <c r="K2889">
        <v>4</v>
      </c>
    </row>
    <row r="2890" spans="1:11" x14ac:dyDescent="0.25">
      <c r="A2890" t="s">
        <v>4450</v>
      </c>
      <c r="B2890" t="s">
        <v>1514</v>
      </c>
      <c r="C2890" s="1">
        <v>43839</v>
      </c>
      <c r="D2890">
        <v>1</v>
      </c>
      <c r="E2890">
        <v>1</v>
      </c>
      <c r="F2890">
        <v>2</v>
      </c>
      <c r="G2890">
        <v>2</v>
      </c>
      <c r="H2890">
        <v>2</v>
      </c>
      <c r="I2890">
        <v>4</v>
      </c>
      <c r="J2890">
        <v>3</v>
      </c>
      <c r="K2890">
        <v>2</v>
      </c>
    </row>
    <row r="2891" spans="1:11" x14ac:dyDescent="0.25">
      <c r="A2891" t="s">
        <v>4451</v>
      </c>
      <c r="B2891" t="s">
        <v>748</v>
      </c>
      <c r="C2891" s="1">
        <v>43840</v>
      </c>
      <c r="D2891">
        <v>3</v>
      </c>
      <c r="E2891">
        <v>4</v>
      </c>
      <c r="F2891">
        <v>2</v>
      </c>
      <c r="G2891">
        <v>2</v>
      </c>
      <c r="H2891">
        <v>0</v>
      </c>
      <c r="I2891">
        <v>4</v>
      </c>
      <c r="J2891">
        <v>3</v>
      </c>
      <c r="K2891">
        <v>3</v>
      </c>
    </row>
    <row r="2892" spans="1:11" x14ac:dyDescent="0.25">
      <c r="A2892" t="s">
        <v>4452</v>
      </c>
      <c r="B2892" t="s">
        <v>933</v>
      </c>
      <c r="C2892" s="1">
        <v>43840</v>
      </c>
      <c r="D2892">
        <v>4</v>
      </c>
      <c r="E2892">
        <v>1</v>
      </c>
      <c r="F2892">
        <v>3</v>
      </c>
      <c r="G2892">
        <v>1</v>
      </c>
      <c r="H2892">
        <v>1</v>
      </c>
      <c r="I2892">
        <v>3</v>
      </c>
      <c r="J2892">
        <v>4</v>
      </c>
      <c r="K2892">
        <v>4</v>
      </c>
    </row>
    <row r="2893" spans="1:11" x14ac:dyDescent="0.25">
      <c r="A2893" t="s">
        <v>4453</v>
      </c>
      <c r="B2893" t="s">
        <v>756</v>
      </c>
      <c r="C2893" s="1">
        <v>43841</v>
      </c>
      <c r="D2893">
        <v>3</v>
      </c>
      <c r="E2893">
        <v>2</v>
      </c>
      <c r="F2893">
        <v>3</v>
      </c>
      <c r="G2893">
        <v>2</v>
      </c>
      <c r="H2893">
        <v>1</v>
      </c>
      <c r="I2893">
        <v>4</v>
      </c>
      <c r="J2893">
        <v>4</v>
      </c>
      <c r="K2893">
        <v>3</v>
      </c>
    </row>
    <row r="2894" spans="1:11" x14ac:dyDescent="0.25">
      <c r="A2894" t="s">
        <v>4454</v>
      </c>
      <c r="B2894" t="s">
        <v>1424</v>
      </c>
      <c r="C2894" s="1">
        <v>43841</v>
      </c>
      <c r="D2894">
        <v>4</v>
      </c>
      <c r="E2894">
        <v>5</v>
      </c>
      <c r="F2894">
        <v>4</v>
      </c>
      <c r="G2894">
        <v>1</v>
      </c>
      <c r="H2894">
        <v>2</v>
      </c>
      <c r="I2894">
        <v>3</v>
      </c>
      <c r="J2894">
        <v>4</v>
      </c>
      <c r="K2894">
        <v>3</v>
      </c>
    </row>
    <row r="2895" spans="1:11" x14ac:dyDescent="0.25">
      <c r="A2895" t="s">
        <v>4455</v>
      </c>
      <c r="B2895" t="s">
        <v>910</v>
      </c>
      <c r="C2895" s="1">
        <v>43841</v>
      </c>
      <c r="D2895">
        <v>5</v>
      </c>
      <c r="E2895">
        <v>2</v>
      </c>
      <c r="F2895">
        <v>4</v>
      </c>
      <c r="G2895">
        <v>3</v>
      </c>
      <c r="H2895">
        <v>0</v>
      </c>
      <c r="I2895">
        <v>3</v>
      </c>
      <c r="J2895">
        <v>4</v>
      </c>
      <c r="K2895">
        <v>4</v>
      </c>
    </row>
    <row r="2896" spans="1:11" x14ac:dyDescent="0.25">
      <c r="A2896" t="s">
        <v>4456</v>
      </c>
      <c r="B2896" t="s">
        <v>1482</v>
      </c>
      <c r="C2896" s="1">
        <v>43842</v>
      </c>
      <c r="D2896">
        <v>3</v>
      </c>
      <c r="E2896">
        <v>4</v>
      </c>
      <c r="F2896">
        <v>3</v>
      </c>
      <c r="G2896">
        <v>1</v>
      </c>
      <c r="H2896">
        <v>3</v>
      </c>
      <c r="I2896">
        <v>5</v>
      </c>
      <c r="J2896">
        <v>3</v>
      </c>
      <c r="K2896">
        <v>3</v>
      </c>
    </row>
    <row r="2897" spans="1:11" x14ac:dyDescent="0.25">
      <c r="A2897" t="s">
        <v>4457</v>
      </c>
      <c r="B2897" t="s">
        <v>173</v>
      </c>
      <c r="C2897" s="1">
        <v>41306</v>
      </c>
      <c r="D2897">
        <v>5</v>
      </c>
      <c r="E2897">
        <v>3</v>
      </c>
      <c r="F2897">
        <v>4</v>
      </c>
      <c r="G2897">
        <v>3</v>
      </c>
      <c r="H2897">
        <v>1</v>
      </c>
      <c r="I2897">
        <v>5</v>
      </c>
      <c r="J2897">
        <v>4</v>
      </c>
      <c r="K2897">
        <v>3</v>
      </c>
    </row>
    <row r="2898" spans="1:11" x14ac:dyDescent="0.25">
      <c r="A2898" t="s">
        <v>4458</v>
      </c>
      <c r="B2898" t="s">
        <v>409</v>
      </c>
      <c r="C2898" s="1">
        <v>41805</v>
      </c>
      <c r="D2898">
        <v>4</v>
      </c>
      <c r="E2898">
        <v>3</v>
      </c>
      <c r="F2898">
        <v>2</v>
      </c>
      <c r="G2898">
        <v>3</v>
      </c>
      <c r="H2898">
        <v>3</v>
      </c>
      <c r="I2898">
        <v>5</v>
      </c>
      <c r="J2898">
        <v>5</v>
      </c>
      <c r="K2898">
        <v>4</v>
      </c>
    </row>
    <row r="2899" spans="1:11" x14ac:dyDescent="0.25">
      <c r="A2899" t="s">
        <v>4459</v>
      </c>
      <c r="B2899" t="s">
        <v>183</v>
      </c>
      <c r="C2899" s="1">
        <v>43843</v>
      </c>
      <c r="D2899">
        <v>5</v>
      </c>
      <c r="E2899">
        <v>3</v>
      </c>
      <c r="F2899">
        <v>5</v>
      </c>
      <c r="G2899">
        <v>3</v>
      </c>
      <c r="H2899">
        <v>2</v>
      </c>
      <c r="I2899">
        <v>3</v>
      </c>
      <c r="J2899">
        <v>5</v>
      </c>
      <c r="K2899">
        <v>4</v>
      </c>
    </row>
    <row r="2900" spans="1:11" x14ac:dyDescent="0.25">
      <c r="A2900" t="s">
        <v>4460</v>
      </c>
      <c r="B2900" t="s">
        <v>1256</v>
      </c>
      <c r="C2900" s="1">
        <v>43843</v>
      </c>
      <c r="D2900">
        <v>5</v>
      </c>
      <c r="E2900">
        <v>4</v>
      </c>
      <c r="F2900">
        <v>3</v>
      </c>
      <c r="G2900">
        <v>3</v>
      </c>
      <c r="H2900">
        <v>1</v>
      </c>
      <c r="I2900">
        <v>5</v>
      </c>
      <c r="J2900">
        <v>5</v>
      </c>
      <c r="K2900">
        <v>5</v>
      </c>
    </row>
    <row r="2901" spans="1:11" x14ac:dyDescent="0.25">
      <c r="A2901" t="s">
        <v>4461</v>
      </c>
      <c r="B2901" t="s">
        <v>1086</v>
      </c>
      <c r="C2901" s="1">
        <v>43843</v>
      </c>
      <c r="D2901">
        <v>5</v>
      </c>
      <c r="E2901">
        <v>3</v>
      </c>
      <c r="F2901">
        <v>3</v>
      </c>
      <c r="G2901">
        <v>3</v>
      </c>
      <c r="H2901">
        <v>1</v>
      </c>
      <c r="I2901">
        <v>5</v>
      </c>
      <c r="J2901">
        <v>5</v>
      </c>
      <c r="K2901">
        <v>4</v>
      </c>
    </row>
    <row r="2902" spans="1:11" x14ac:dyDescent="0.25">
      <c r="A2902" t="s">
        <v>4462</v>
      </c>
      <c r="B2902" t="s">
        <v>923</v>
      </c>
      <c r="C2902" s="1">
        <v>43843</v>
      </c>
      <c r="D2902">
        <v>5</v>
      </c>
      <c r="E2902">
        <v>4</v>
      </c>
      <c r="F2902">
        <v>4</v>
      </c>
      <c r="G2902">
        <v>3</v>
      </c>
      <c r="H2902">
        <v>1</v>
      </c>
      <c r="I2902">
        <v>5</v>
      </c>
      <c r="J2902">
        <v>4</v>
      </c>
      <c r="K2902">
        <v>4</v>
      </c>
    </row>
    <row r="2903" spans="1:11" x14ac:dyDescent="0.25">
      <c r="A2903" t="s">
        <v>4463</v>
      </c>
      <c r="B2903" t="s">
        <v>1537</v>
      </c>
      <c r="C2903" s="1">
        <v>43844</v>
      </c>
      <c r="D2903">
        <v>3</v>
      </c>
      <c r="E2903">
        <v>5</v>
      </c>
      <c r="F2903">
        <v>3</v>
      </c>
      <c r="G2903">
        <v>3</v>
      </c>
      <c r="H2903">
        <v>1</v>
      </c>
      <c r="I2903">
        <v>3</v>
      </c>
      <c r="J2903">
        <v>4</v>
      </c>
      <c r="K2903">
        <v>4</v>
      </c>
    </row>
    <row r="2904" spans="1:11" x14ac:dyDescent="0.25">
      <c r="A2904" t="s">
        <v>4464</v>
      </c>
      <c r="B2904" t="s">
        <v>381</v>
      </c>
      <c r="C2904" s="1">
        <v>43844</v>
      </c>
      <c r="D2904">
        <v>4</v>
      </c>
      <c r="E2904">
        <v>5</v>
      </c>
      <c r="F2904">
        <v>3</v>
      </c>
      <c r="G2904">
        <v>2</v>
      </c>
      <c r="H2904">
        <v>0</v>
      </c>
      <c r="I2904">
        <v>5</v>
      </c>
      <c r="J2904">
        <v>3</v>
      </c>
      <c r="K2904">
        <v>2</v>
      </c>
    </row>
    <row r="2905" spans="1:11" x14ac:dyDescent="0.25">
      <c r="A2905" t="s">
        <v>4465</v>
      </c>
      <c r="B2905" t="s">
        <v>67</v>
      </c>
      <c r="C2905" s="1">
        <v>43845</v>
      </c>
      <c r="D2905">
        <v>3</v>
      </c>
      <c r="E2905">
        <v>2</v>
      </c>
      <c r="F2905">
        <v>2</v>
      </c>
      <c r="G2905">
        <v>3</v>
      </c>
      <c r="H2905">
        <v>1</v>
      </c>
      <c r="I2905">
        <v>4</v>
      </c>
      <c r="J2905">
        <v>3</v>
      </c>
      <c r="K2905">
        <v>2</v>
      </c>
    </row>
    <row r="2906" spans="1:11" x14ac:dyDescent="0.25">
      <c r="A2906" t="s">
        <v>4466</v>
      </c>
      <c r="B2906" t="s">
        <v>299</v>
      </c>
      <c r="C2906" s="1">
        <v>43845</v>
      </c>
      <c r="D2906">
        <v>3</v>
      </c>
      <c r="E2906">
        <v>5</v>
      </c>
      <c r="F2906">
        <v>5</v>
      </c>
      <c r="G2906">
        <v>2</v>
      </c>
      <c r="H2906">
        <v>0</v>
      </c>
      <c r="I2906">
        <v>2</v>
      </c>
      <c r="J2906">
        <v>3</v>
      </c>
      <c r="K2906">
        <v>3</v>
      </c>
    </row>
    <row r="2907" spans="1:11" x14ac:dyDescent="0.25">
      <c r="A2907" t="s">
        <v>4467</v>
      </c>
      <c r="B2907" t="s">
        <v>1227</v>
      </c>
      <c r="C2907" s="1">
        <v>43845</v>
      </c>
      <c r="D2907">
        <v>4</v>
      </c>
      <c r="E2907">
        <v>5</v>
      </c>
      <c r="F2907">
        <v>5</v>
      </c>
      <c r="G2907">
        <v>2</v>
      </c>
      <c r="H2907">
        <v>2</v>
      </c>
      <c r="I2907">
        <v>2</v>
      </c>
      <c r="J2907">
        <v>3</v>
      </c>
      <c r="K2907">
        <v>2</v>
      </c>
    </row>
    <row r="2908" spans="1:11" x14ac:dyDescent="0.25">
      <c r="A2908" t="s">
        <v>4468</v>
      </c>
      <c r="B2908" t="s">
        <v>1182</v>
      </c>
      <c r="C2908" s="1">
        <v>43845</v>
      </c>
      <c r="D2908">
        <v>4</v>
      </c>
      <c r="E2908">
        <v>5</v>
      </c>
      <c r="F2908">
        <v>5</v>
      </c>
      <c r="G2908">
        <v>2</v>
      </c>
      <c r="H2908">
        <v>0</v>
      </c>
      <c r="I2908">
        <v>5</v>
      </c>
      <c r="J2908">
        <v>4</v>
      </c>
      <c r="K2908">
        <v>4</v>
      </c>
    </row>
    <row r="2909" spans="1:11" x14ac:dyDescent="0.25">
      <c r="A2909" t="s">
        <v>4469</v>
      </c>
      <c r="B2909" t="s">
        <v>1148</v>
      </c>
      <c r="C2909" s="1">
        <v>41812</v>
      </c>
      <c r="D2909">
        <v>5</v>
      </c>
      <c r="E2909">
        <v>2</v>
      </c>
      <c r="F2909">
        <v>4</v>
      </c>
      <c r="G2909">
        <v>1</v>
      </c>
      <c r="H2909">
        <v>1</v>
      </c>
      <c r="I2909">
        <v>5</v>
      </c>
      <c r="J2909">
        <v>5</v>
      </c>
      <c r="K2909">
        <v>5</v>
      </c>
    </row>
    <row r="2910" spans="1:11" x14ac:dyDescent="0.25">
      <c r="A2910" t="s">
        <v>4470</v>
      </c>
      <c r="B2910" t="s">
        <v>650</v>
      </c>
      <c r="C2910" s="1">
        <v>43845</v>
      </c>
      <c r="D2910">
        <v>4</v>
      </c>
      <c r="E2910">
        <v>2</v>
      </c>
      <c r="F2910">
        <v>4</v>
      </c>
      <c r="G2910">
        <v>3</v>
      </c>
      <c r="H2910">
        <v>1</v>
      </c>
      <c r="I2910">
        <v>5</v>
      </c>
      <c r="J2910">
        <v>3</v>
      </c>
      <c r="K2910">
        <v>2</v>
      </c>
    </row>
    <row r="2911" spans="1:11" x14ac:dyDescent="0.25">
      <c r="A2911" t="s">
        <v>4471</v>
      </c>
      <c r="B2911" t="s">
        <v>762</v>
      </c>
      <c r="C2911" s="1">
        <v>43845</v>
      </c>
      <c r="D2911">
        <v>3</v>
      </c>
      <c r="E2911">
        <v>4</v>
      </c>
      <c r="F2911">
        <v>2</v>
      </c>
      <c r="G2911">
        <v>1</v>
      </c>
      <c r="H2911">
        <v>1</v>
      </c>
      <c r="I2911">
        <v>4</v>
      </c>
      <c r="J2911">
        <v>5</v>
      </c>
      <c r="K2911">
        <v>5</v>
      </c>
    </row>
    <row r="2912" spans="1:11" x14ac:dyDescent="0.25">
      <c r="A2912" t="s">
        <v>4472</v>
      </c>
      <c r="B2912" t="s">
        <v>1097</v>
      </c>
      <c r="C2912" s="1">
        <v>43846</v>
      </c>
      <c r="D2912">
        <v>4</v>
      </c>
      <c r="E2912">
        <v>3</v>
      </c>
      <c r="F2912">
        <v>3</v>
      </c>
      <c r="G2912">
        <v>2</v>
      </c>
      <c r="H2912">
        <v>2</v>
      </c>
      <c r="I2912">
        <v>4</v>
      </c>
      <c r="J2912">
        <v>4</v>
      </c>
      <c r="K2912">
        <v>3</v>
      </c>
    </row>
    <row r="2913" spans="1:11" x14ac:dyDescent="0.25">
      <c r="A2913" t="s">
        <v>4473</v>
      </c>
      <c r="B2913" t="s">
        <v>710</v>
      </c>
      <c r="C2913" s="1">
        <v>43846</v>
      </c>
      <c r="D2913">
        <v>4</v>
      </c>
      <c r="E2913">
        <v>2</v>
      </c>
      <c r="F2913">
        <v>5</v>
      </c>
      <c r="G2913">
        <v>2</v>
      </c>
      <c r="H2913">
        <v>0</v>
      </c>
      <c r="I2913">
        <v>3</v>
      </c>
      <c r="J2913">
        <v>4</v>
      </c>
      <c r="K2913">
        <v>3</v>
      </c>
    </row>
    <row r="2914" spans="1:11" x14ac:dyDescent="0.25">
      <c r="A2914" t="s">
        <v>4474</v>
      </c>
      <c r="B2914" t="s">
        <v>358</v>
      </c>
      <c r="C2914" s="1">
        <v>43847</v>
      </c>
      <c r="D2914">
        <v>3</v>
      </c>
      <c r="E2914">
        <v>2</v>
      </c>
      <c r="F2914">
        <v>3</v>
      </c>
      <c r="G2914">
        <v>1</v>
      </c>
      <c r="H2914">
        <v>0</v>
      </c>
      <c r="I2914">
        <v>4</v>
      </c>
      <c r="J2914">
        <v>3</v>
      </c>
      <c r="K2914">
        <v>2</v>
      </c>
    </row>
    <row r="2915" spans="1:11" x14ac:dyDescent="0.25">
      <c r="A2915" t="s">
        <v>4475</v>
      </c>
      <c r="B2915" t="s">
        <v>856</v>
      </c>
      <c r="C2915" s="1">
        <v>43847</v>
      </c>
      <c r="D2915">
        <v>5</v>
      </c>
      <c r="E2915">
        <v>5</v>
      </c>
      <c r="F2915">
        <v>3</v>
      </c>
      <c r="G2915">
        <v>1</v>
      </c>
      <c r="H2915">
        <v>1</v>
      </c>
      <c r="I2915">
        <v>3</v>
      </c>
      <c r="J2915">
        <v>5</v>
      </c>
      <c r="K2915">
        <v>4</v>
      </c>
    </row>
    <row r="2916" spans="1:11" x14ac:dyDescent="0.25">
      <c r="A2916" t="s">
        <v>4476</v>
      </c>
      <c r="B2916" t="s">
        <v>867</v>
      </c>
      <c r="C2916" s="1">
        <v>43847</v>
      </c>
      <c r="D2916">
        <v>5</v>
      </c>
      <c r="E2916">
        <v>3</v>
      </c>
      <c r="F2916">
        <v>5</v>
      </c>
      <c r="G2916">
        <v>3</v>
      </c>
      <c r="H2916">
        <v>1</v>
      </c>
      <c r="I2916">
        <v>3</v>
      </c>
      <c r="J2916">
        <v>3</v>
      </c>
      <c r="K2916">
        <v>3</v>
      </c>
    </row>
    <row r="2917" spans="1:11" x14ac:dyDescent="0.25">
      <c r="A2917" t="s">
        <v>4477</v>
      </c>
      <c r="B2917" t="s">
        <v>861</v>
      </c>
      <c r="C2917" s="1">
        <v>43847</v>
      </c>
      <c r="D2917">
        <v>3</v>
      </c>
      <c r="E2917">
        <v>2</v>
      </c>
      <c r="F2917">
        <v>4</v>
      </c>
      <c r="G2917">
        <v>3</v>
      </c>
      <c r="H2917">
        <v>2</v>
      </c>
      <c r="I2917">
        <v>3</v>
      </c>
      <c r="J2917">
        <v>4</v>
      </c>
      <c r="K2917">
        <v>4</v>
      </c>
    </row>
    <row r="2918" spans="1:11" x14ac:dyDescent="0.25">
      <c r="A2918" t="s">
        <v>4478</v>
      </c>
      <c r="B2918" t="s">
        <v>721</v>
      </c>
      <c r="C2918" s="1">
        <v>43848</v>
      </c>
      <c r="D2918">
        <v>4</v>
      </c>
      <c r="E2918">
        <v>4</v>
      </c>
      <c r="F2918">
        <v>2</v>
      </c>
      <c r="G2918">
        <v>1</v>
      </c>
      <c r="H2918">
        <v>1</v>
      </c>
      <c r="I2918">
        <v>4</v>
      </c>
      <c r="J2918">
        <v>4</v>
      </c>
      <c r="K2918">
        <v>3</v>
      </c>
    </row>
    <row r="2919" spans="1:11" x14ac:dyDescent="0.25">
      <c r="A2919" t="s">
        <v>4479</v>
      </c>
      <c r="B2919" t="s">
        <v>1426</v>
      </c>
      <c r="C2919" s="1">
        <v>43848</v>
      </c>
      <c r="D2919">
        <v>3</v>
      </c>
      <c r="E2919">
        <v>5</v>
      </c>
      <c r="F2919">
        <v>5</v>
      </c>
      <c r="G2919">
        <v>1</v>
      </c>
      <c r="H2919">
        <v>0</v>
      </c>
      <c r="I2919">
        <v>3</v>
      </c>
      <c r="J2919">
        <v>5</v>
      </c>
      <c r="K2919">
        <v>5</v>
      </c>
    </row>
    <row r="2920" spans="1:11" x14ac:dyDescent="0.25">
      <c r="A2920" t="s">
        <v>4480</v>
      </c>
      <c r="B2920" t="s">
        <v>498</v>
      </c>
      <c r="C2920" s="1">
        <v>41822</v>
      </c>
      <c r="D2920">
        <v>5</v>
      </c>
      <c r="E2920">
        <v>2</v>
      </c>
      <c r="F2920">
        <v>3</v>
      </c>
      <c r="G2920">
        <v>1</v>
      </c>
      <c r="H2920">
        <v>1</v>
      </c>
      <c r="I2920">
        <v>4</v>
      </c>
      <c r="J2920">
        <v>3</v>
      </c>
      <c r="K2920">
        <v>3</v>
      </c>
    </row>
    <row r="2921" spans="1:11" x14ac:dyDescent="0.25">
      <c r="A2921" t="s">
        <v>4481</v>
      </c>
      <c r="B2921" t="s">
        <v>1318</v>
      </c>
      <c r="C2921" s="1">
        <v>43848</v>
      </c>
      <c r="D2921">
        <v>5</v>
      </c>
      <c r="E2921">
        <v>4</v>
      </c>
      <c r="F2921">
        <v>2</v>
      </c>
      <c r="G2921">
        <v>2</v>
      </c>
      <c r="H2921">
        <v>3</v>
      </c>
      <c r="I2921">
        <v>3</v>
      </c>
      <c r="J2921">
        <v>4</v>
      </c>
      <c r="K2921">
        <v>4</v>
      </c>
    </row>
    <row r="2922" spans="1:11" x14ac:dyDescent="0.25">
      <c r="A2922" t="s">
        <v>4482</v>
      </c>
      <c r="B2922" t="s">
        <v>695</v>
      </c>
      <c r="C2922" s="1">
        <v>43848</v>
      </c>
      <c r="D2922">
        <v>3</v>
      </c>
      <c r="E2922">
        <v>4</v>
      </c>
      <c r="F2922">
        <v>2</v>
      </c>
      <c r="G2922">
        <v>1</v>
      </c>
      <c r="H2922">
        <v>0</v>
      </c>
      <c r="I2922">
        <v>2</v>
      </c>
      <c r="J2922">
        <v>4</v>
      </c>
      <c r="K2922">
        <v>4</v>
      </c>
    </row>
    <row r="2923" spans="1:11" x14ac:dyDescent="0.25">
      <c r="A2923" t="s">
        <v>4483</v>
      </c>
      <c r="B2923" t="s">
        <v>622</v>
      </c>
      <c r="C2923" s="1">
        <v>43849</v>
      </c>
      <c r="D2923">
        <v>3</v>
      </c>
      <c r="E2923">
        <v>4</v>
      </c>
      <c r="F2923">
        <v>3</v>
      </c>
      <c r="G2923">
        <v>1</v>
      </c>
      <c r="H2923">
        <v>3</v>
      </c>
      <c r="I2923">
        <v>5</v>
      </c>
      <c r="J2923">
        <v>5</v>
      </c>
      <c r="K2923">
        <v>5</v>
      </c>
    </row>
    <row r="2924" spans="1:11" x14ac:dyDescent="0.25">
      <c r="A2924" t="s">
        <v>4484</v>
      </c>
      <c r="B2924" t="s">
        <v>271</v>
      </c>
      <c r="C2924" s="1">
        <v>43849</v>
      </c>
      <c r="D2924">
        <v>4</v>
      </c>
      <c r="E2924">
        <v>4</v>
      </c>
      <c r="F2924">
        <v>2</v>
      </c>
      <c r="G2924">
        <v>3</v>
      </c>
      <c r="H2924">
        <v>2</v>
      </c>
      <c r="I2924">
        <v>5</v>
      </c>
      <c r="J2924">
        <v>5</v>
      </c>
      <c r="K2924">
        <v>5</v>
      </c>
    </row>
    <row r="2925" spans="1:11" x14ac:dyDescent="0.25">
      <c r="A2925" t="s">
        <v>4485</v>
      </c>
      <c r="B2925" t="s">
        <v>1276</v>
      </c>
      <c r="C2925" s="1">
        <v>43849</v>
      </c>
      <c r="D2925">
        <v>1</v>
      </c>
      <c r="E2925">
        <v>4</v>
      </c>
      <c r="F2925">
        <v>3</v>
      </c>
      <c r="G2925">
        <v>2</v>
      </c>
      <c r="H2925">
        <v>0</v>
      </c>
      <c r="I2925">
        <v>1</v>
      </c>
      <c r="J2925">
        <v>4</v>
      </c>
      <c r="K2925">
        <v>3</v>
      </c>
    </row>
    <row r="2926" spans="1:11" x14ac:dyDescent="0.25">
      <c r="A2926" t="s">
        <v>4486</v>
      </c>
      <c r="B2926" t="s">
        <v>735</v>
      </c>
      <c r="C2926" s="1">
        <v>43849</v>
      </c>
      <c r="D2926">
        <v>2</v>
      </c>
      <c r="E2926">
        <v>3</v>
      </c>
      <c r="F2926">
        <v>4</v>
      </c>
      <c r="G2926">
        <v>2</v>
      </c>
      <c r="H2926">
        <v>2</v>
      </c>
      <c r="I2926">
        <v>2</v>
      </c>
      <c r="J2926">
        <v>3</v>
      </c>
      <c r="K2926">
        <v>2</v>
      </c>
    </row>
    <row r="2927" spans="1:11" x14ac:dyDescent="0.25">
      <c r="A2927" t="s">
        <v>4487</v>
      </c>
      <c r="B2927" t="s">
        <v>87</v>
      </c>
      <c r="C2927" s="1">
        <v>43850</v>
      </c>
      <c r="D2927">
        <v>4</v>
      </c>
      <c r="E2927">
        <v>3</v>
      </c>
      <c r="F2927">
        <v>2</v>
      </c>
      <c r="G2927">
        <v>1</v>
      </c>
      <c r="H2927">
        <v>1</v>
      </c>
      <c r="I2927">
        <v>2</v>
      </c>
      <c r="J2927">
        <v>4</v>
      </c>
      <c r="K2927">
        <v>4</v>
      </c>
    </row>
    <row r="2928" spans="1:11" x14ac:dyDescent="0.25">
      <c r="A2928" t="s">
        <v>4488</v>
      </c>
      <c r="B2928" t="s">
        <v>1171</v>
      </c>
      <c r="C2928" s="1">
        <v>43850</v>
      </c>
      <c r="D2928">
        <v>4</v>
      </c>
      <c r="E2928">
        <v>4</v>
      </c>
      <c r="F2928">
        <v>4</v>
      </c>
      <c r="G2928">
        <v>2</v>
      </c>
      <c r="H2928">
        <v>1</v>
      </c>
      <c r="I2928">
        <v>3</v>
      </c>
      <c r="J2928">
        <v>3</v>
      </c>
      <c r="K2928">
        <v>2</v>
      </c>
    </row>
    <row r="2929" spans="1:11" x14ac:dyDescent="0.25">
      <c r="A2929" t="s">
        <v>4489</v>
      </c>
      <c r="B2929" t="s">
        <v>1521</v>
      </c>
      <c r="C2929" s="1">
        <v>43850</v>
      </c>
      <c r="D2929">
        <v>1</v>
      </c>
      <c r="E2929">
        <v>3</v>
      </c>
      <c r="F2929">
        <v>1</v>
      </c>
      <c r="G2929">
        <v>2</v>
      </c>
      <c r="H2929">
        <v>0</v>
      </c>
      <c r="I2929">
        <v>3</v>
      </c>
      <c r="J2929">
        <v>5</v>
      </c>
      <c r="K2929">
        <v>4</v>
      </c>
    </row>
    <row r="2930" spans="1:11" x14ac:dyDescent="0.25">
      <c r="A2930" t="s">
        <v>4490</v>
      </c>
      <c r="B2930" t="s">
        <v>454</v>
      </c>
      <c r="C2930" s="1">
        <v>43851</v>
      </c>
      <c r="D2930">
        <v>4</v>
      </c>
      <c r="E2930">
        <v>3</v>
      </c>
      <c r="F2930">
        <v>1</v>
      </c>
      <c r="G2930">
        <v>1</v>
      </c>
      <c r="H2930">
        <v>0</v>
      </c>
      <c r="I2930">
        <v>3</v>
      </c>
      <c r="J2930">
        <v>3</v>
      </c>
      <c r="K2930">
        <v>3</v>
      </c>
    </row>
    <row r="2931" spans="1:11" x14ac:dyDescent="0.25">
      <c r="A2931" t="s">
        <v>4491</v>
      </c>
      <c r="B2931" t="s">
        <v>920</v>
      </c>
      <c r="C2931" s="1">
        <v>41822</v>
      </c>
      <c r="D2931">
        <v>5</v>
      </c>
      <c r="E2931">
        <v>4</v>
      </c>
      <c r="F2931">
        <v>5</v>
      </c>
      <c r="G2931">
        <v>1</v>
      </c>
      <c r="H2931">
        <v>1</v>
      </c>
      <c r="I2931">
        <v>4</v>
      </c>
      <c r="J2931">
        <v>4</v>
      </c>
      <c r="K2931">
        <v>3</v>
      </c>
    </row>
    <row r="2932" spans="1:11" x14ac:dyDescent="0.25">
      <c r="A2932" t="s">
        <v>4492</v>
      </c>
      <c r="B2932" t="s">
        <v>793</v>
      </c>
      <c r="C2932" s="1">
        <v>43851</v>
      </c>
      <c r="D2932">
        <v>3</v>
      </c>
      <c r="E2932">
        <v>3</v>
      </c>
      <c r="F2932">
        <v>3</v>
      </c>
      <c r="G2932">
        <v>2</v>
      </c>
      <c r="H2932">
        <v>0</v>
      </c>
      <c r="I2932">
        <v>4</v>
      </c>
      <c r="J2932">
        <v>4</v>
      </c>
      <c r="K2932">
        <v>3</v>
      </c>
    </row>
    <row r="2933" spans="1:11" x14ac:dyDescent="0.25">
      <c r="A2933" t="s">
        <v>4493</v>
      </c>
      <c r="B2933" t="s">
        <v>1505</v>
      </c>
      <c r="C2933" s="1">
        <v>43851</v>
      </c>
      <c r="D2933">
        <v>4</v>
      </c>
      <c r="E2933">
        <v>4</v>
      </c>
      <c r="F2933">
        <v>4</v>
      </c>
      <c r="G2933">
        <v>3</v>
      </c>
      <c r="H2933">
        <v>1</v>
      </c>
      <c r="I2933">
        <v>5</v>
      </c>
      <c r="J2933">
        <v>5</v>
      </c>
      <c r="K2933">
        <v>5</v>
      </c>
    </row>
    <row r="2934" spans="1:11" x14ac:dyDescent="0.25">
      <c r="A2934" t="s">
        <v>4494</v>
      </c>
      <c r="B2934" t="s">
        <v>1282</v>
      </c>
      <c r="C2934" s="1">
        <v>43852</v>
      </c>
      <c r="D2934">
        <v>3</v>
      </c>
      <c r="E2934">
        <v>5</v>
      </c>
      <c r="F2934">
        <v>4</v>
      </c>
      <c r="G2934">
        <v>3</v>
      </c>
      <c r="H2934">
        <v>0</v>
      </c>
      <c r="I2934">
        <v>2</v>
      </c>
      <c r="J2934">
        <v>5</v>
      </c>
      <c r="K2934">
        <v>5</v>
      </c>
    </row>
    <row r="2935" spans="1:11" x14ac:dyDescent="0.25">
      <c r="A2935" t="s">
        <v>4495</v>
      </c>
      <c r="B2935" t="s">
        <v>948</v>
      </c>
      <c r="C2935" s="1">
        <v>43852</v>
      </c>
      <c r="D2935">
        <v>4</v>
      </c>
      <c r="E2935">
        <v>5</v>
      </c>
      <c r="F2935">
        <v>2</v>
      </c>
      <c r="G2935">
        <v>2</v>
      </c>
      <c r="H2935">
        <v>1</v>
      </c>
      <c r="I2935">
        <v>2</v>
      </c>
      <c r="J2935">
        <v>5</v>
      </c>
      <c r="K2935">
        <v>5</v>
      </c>
    </row>
    <row r="2936" spans="1:11" x14ac:dyDescent="0.25">
      <c r="A2936" t="s">
        <v>4496</v>
      </c>
      <c r="B2936" t="s">
        <v>857</v>
      </c>
      <c r="C2936" s="1">
        <v>43853</v>
      </c>
      <c r="D2936">
        <v>4</v>
      </c>
      <c r="E2936">
        <v>5</v>
      </c>
      <c r="F2936">
        <v>3</v>
      </c>
      <c r="G2936">
        <v>1</v>
      </c>
      <c r="H2936">
        <v>1</v>
      </c>
      <c r="I2936">
        <v>3</v>
      </c>
      <c r="J2936">
        <v>3</v>
      </c>
      <c r="K2936">
        <v>2</v>
      </c>
    </row>
    <row r="2937" spans="1:11" x14ac:dyDescent="0.25">
      <c r="A2937" t="s">
        <v>4497</v>
      </c>
      <c r="B2937" t="s">
        <v>258</v>
      </c>
      <c r="C2937" s="1">
        <v>43853</v>
      </c>
      <c r="D2937">
        <v>4</v>
      </c>
      <c r="E2937">
        <v>4</v>
      </c>
      <c r="F2937">
        <v>3</v>
      </c>
      <c r="G2937">
        <v>1</v>
      </c>
      <c r="H2937">
        <v>2</v>
      </c>
      <c r="I2937">
        <v>5</v>
      </c>
      <c r="J2937">
        <v>4</v>
      </c>
      <c r="K2937">
        <v>3</v>
      </c>
    </row>
    <row r="2938" spans="1:11" x14ac:dyDescent="0.25">
      <c r="A2938" t="s">
        <v>4498</v>
      </c>
      <c r="B2938" t="s">
        <v>455</v>
      </c>
      <c r="C2938" s="1">
        <v>43854</v>
      </c>
      <c r="D2938">
        <v>5</v>
      </c>
      <c r="E2938">
        <v>4</v>
      </c>
      <c r="F2938">
        <v>5</v>
      </c>
      <c r="G2938">
        <v>3</v>
      </c>
      <c r="H2938">
        <v>0</v>
      </c>
      <c r="I2938">
        <v>5</v>
      </c>
      <c r="J2938">
        <v>4</v>
      </c>
      <c r="K2938">
        <v>3</v>
      </c>
    </row>
    <row r="2939" spans="1:11" x14ac:dyDescent="0.25">
      <c r="A2939" t="s">
        <v>4499</v>
      </c>
      <c r="B2939" t="s">
        <v>1028</v>
      </c>
      <c r="C2939" s="1">
        <v>43854</v>
      </c>
      <c r="D2939">
        <v>3</v>
      </c>
      <c r="E2939">
        <v>2</v>
      </c>
      <c r="F2939">
        <v>5</v>
      </c>
      <c r="G2939">
        <v>3</v>
      </c>
      <c r="H2939">
        <v>1</v>
      </c>
      <c r="I2939">
        <v>5</v>
      </c>
      <c r="J2939">
        <v>3</v>
      </c>
      <c r="K2939">
        <v>2</v>
      </c>
    </row>
    <row r="2940" spans="1:11" x14ac:dyDescent="0.25">
      <c r="A2940" t="s">
        <v>4500</v>
      </c>
      <c r="B2940" t="s">
        <v>1370</v>
      </c>
      <c r="C2940" s="1">
        <v>43854</v>
      </c>
      <c r="D2940">
        <v>5</v>
      </c>
      <c r="E2940">
        <v>3</v>
      </c>
      <c r="F2940">
        <v>4</v>
      </c>
      <c r="G2940">
        <v>2</v>
      </c>
      <c r="H2940">
        <v>1</v>
      </c>
      <c r="I2940">
        <v>3</v>
      </c>
      <c r="J2940">
        <v>3</v>
      </c>
      <c r="K2940">
        <v>3</v>
      </c>
    </row>
    <row r="2941" spans="1:11" x14ac:dyDescent="0.25">
      <c r="A2941" t="s">
        <v>4501</v>
      </c>
      <c r="B2941" t="s">
        <v>1100</v>
      </c>
      <c r="C2941" s="1">
        <v>43855</v>
      </c>
      <c r="D2941">
        <v>4</v>
      </c>
      <c r="E2941">
        <v>5</v>
      </c>
      <c r="F2941">
        <v>3</v>
      </c>
      <c r="G2941">
        <v>1</v>
      </c>
      <c r="H2941">
        <v>0</v>
      </c>
      <c r="I2941">
        <v>3</v>
      </c>
      <c r="J2941">
        <v>5</v>
      </c>
      <c r="K2941">
        <v>4</v>
      </c>
    </row>
    <row r="2942" spans="1:11" x14ac:dyDescent="0.25">
      <c r="A2942" t="s">
        <v>4502</v>
      </c>
      <c r="B2942" t="s">
        <v>860</v>
      </c>
      <c r="C2942" s="1">
        <v>41829</v>
      </c>
      <c r="D2942">
        <v>4</v>
      </c>
      <c r="E2942">
        <v>5</v>
      </c>
      <c r="F2942">
        <v>5</v>
      </c>
      <c r="G2942">
        <v>2</v>
      </c>
      <c r="H2942">
        <v>2</v>
      </c>
      <c r="I2942">
        <v>4</v>
      </c>
      <c r="J2942">
        <v>5</v>
      </c>
      <c r="K2942">
        <v>4</v>
      </c>
    </row>
    <row r="2943" spans="1:11" x14ac:dyDescent="0.25">
      <c r="A2943" t="s">
        <v>4503</v>
      </c>
      <c r="B2943" t="s">
        <v>634</v>
      </c>
      <c r="C2943" s="1">
        <v>43856</v>
      </c>
      <c r="D2943">
        <v>5</v>
      </c>
      <c r="E2943">
        <v>3</v>
      </c>
      <c r="F2943">
        <v>5</v>
      </c>
      <c r="G2943">
        <v>3</v>
      </c>
      <c r="H2943">
        <v>2</v>
      </c>
      <c r="I2943">
        <v>4</v>
      </c>
      <c r="J2943">
        <v>4</v>
      </c>
      <c r="K2943">
        <v>3</v>
      </c>
    </row>
    <row r="2944" spans="1:11" x14ac:dyDescent="0.25">
      <c r="A2944" t="s">
        <v>4504</v>
      </c>
      <c r="B2944" t="s">
        <v>1526</v>
      </c>
      <c r="C2944" s="1">
        <v>43856</v>
      </c>
      <c r="D2944">
        <v>3</v>
      </c>
      <c r="E2944">
        <v>5</v>
      </c>
      <c r="F2944">
        <v>5</v>
      </c>
      <c r="G2944">
        <v>1</v>
      </c>
      <c r="H2944">
        <v>1</v>
      </c>
      <c r="I2944">
        <v>5</v>
      </c>
      <c r="J2944">
        <v>5</v>
      </c>
      <c r="K2944">
        <v>4</v>
      </c>
    </row>
    <row r="2945" spans="1:11" x14ac:dyDescent="0.25">
      <c r="A2945" t="s">
        <v>4505</v>
      </c>
      <c r="B2945" t="s">
        <v>640</v>
      </c>
      <c r="C2945" s="1">
        <v>43856</v>
      </c>
      <c r="D2945">
        <v>3</v>
      </c>
      <c r="E2945">
        <v>3</v>
      </c>
      <c r="F2945">
        <v>3</v>
      </c>
      <c r="G2945">
        <v>3</v>
      </c>
      <c r="H2945">
        <v>2</v>
      </c>
      <c r="I2945">
        <v>5</v>
      </c>
      <c r="J2945">
        <v>3</v>
      </c>
      <c r="K2945">
        <v>3</v>
      </c>
    </row>
    <row r="2946" spans="1:11" x14ac:dyDescent="0.25">
      <c r="A2946" t="s">
        <v>4506</v>
      </c>
      <c r="B2946" t="s">
        <v>1102</v>
      </c>
      <c r="C2946" s="1">
        <v>43856</v>
      </c>
      <c r="D2946">
        <v>3</v>
      </c>
      <c r="E2946">
        <v>2</v>
      </c>
      <c r="F2946">
        <v>5</v>
      </c>
      <c r="G2946">
        <v>1</v>
      </c>
      <c r="H2946">
        <v>2</v>
      </c>
      <c r="I2946">
        <v>4</v>
      </c>
      <c r="J2946">
        <v>3</v>
      </c>
      <c r="K2946">
        <v>3</v>
      </c>
    </row>
    <row r="2947" spans="1:11" x14ac:dyDescent="0.25">
      <c r="A2947" t="s">
        <v>4507</v>
      </c>
      <c r="B2947" t="s">
        <v>584</v>
      </c>
      <c r="C2947" s="1">
        <v>43858</v>
      </c>
      <c r="D2947">
        <v>4</v>
      </c>
      <c r="E2947">
        <v>3</v>
      </c>
      <c r="F2947">
        <v>2</v>
      </c>
      <c r="G2947">
        <v>3</v>
      </c>
      <c r="H2947">
        <v>1</v>
      </c>
      <c r="I2947">
        <v>5</v>
      </c>
      <c r="J2947">
        <v>3</v>
      </c>
      <c r="K2947">
        <v>2</v>
      </c>
    </row>
    <row r="2948" spans="1:11" x14ac:dyDescent="0.25">
      <c r="A2948" t="s">
        <v>4508</v>
      </c>
      <c r="B2948" t="s">
        <v>1388</v>
      </c>
      <c r="C2948" s="1">
        <v>43858</v>
      </c>
      <c r="D2948">
        <v>5</v>
      </c>
      <c r="E2948">
        <v>3</v>
      </c>
      <c r="F2948">
        <v>3</v>
      </c>
      <c r="G2948">
        <v>1</v>
      </c>
      <c r="H2948">
        <v>1</v>
      </c>
      <c r="I2948">
        <v>3</v>
      </c>
      <c r="J2948">
        <v>3</v>
      </c>
      <c r="K2948">
        <v>3</v>
      </c>
    </row>
    <row r="2949" spans="1:11" x14ac:dyDescent="0.25">
      <c r="A2949" t="s">
        <v>4509</v>
      </c>
      <c r="B2949" t="s">
        <v>1083</v>
      </c>
      <c r="C2949" s="1">
        <v>43858</v>
      </c>
      <c r="D2949">
        <v>3</v>
      </c>
      <c r="E2949">
        <v>4</v>
      </c>
      <c r="F2949">
        <v>4</v>
      </c>
      <c r="G2949">
        <v>3</v>
      </c>
      <c r="H2949">
        <v>1</v>
      </c>
      <c r="I2949">
        <v>3</v>
      </c>
      <c r="J2949">
        <v>3</v>
      </c>
      <c r="K2949">
        <v>3</v>
      </c>
    </row>
    <row r="2950" spans="1:11" x14ac:dyDescent="0.25">
      <c r="A2950" t="s">
        <v>4510</v>
      </c>
      <c r="B2950" t="s">
        <v>930</v>
      </c>
      <c r="C2950" s="1">
        <v>43859</v>
      </c>
      <c r="D2950">
        <v>3</v>
      </c>
      <c r="E2950">
        <v>2</v>
      </c>
      <c r="F2950">
        <v>5</v>
      </c>
      <c r="G2950">
        <v>3</v>
      </c>
      <c r="H2950">
        <v>0</v>
      </c>
      <c r="I2950">
        <v>3</v>
      </c>
      <c r="J2950">
        <v>4</v>
      </c>
      <c r="K2950">
        <v>4</v>
      </c>
    </row>
    <row r="2951" spans="1:11" x14ac:dyDescent="0.25">
      <c r="A2951" t="s">
        <v>4511</v>
      </c>
      <c r="B2951" t="s">
        <v>79</v>
      </c>
      <c r="C2951" s="1">
        <v>43859</v>
      </c>
      <c r="D2951">
        <v>3</v>
      </c>
      <c r="E2951">
        <v>2</v>
      </c>
      <c r="F2951">
        <v>2</v>
      </c>
      <c r="G2951">
        <v>1</v>
      </c>
      <c r="H2951">
        <v>2</v>
      </c>
      <c r="I2951">
        <v>3</v>
      </c>
      <c r="J2951">
        <v>5</v>
      </c>
      <c r="K2951">
        <v>4</v>
      </c>
    </row>
    <row r="2952" spans="1:11" x14ac:dyDescent="0.25">
      <c r="A2952" t="s">
        <v>4512</v>
      </c>
      <c r="B2952" t="s">
        <v>283</v>
      </c>
      <c r="C2952" s="1">
        <v>43859</v>
      </c>
      <c r="D2952">
        <v>4</v>
      </c>
      <c r="E2952">
        <v>2</v>
      </c>
      <c r="F2952">
        <v>5</v>
      </c>
      <c r="G2952">
        <v>3</v>
      </c>
      <c r="H2952">
        <v>2</v>
      </c>
      <c r="I2952">
        <v>4</v>
      </c>
      <c r="J2952">
        <v>5</v>
      </c>
      <c r="K2952">
        <v>4</v>
      </c>
    </row>
    <row r="2953" spans="1:11" x14ac:dyDescent="0.25">
      <c r="A2953" t="s">
        <v>4513</v>
      </c>
      <c r="B2953" t="s">
        <v>1373</v>
      </c>
      <c r="C2953" s="1">
        <v>41831</v>
      </c>
      <c r="D2953">
        <v>5</v>
      </c>
      <c r="E2953">
        <v>3</v>
      </c>
      <c r="F2953">
        <v>4</v>
      </c>
      <c r="G2953">
        <v>3</v>
      </c>
      <c r="H2953">
        <v>0</v>
      </c>
      <c r="I2953">
        <v>4</v>
      </c>
      <c r="J2953">
        <v>3</v>
      </c>
      <c r="K2953">
        <v>2</v>
      </c>
    </row>
    <row r="2954" spans="1:11" x14ac:dyDescent="0.25">
      <c r="A2954" t="s">
        <v>4514</v>
      </c>
      <c r="B2954" t="s">
        <v>727</v>
      </c>
      <c r="C2954" s="1">
        <v>43860</v>
      </c>
      <c r="D2954">
        <v>5</v>
      </c>
      <c r="E2954">
        <v>5</v>
      </c>
      <c r="F2954">
        <v>2</v>
      </c>
      <c r="G2954">
        <v>3</v>
      </c>
      <c r="H2954">
        <v>0</v>
      </c>
      <c r="I2954">
        <v>3</v>
      </c>
      <c r="J2954">
        <v>3</v>
      </c>
      <c r="K2954">
        <v>2</v>
      </c>
    </row>
    <row r="2955" spans="1:11" x14ac:dyDescent="0.25">
      <c r="A2955" t="s">
        <v>4515</v>
      </c>
      <c r="B2955" t="s">
        <v>1448</v>
      </c>
      <c r="C2955" s="1">
        <v>43860</v>
      </c>
      <c r="D2955">
        <v>4</v>
      </c>
      <c r="E2955">
        <v>4</v>
      </c>
      <c r="F2955">
        <v>3</v>
      </c>
      <c r="G2955">
        <v>3</v>
      </c>
      <c r="H2955">
        <v>2</v>
      </c>
      <c r="I2955">
        <v>5</v>
      </c>
      <c r="J2955">
        <v>4</v>
      </c>
      <c r="K2955">
        <v>3</v>
      </c>
    </row>
    <row r="2956" spans="1:11" x14ac:dyDescent="0.25">
      <c r="A2956" t="s">
        <v>4516</v>
      </c>
      <c r="B2956" t="s">
        <v>331</v>
      </c>
      <c r="C2956" s="1">
        <v>43860</v>
      </c>
      <c r="D2956">
        <v>4</v>
      </c>
      <c r="E2956">
        <v>5</v>
      </c>
      <c r="F2956">
        <v>5</v>
      </c>
      <c r="G2956">
        <v>3</v>
      </c>
      <c r="H2956">
        <v>1</v>
      </c>
      <c r="I2956">
        <v>3</v>
      </c>
      <c r="J2956">
        <v>5</v>
      </c>
      <c r="K2956">
        <v>4</v>
      </c>
    </row>
    <row r="2957" spans="1:11" x14ac:dyDescent="0.25">
      <c r="A2957" t="s">
        <v>4517</v>
      </c>
      <c r="B2957" t="s">
        <v>512</v>
      </c>
      <c r="C2957" s="1">
        <v>43860</v>
      </c>
      <c r="D2957">
        <v>3</v>
      </c>
      <c r="E2957">
        <v>5</v>
      </c>
      <c r="F2957">
        <v>5</v>
      </c>
      <c r="G2957">
        <v>3</v>
      </c>
      <c r="H2957">
        <v>3</v>
      </c>
      <c r="I2957">
        <v>2</v>
      </c>
      <c r="J2957">
        <v>5</v>
      </c>
      <c r="K2957">
        <v>4</v>
      </c>
    </row>
    <row r="2958" spans="1:11" x14ac:dyDescent="0.25">
      <c r="A2958" t="s">
        <v>4518</v>
      </c>
      <c r="B2958" t="s">
        <v>173</v>
      </c>
      <c r="C2958" s="1">
        <v>43861</v>
      </c>
      <c r="D2958">
        <v>3</v>
      </c>
      <c r="E2958">
        <v>3</v>
      </c>
      <c r="F2958">
        <v>2</v>
      </c>
      <c r="G2958">
        <v>2</v>
      </c>
      <c r="H2958">
        <v>2</v>
      </c>
      <c r="I2958">
        <v>3</v>
      </c>
      <c r="J2958">
        <v>4</v>
      </c>
      <c r="K2958">
        <v>4</v>
      </c>
    </row>
    <row r="2959" spans="1:11" x14ac:dyDescent="0.25">
      <c r="A2959" t="s">
        <v>4519</v>
      </c>
      <c r="B2959" t="s">
        <v>1101</v>
      </c>
      <c r="C2959" s="1">
        <v>43862</v>
      </c>
      <c r="D2959">
        <v>4</v>
      </c>
      <c r="E2959">
        <v>5</v>
      </c>
      <c r="F2959">
        <v>5</v>
      </c>
      <c r="G2959">
        <v>1</v>
      </c>
      <c r="H2959">
        <v>0</v>
      </c>
      <c r="I2959">
        <v>2</v>
      </c>
      <c r="J2959">
        <v>4</v>
      </c>
      <c r="K2959">
        <v>4</v>
      </c>
    </row>
    <row r="2960" spans="1:11" x14ac:dyDescent="0.25">
      <c r="A2960" t="s">
        <v>4520</v>
      </c>
      <c r="B2960" t="s">
        <v>1366</v>
      </c>
      <c r="C2960" s="1">
        <v>43862</v>
      </c>
      <c r="D2960">
        <v>4</v>
      </c>
      <c r="E2960">
        <v>4</v>
      </c>
      <c r="F2960">
        <v>3</v>
      </c>
      <c r="G2960">
        <v>2</v>
      </c>
      <c r="H2960">
        <v>1</v>
      </c>
      <c r="I2960">
        <v>5</v>
      </c>
      <c r="J2960">
        <v>4</v>
      </c>
      <c r="K2960">
        <v>3</v>
      </c>
    </row>
    <row r="2961" spans="1:11" x14ac:dyDescent="0.25">
      <c r="A2961" t="s">
        <v>4521</v>
      </c>
      <c r="B2961" t="s">
        <v>129</v>
      </c>
      <c r="C2961" s="1">
        <v>43862</v>
      </c>
      <c r="D2961">
        <v>3</v>
      </c>
      <c r="E2961">
        <v>5</v>
      </c>
      <c r="F2961">
        <v>3</v>
      </c>
      <c r="G2961">
        <v>3</v>
      </c>
      <c r="H2961">
        <v>1</v>
      </c>
      <c r="I2961">
        <v>3</v>
      </c>
      <c r="J2961">
        <v>3</v>
      </c>
      <c r="K2961">
        <v>3</v>
      </c>
    </row>
    <row r="2962" spans="1:11" x14ac:dyDescent="0.25">
      <c r="A2962" t="s">
        <v>4522</v>
      </c>
      <c r="B2962" t="s">
        <v>866</v>
      </c>
      <c r="C2962" s="1">
        <v>43863</v>
      </c>
      <c r="D2962">
        <v>5</v>
      </c>
      <c r="E2962">
        <v>3</v>
      </c>
      <c r="F2962">
        <v>4</v>
      </c>
      <c r="G2962">
        <v>3</v>
      </c>
      <c r="H2962">
        <v>1</v>
      </c>
      <c r="I2962">
        <v>4</v>
      </c>
      <c r="J2962">
        <v>5</v>
      </c>
      <c r="K2962">
        <v>4</v>
      </c>
    </row>
    <row r="2963" spans="1:11" x14ac:dyDescent="0.25">
      <c r="A2963" t="s">
        <v>4523</v>
      </c>
      <c r="B2963" t="s">
        <v>1306</v>
      </c>
      <c r="C2963" s="1">
        <v>43863</v>
      </c>
      <c r="D2963">
        <v>3</v>
      </c>
      <c r="E2963">
        <v>3</v>
      </c>
      <c r="F2963">
        <v>5</v>
      </c>
      <c r="G2963">
        <v>1</v>
      </c>
      <c r="H2963">
        <v>0</v>
      </c>
      <c r="I2963">
        <v>3</v>
      </c>
      <c r="J2963">
        <v>4</v>
      </c>
      <c r="K2963">
        <v>4</v>
      </c>
    </row>
    <row r="2964" spans="1:11" x14ac:dyDescent="0.25">
      <c r="A2964" t="s">
        <v>4524</v>
      </c>
      <c r="B2964" t="s">
        <v>277</v>
      </c>
      <c r="C2964" s="1">
        <v>41836</v>
      </c>
      <c r="D2964">
        <v>4</v>
      </c>
      <c r="E2964">
        <v>2</v>
      </c>
      <c r="F2964">
        <v>4</v>
      </c>
      <c r="G2964">
        <v>2</v>
      </c>
      <c r="H2964">
        <v>1</v>
      </c>
      <c r="I2964">
        <v>2</v>
      </c>
      <c r="J2964">
        <v>4</v>
      </c>
      <c r="K2964">
        <v>4</v>
      </c>
    </row>
    <row r="2965" spans="1:11" x14ac:dyDescent="0.25">
      <c r="A2965" t="s">
        <v>4525</v>
      </c>
      <c r="B2965" t="s">
        <v>253</v>
      </c>
      <c r="C2965" s="1">
        <v>43863</v>
      </c>
      <c r="D2965">
        <v>4</v>
      </c>
      <c r="E2965">
        <v>4</v>
      </c>
      <c r="F2965">
        <v>4</v>
      </c>
      <c r="G2965">
        <v>2</v>
      </c>
      <c r="H2965">
        <v>1</v>
      </c>
      <c r="I2965">
        <v>5</v>
      </c>
      <c r="J2965">
        <v>5</v>
      </c>
      <c r="K2965">
        <v>4</v>
      </c>
    </row>
    <row r="2966" spans="1:11" x14ac:dyDescent="0.25">
      <c r="A2966" t="s">
        <v>4526</v>
      </c>
      <c r="B2966" t="s">
        <v>917</v>
      </c>
      <c r="C2966" s="1">
        <v>43863</v>
      </c>
      <c r="D2966">
        <v>5</v>
      </c>
      <c r="E2966">
        <v>3</v>
      </c>
      <c r="F2966">
        <v>2</v>
      </c>
      <c r="G2966">
        <v>1</v>
      </c>
      <c r="H2966">
        <v>0</v>
      </c>
      <c r="I2966">
        <v>4</v>
      </c>
      <c r="J2966">
        <v>3</v>
      </c>
      <c r="K2966">
        <v>3</v>
      </c>
    </row>
    <row r="2967" spans="1:11" x14ac:dyDescent="0.25">
      <c r="A2967" t="s">
        <v>4527</v>
      </c>
      <c r="B2967" t="s">
        <v>1072</v>
      </c>
      <c r="C2967" s="1">
        <v>43863</v>
      </c>
      <c r="D2967">
        <v>4</v>
      </c>
      <c r="E2967">
        <v>2</v>
      </c>
      <c r="F2967">
        <v>3</v>
      </c>
      <c r="G2967">
        <v>3</v>
      </c>
      <c r="H2967">
        <v>2</v>
      </c>
      <c r="I2967">
        <v>2</v>
      </c>
      <c r="J2967">
        <v>4</v>
      </c>
      <c r="K2967">
        <v>4</v>
      </c>
    </row>
    <row r="2968" spans="1:11" x14ac:dyDescent="0.25">
      <c r="A2968" t="s">
        <v>4528</v>
      </c>
      <c r="B2968" t="s">
        <v>613</v>
      </c>
      <c r="C2968" s="1">
        <v>43863</v>
      </c>
      <c r="D2968">
        <v>4</v>
      </c>
      <c r="E2968">
        <v>4</v>
      </c>
      <c r="F2968">
        <v>5</v>
      </c>
      <c r="G2968">
        <v>3</v>
      </c>
      <c r="H2968">
        <v>0</v>
      </c>
      <c r="I2968">
        <v>4</v>
      </c>
      <c r="J2968">
        <v>5</v>
      </c>
      <c r="K2968">
        <v>5</v>
      </c>
    </row>
    <row r="2969" spans="1:11" x14ac:dyDescent="0.25">
      <c r="A2969" t="s">
        <v>4529</v>
      </c>
      <c r="B2969" t="s">
        <v>644</v>
      </c>
      <c r="C2969" s="1">
        <v>43864</v>
      </c>
      <c r="D2969">
        <v>3</v>
      </c>
      <c r="E2969">
        <v>4</v>
      </c>
      <c r="F2969">
        <v>5</v>
      </c>
      <c r="G2969">
        <v>2</v>
      </c>
      <c r="H2969">
        <v>2</v>
      </c>
      <c r="I2969">
        <v>5</v>
      </c>
      <c r="J2969">
        <v>4</v>
      </c>
      <c r="K2969">
        <v>3</v>
      </c>
    </row>
    <row r="2970" spans="1:11" x14ac:dyDescent="0.25">
      <c r="A2970" t="s">
        <v>4530</v>
      </c>
      <c r="B2970" t="s">
        <v>572</v>
      </c>
      <c r="C2970" s="1">
        <v>43864</v>
      </c>
      <c r="D2970">
        <v>5</v>
      </c>
      <c r="E2970">
        <v>4</v>
      </c>
      <c r="F2970">
        <v>3</v>
      </c>
      <c r="G2970">
        <v>2</v>
      </c>
      <c r="H2970">
        <v>1</v>
      </c>
      <c r="I2970">
        <v>3</v>
      </c>
      <c r="J2970">
        <v>5</v>
      </c>
      <c r="K2970">
        <v>4</v>
      </c>
    </row>
    <row r="2971" spans="1:11" x14ac:dyDescent="0.25">
      <c r="A2971" t="s">
        <v>4531</v>
      </c>
      <c r="B2971" t="s">
        <v>876</v>
      </c>
      <c r="C2971" s="1">
        <v>43865</v>
      </c>
      <c r="D2971">
        <v>5</v>
      </c>
      <c r="E2971">
        <v>2</v>
      </c>
      <c r="F2971">
        <v>3</v>
      </c>
      <c r="G2971">
        <v>3</v>
      </c>
      <c r="H2971">
        <v>0</v>
      </c>
      <c r="I2971">
        <v>3</v>
      </c>
      <c r="J2971">
        <v>3</v>
      </c>
      <c r="K2971">
        <v>2</v>
      </c>
    </row>
    <row r="2972" spans="1:11" x14ac:dyDescent="0.25">
      <c r="A2972" t="s">
        <v>4532</v>
      </c>
      <c r="B2972" t="s">
        <v>1469</v>
      </c>
      <c r="C2972" s="1">
        <v>43865</v>
      </c>
      <c r="D2972">
        <v>3</v>
      </c>
      <c r="E2972">
        <v>2</v>
      </c>
      <c r="F2972">
        <v>3</v>
      </c>
      <c r="G2972">
        <v>3</v>
      </c>
      <c r="H2972">
        <v>3</v>
      </c>
      <c r="I2972">
        <v>5</v>
      </c>
      <c r="J2972">
        <v>4</v>
      </c>
      <c r="K2972">
        <v>4</v>
      </c>
    </row>
    <row r="2973" spans="1:11" x14ac:dyDescent="0.25">
      <c r="A2973" t="s">
        <v>4533</v>
      </c>
      <c r="B2973" t="s">
        <v>1044</v>
      </c>
      <c r="C2973" s="1">
        <v>43865</v>
      </c>
      <c r="D2973">
        <v>3</v>
      </c>
      <c r="E2973">
        <v>5</v>
      </c>
      <c r="F2973">
        <v>5</v>
      </c>
      <c r="G2973">
        <v>3</v>
      </c>
      <c r="H2973">
        <v>2</v>
      </c>
      <c r="I2973">
        <v>4</v>
      </c>
      <c r="J2973">
        <v>5</v>
      </c>
      <c r="K2973">
        <v>5</v>
      </c>
    </row>
    <row r="2974" spans="1:11" x14ac:dyDescent="0.25">
      <c r="A2974" t="s">
        <v>4534</v>
      </c>
      <c r="B2974" t="s">
        <v>1312</v>
      </c>
      <c r="C2974" s="1">
        <v>43865</v>
      </c>
      <c r="D2974">
        <v>4</v>
      </c>
      <c r="E2974">
        <v>4</v>
      </c>
      <c r="F2974">
        <v>2</v>
      </c>
      <c r="G2974">
        <v>3</v>
      </c>
      <c r="H2974">
        <v>1</v>
      </c>
      <c r="I2974">
        <v>4</v>
      </c>
      <c r="J2974">
        <v>3</v>
      </c>
      <c r="K2974">
        <v>3</v>
      </c>
    </row>
    <row r="2975" spans="1:11" x14ac:dyDescent="0.25">
      <c r="A2975" t="s">
        <v>4535</v>
      </c>
      <c r="B2975" t="s">
        <v>147</v>
      </c>
      <c r="C2975" s="1">
        <v>41836</v>
      </c>
      <c r="D2975">
        <v>4</v>
      </c>
      <c r="E2975">
        <v>2</v>
      </c>
      <c r="F2975">
        <v>4</v>
      </c>
      <c r="G2975">
        <v>2</v>
      </c>
      <c r="H2975">
        <v>3</v>
      </c>
      <c r="I2975">
        <v>5</v>
      </c>
      <c r="J2975">
        <v>5</v>
      </c>
      <c r="K2975">
        <v>4</v>
      </c>
    </row>
    <row r="2976" spans="1:11" x14ac:dyDescent="0.25">
      <c r="A2976" t="s">
        <v>4536</v>
      </c>
      <c r="B2976" t="s">
        <v>1124</v>
      </c>
      <c r="C2976" s="1">
        <v>43865</v>
      </c>
      <c r="D2976">
        <v>5</v>
      </c>
      <c r="E2976">
        <v>4</v>
      </c>
      <c r="F2976">
        <v>4</v>
      </c>
      <c r="G2976">
        <v>1</v>
      </c>
      <c r="H2976">
        <v>1</v>
      </c>
      <c r="I2976">
        <v>3</v>
      </c>
      <c r="J2976">
        <v>5</v>
      </c>
      <c r="K2976">
        <v>4</v>
      </c>
    </row>
    <row r="2977" spans="1:11" x14ac:dyDescent="0.25">
      <c r="A2977" t="s">
        <v>4537</v>
      </c>
      <c r="B2977" t="s">
        <v>1174</v>
      </c>
      <c r="C2977" s="1">
        <v>43865</v>
      </c>
      <c r="D2977">
        <v>3</v>
      </c>
      <c r="E2977">
        <v>2</v>
      </c>
      <c r="F2977">
        <v>2</v>
      </c>
      <c r="G2977">
        <v>3</v>
      </c>
      <c r="H2977">
        <v>0</v>
      </c>
      <c r="I2977">
        <v>4</v>
      </c>
      <c r="J2977">
        <v>5</v>
      </c>
      <c r="K2977">
        <v>5</v>
      </c>
    </row>
    <row r="2978" spans="1:11" x14ac:dyDescent="0.25">
      <c r="A2978" t="s">
        <v>4538</v>
      </c>
      <c r="B2978" t="s">
        <v>1075</v>
      </c>
      <c r="C2978" s="1">
        <v>43865</v>
      </c>
      <c r="D2978">
        <v>3</v>
      </c>
      <c r="E2978">
        <v>4</v>
      </c>
      <c r="F2978">
        <v>4</v>
      </c>
      <c r="G2978">
        <v>2</v>
      </c>
      <c r="H2978">
        <v>0</v>
      </c>
      <c r="I2978">
        <v>3</v>
      </c>
      <c r="J2978">
        <v>5</v>
      </c>
      <c r="K2978">
        <v>5</v>
      </c>
    </row>
    <row r="2979" spans="1:11" x14ac:dyDescent="0.25">
      <c r="A2979" t="s">
        <v>4539</v>
      </c>
      <c r="B2979" t="s">
        <v>452</v>
      </c>
      <c r="C2979" s="1">
        <v>43865</v>
      </c>
      <c r="D2979">
        <v>2</v>
      </c>
      <c r="E2979">
        <v>4</v>
      </c>
      <c r="F2979">
        <v>4</v>
      </c>
      <c r="G2979">
        <v>3</v>
      </c>
      <c r="H2979">
        <v>0</v>
      </c>
      <c r="I2979">
        <v>1</v>
      </c>
      <c r="J2979">
        <v>5</v>
      </c>
      <c r="K2979">
        <v>5</v>
      </c>
    </row>
    <row r="2980" spans="1:11" x14ac:dyDescent="0.25">
      <c r="A2980" t="s">
        <v>4540</v>
      </c>
      <c r="B2980" t="s">
        <v>1332</v>
      </c>
      <c r="C2980" s="1">
        <v>43865</v>
      </c>
      <c r="D2980">
        <v>2</v>
      </c>
      <c r="E2980">
        <v>4</v>
      </c>
      <c r="F2980">
        <v>3</v>
      </c>
      <c r="G2980">
        <v>2</v>
      </c>
      <c r="H2980">
        <v>2</v>
      </c>
      <c r="I2980">
        <v>1</v>
      </c>
      <c r="J2980">
        <v>5</v>
      </c>
      <c r="K2980">
        <v>4</v>
      </c>
    </row>
    <row r="2981" spans="1:11" x14ac:dyDescent="0.25">
      <c r="A2981" t="s">
        <v>4541</v>
      </c>
      <c r="B2981" t="s">
        <v>203</v>
      </c>
      <c r="C2981" s="1">
        <v>43866</v>
      </c>
      <c r="D2981">
        <v>3</v>
      </c>
      <c r="E2981">
        <v>4</v>
      </c>
      <c r="F2981">
        <v>2</v>
      </c>
      <c r="G2981">
        <v>3</v>
      </c>
      <c r="H2981">
        <v>0</v>
      </c>
      <c r="I2981">
        <v>2</v>
      </c>
      <c r="J2981">
        <v>4</v>
      </c>
      <c r="K2981">
        <v>3</v>
      </c>
    </row>
    <row r="2982" spans="1:11" x14ac:dyDescent="0.25">
      <c r="A2982" t="s">
        <v>4542</v>
      </c>
      <c r="B2982" t="s">
        <v>545</v>
      </c>
      <c r="C2982" s="1">
        <v>43866</v>
      </c>
      <c r="D2982">
        <v>2</v>
      </c>
      <c r="E2982">
        <v>4</v>
      </c>
      <c r="F2982">
        <v>3</v>
      </c>
      <c r="G2982">
        <v>3</v>
      </c>
      <c r="H2982">
        <v>1</v>
      </c>
      <c r="I2982">
        <v>1</v>
      </c>
      <c r="J2982">
        <v>3</v>
      </c>
      <c r="K2982">
        <v>2</v>
      </c>
    </row>
    <row r="2983" spans="1:11" x14ac:dyDescent="0.25">
      <c r="A2983" t="s">
        <v>4543</v>
      </c>
      <c r="B2983" t="s">
        <v>1294</v>
      </c>
      <c r="C2983" s="1">
        <v>43866</v>
      </c>
      <c r="D2983">
        <v>1</v>
      </c>
      <c r="E2983">
        <v>4</v>
      </c>
      <c r="F2983">
        <v>1</v>
      </c>
      <c r="G2983">
        <v>3</v>
      </c>
      <c r="H2983">
        <v>1</v>
      </c>
      <c r="I2983">
        <v>4</v>
      </c>
      <c r="J2983">
        <v>4</v>
      </c>
      <c r="K2983">
        <v>4</v>
      </c>
    </row>
    <row r="2984" spans="1:11" x14ac:dyDescent="0.25">
      <c r="A2984" t="s">
        <v>4544</v>
      </c>
      <c r="B2984" t="s">
        <v>198</v>
      </c>
      <c r="C2984" s="1">
        <v>43867</v>
      </c>
      <c r="D2984">
        <v>4</v>
      </c>
      <c r="E2984">
        <v>3</v>
      </c>
      <c r="F2984">
        <v>3</v>
      </c>
      <c r="G2984">
        <v>3</v>
      </c>
      <c r="H2984">
        <v>1</v>
      </c>
      <c r="I2984">
        <v>3</v>
      </c>
      <c r="J2984">
        <v>3</v>
      </c>
      <c r="K2984">
        <v>3</v>
      </c>
    </row>
    <row r="2985" spans="1:11" x14ac:dyDescent="0.25">
      <c r="A2985" t="s">
        <v>4545</v>
      </c>
      <c r="B2985" t="s">
        <v>1494</v>
      </c>
      <c r="C2985" s="1">
        <v>43867</v>
      </c>
      <c r="D2985">
        <v>2</v>
      </c>
      <c r="E2985">
        <v>4</v>
      </c>
      <c r="F2985">
        <v>2</v>
      </c>
      <c r="G2985">
        <v>1</v>
      </c>
      <c r="H2985">
        <v>0</v>
      </c>
      <c r="I2985">
        <v>1</v>
      </c>
      <c r="J2985">
        <v>4</v>
      </c>
      <c r="K2985">
        <v>3</v>
      </c>
    </row>
    <row r="2986" spans="1:11" x14ac:dyDescent="0.25">
      <c r="A2986" t="s">
        <v>4546</v>
      </c>
      <c r="B2986" t="s">
        <v>1316</v>
      </c>
      <c r="C2986" s="1">
        <v>41838</v>
      </c>
      <c r="D2986">
        <v>3</v>
      </c>
      <c r="E2986">
        <v>5</v>
      </c>
      <c r="F2986">
        <v>5</v>
      </c>
      <c r="G2986">
        <v>1</v>
      </c>
      <c r="H2986">
        <v>1</v>
      </c>
      <c r="I2986">
        <v>3</v>
      </c>
      <c r="J2986">
        <v>5</v>
      </c>
      <c r="K2986">
        <v>5</v>
      </c>
    </row>
    <row r="2987" spans="1:11" x14ac:dyDescent="0.25">
      <c r="A2987" t="s">
        <v>4547</v>
      </c>
      <c r="B2987" t="s">
        <v>1215</v>
      </c>
      <c r="C2987" s="1">
        <v>43869</v>
      </c>
      <c r="D2987">
        <v>4</v>
      </c>
      <c r="E2987">
        <v>3</v>
      </c>
      <c r="F2987">
        <v>2</v>
      </c>
      <c r="G2987">
        <v>3</v>
      </c>
      <c r="H2987">
        <v>1</v>
      </c>
      <c r="I2987">
        <v>5</v>
      </c>
      <c r="J2987">
        <v>5</v>
      </c>
      <c r="K2987">
        <v>4</v>
      </c>
    </row>
    <row r="2988" spans="1:11" x14ac:dyDescent="0.25">
      <c r="A2988" t="s">
        <v>4548</v>
      </c>
      <c r="B2988" t="s">
        <v>1443</v>
      </c>
      <c r="C2988" s="1">
        <v>43869</v>
      </c>
      <c r="D2988">
        <v>5</v>
      </c>
      <c r="E2988">
        <v>2</v>
      </c>
      <c r="F2988">
        <v>3</v>
      </c>
      <c r="G2988">
        <v>2</v>
      </c>
      <c r="H2988">
        <v>1</v>
      </c>
      <c r="I2988">
        <v>4</v>
      </c>
      <c r="J2988">
        <v>4</v>
      </c>
      <c r="K2988">
        <v>4</v>
      </c>
    </row>
    <row r="2989" spans="1:11" x14ac:dyDescent="0.25">
      <c r="A2989" t="s">
        <v>4549</v>
      </c>
      <c r="B2989" t="s">
        <v>1357</v>
      </c>
      <c r="C2989" s="1">
        <v>43869</v>
      </c>
      <c r="D2989">
        <v>3</v>
      </c>
      <c r="E2989">
        <v>5</v>
      </c>
      <c r="F2989">
        <v>5</v>
      </c>
      <c r="G2989">
        <v>3</v>
      </c>
      <c r="H2989">
        <v>0</v>
      </c>
      <c r="I2989">
        <v>2</v>
      </c>
      <c r="J2989">
        <v>5</v>
      </c>
      <c r="K2989">
        <v>4</v>
      </c>
    </row>
    <row r="2990" spans="1:11" x14ac:dyDescent="0.25">
      <c r="A2990" t="s">
        <v>4550</v>
      </c>
      <c r="B2990" t="s">
        <v>1128</v>
      </c>
      <c r="C2990" s="1">
        <v>43869</v>
      </c>
      <c r="D2990">
        <v>4</v>
      </c>
      <c r="E2990">
        <v>5</v>
      </c>
      <c r="F2990">
        <v>2</v>
      </c>
      <c r="G2990">
        <v>1</v>
      </c>
      <c r="H2990">
        <v>0</v>
      </c>
      <c r="I2990">
        <v>4</v>
      </c>
      <c r="J2990">
        <v>4</v>
      </c>
      <c r="K2990">
        <v>3</v>
      </c>
    </row>
    <row r="2991" spans="1:11" x14ac:dyDescent="0.25">
      <c r="A2991" t="s">
        <v>4551</v>
      </c>
      <c r="B2991" t="s">
        <v>959</v>
      </c>
      <c r="C2991" s="1">
        <v>43870</v>
      </c>
      <c r="D2991">
        <v>3</v>
      </c>
      <c r="E2991">
        <v>3</v>
      </c>
      <c r="F2991">
        <v>5</v>
      </c>
      <c r="G2991">
        <v>3</v>
      </c>
      <c r="H2991">
        <v>0</v>
      </c>
      <c r="I2991">
        <v>4</v>
      </c>
      <c r="J2991">
        <v>5</v>
      </c>
      <c r="K2991">
        <v>5</v>
      </c>
    </row>
    <row r="2992" spans="1:11" x14ac:dyDescent="0.25">
      <c r="A2992" t="s">
        <v>4552</v>
      </c>
      <c r="B2992" t="s">
        <v>146</v>
      </c>
      <c r="C2992" s="1">
        <v>43871</v>
      </c>
      <c r="D2992">
        <v>3</v>
      </c>
      <c r="E2992">
        <v>5</v>
      </c>
      <c r="F2992">
        <v>4</v>
      </c>
      <c r="G2992">
        <v>1</v>
      </c>
      <c r="H2992">
        <v>3</v>
      </c>
      <c r="I2992">
        <v>2</v>
      </c>
      <c r="J2992">
        <v>3</v>
      </c>
      <c r="K2992">
        <v>3</v>
      </c>
    </row>
    <row r="2993" spans="1:11" x14ac:dyDescent="0.25">
      <c r="A2993" t="s">
        <v>4553</v>
      </c>
      <c r="B2993" t="s">
        <v>1094</v>
      </c>
      <c r="C2993" s="1">
        <v>43871</v>
      </c>
      <c r="D2993">
        <v>4</v>
      </c>
      <c r="E2993">
        <v>3</v>
      </c>
      <c r="F2993">
        <v>4</v>
      </c>
      <c r="G2993">
        <v>2</v>
      </c>
      <c r="H2993">
        <v>1</v>
      </c>
      <c r="I2993">
        <v>4</v>
      </c>
      <c r="J2993">
        <v>5</v>
      </c>
      <c r="K2993">
        <v>5</v>
      </c>
    </row>
    <row r="2994" spans="1:11" x14ac:dyDescent="0.25">
      <c r="A2994" t="s">
        <v>4554</v>
      </c>
      <c r="B2994" t="s">
        <v>570</v>
      </c>
      <c r="C2994" s="1">
        <v>43871</v>
      </c>
      <c r="D2994">
        <v>5</v>
      </c>
      <c r="E2994">
        <v>3</v>
      </c>
      <c r="F2994">
        <v>2</v>
      </c>
      <c r="G2994">
        <v>3</v>
      </c>
      <c r="H2994">
        <v>2</v>
      </c>
      <c r="I2994">
        <v>2</v>
      </c>
      <c r="J2994">
        <v>5</v>
      </c>
      <c r="K2994">
        <v>4</v>
      </c>
    </row>
    <row r="2995" spans="1:11" x14ac:dyDescent="0.25">
      <c r="A2995" t="s">
        <v>4555</v>
      </c>
      <c r="B2995" t="s">
        <v>1333</v>
      </c>
      <c r="C2995" s="1">
        <v>43872</v>
      </c>
      <c r="D2995">
        <v>4</v>
      </c>
      <c r="E2995">
        <v>2</v>
      </c>
      <c r="F2995">
        <v>2</v>
      </c>
      <c r="G2995">
        <v>1</v>
      </c>
      <c r="H2995">
        <v>1</v>
      </c>
      <c r="I2995">
        <v>3</v>
      </c>
      <c r="J2995">
        <v>3</v>
      </c>
      <c r="K2995">
        <v>3</v>
      </c>
    </row>
    <row r="2996" spans="1:11" x14ac:dyDescent="0.25">
      <c r="A2996" t="s">
        <v>4556</v>
      </c>
      <c r="B2996" t="s">
        <v>875</v>
      </c>
      <c r="C2996" s="1">
        <v>43872</v>
      </c>
      <c r="D2996">
        <v>4</v>
      </c>
      <c r="E2996">
        <v>4</v>
      </c>
      <c r="F2996">
        <v>2</v>
      </c>
      <c r="G2996">
        <v>1</v>
      </c>
      <c r="H2996">
        <v>0</v>
      </c>
      <c r="I2996">
        <v>3</v>
      </c>
      <c r="J2996">
        <v>3</v>
      </c>
      <c r="K2996">
        <v>3</v>
      </c>
    </row>
    <row r="2997" spans="1:11" x14ac:dyDescent="0.25">
      <c r="A2997" t="s">
        <v>4557</v>
      </c>
      <c r="B2997" t="s">
        <v>1315</v>
      </c>
      <c r="C2997" s="1">
        <v>41839</v>
      </c>
      <c r="D2997">
        <v>3</v>
      </c>
      <c r="E2997">
        <v>5</v>
      </c>
      <c r="F2997">
        <v>5</v>
      </c>
      <c r="G2997">
        <v>2</v>
      </c>
      <c r="H2997">
        <v>2</v>
      </c>
      <c r="I2997">
        <v>4</v>
      </c>
      <c r="J2997">
        <v>5</v>
      </c>
      <c r="K2997">
        <v>5</v>
      </c>
    </row>
    <row r="2998" spans="1:11" x14ac:dyDescent="0.25">
      <c r="A2998" t="s">
        <v>4558</v>
      </c>
      <c r="B2998" t="s">
        <v>492</v>
      </c>
      <c r="C2998" s="1">
        <v>43872</v>
      </c>
      <c r="D2998">
        <v>3</v>
      </c>
      <c r="E2998">
        <v>5</v>
      </c>
      <c r="F2998">
        <v>5</v>
      </c>
      <c r="G2998">
        <v>3</v>
      </c>
      <c r="H2998">
        <v>2</v>
      </c>
      <c r="I2998">
        <v>4</v>
      </c>
      <c r="J2998">
        <v>4</v>
      </c>
      <c r="K2998">
        <v>3</v>
      </c>
    </row>
    <row r="2999" spans="1:11" x14ac:dyDescent="0.25">
      <c r="A2999" t="s">
        <v>4559</v>
      </c>
      <c r="B2999" t="s">
        <v>294</v>
      </c>
      <c r="C2999" s="1">
        <v>43873</v>
      </c>
      <c r="D2999">
        <v>5</v>
      </c>
      <c r="E2999">
        <v>4</v>
      </c>
      <c r="F2999">
        <v>3</v>
      </c>
      <c r="G2999">
        <v>3</v>
      </c>
      <c r="H2999">
        <v>2</v>
      </c>
      <c r="I2999">
        <v>2</v>
      </c>
      <c r="J2999">
        <v>3</v>
      </c>
      <c r="K2999">
        <v>2</v>
      </c>
    </row>
    <row r="3000" spans="1:11" x14ac:dyDescent="0.25">
      <c r="A3000" t="s">
        <v>4560</v>
      </c>
      <c r="B3000" t="s">
        <v>823</v>
      </c>
      <c r="C3000" s="1">
        <v>43873</v>
      </c>
      <c r="D3000">
        <v>5</v>
      </c>
      <c r="E3000">
        <v>5</v>
      </c>
      <c r="F3000">
        <v>2</v>
      </c>
      <c r="G3000">
        <v>1</v>
      </c>
      <c r="H3000">
        <v>1</v>
      </c>
      <c r="I3000">
        <v>3</v>
      </c>
      <c r="J3000">
        <v>5</v>
      </c>
      <c r="K3000">
        <v>4</v>
      </c>
    </row>
    <row r="3001" spans="1:11" x14ac:dyDescent="0.25">
      <c r="A3001" t="s">
        <v>4561</v>
      </c>
      <c r="B3001" t="s">
        <v>1082</v>
      </c>
      <c r="C3001" s="1">
        <v>43873</v>
      </c>
      <c r="D3001">
        <v>4</v>
      </c>
      <c r="E3001">
        <v>2</v>
      </c>
      <c r="F3001">
        <v>5</v>
      </c>
      <c r="G3001">
        <v>1</v>
      </c>
      <c r="H3001">
        <v>0</v>
      </c>
      <c r="I3001">
        <v>2</v>
      </c>
      <c r="J3001">
        <v>5</v>
      </c>
      <c r="K3001">
        <v>5</v>
      </c>
    </row>
    <row r="3002" spans="1:11" x14ac:dyDescent="0.25">
      <c r="A3002" t="s">
        <v>4562</v>
      </c>
      <c r="B3002" t="s">
        <v>784</v>
      </c>
      <c r="C3002" s="1">
        <v>43873</v>
      </c>
      <c r="D3002">
        <v>3</v>
      </c>
      <c r="E3002">
        <v>3</v>
      </c>
      <c r="F3002">
        <v>3</v>
      </c>
      <c r="G3002">
        <v>3</v>
      </c>
      <c r="H3002">
        <v>0</v>
      </c>
      <c r="I3002">
        <v>2</v>
      </c>
      <c r="J3002">
        <v>3</v>
      </c>
      <c r="K3002">
        <v>2</v>
      </c>
    </row>
    <row r="3003" spans="1:11" x14ac:dyDescent="0.25">
      <c r="A3003" t="s">
        <v>4563</v>
      </c>
      <c r="B3003" t="s">
        <v>641</v>
      </c>
      <c r="C3003" s="1">
        <v>43874</v>
      </c>
      <c r="D3003">
        <v>3</v>
      </c>
      <c r="E3003">
        <v>5</v>
      </c>
      <c r="F3003">
        <v>4</v>
      </c>
      <c r="G3003">
        <v>2</v>
      </c>
      <c r="H3003">
        <v>1</v>
      </c>
      <c r="I3003">
        <v>5</v>
      </c>
      <c r="J3003">
        <v>5</v>
      </c>
      <c r="K3003">
        <v>5</v>
      </c>
    </row>
    <row r="3004" spans="1:11" x14ac:dyDescent="0.25">
      <c r="A3004" t="s">
        <v>4564</v>
      </c>
      <c r="B3004" t="s">
        <v>142</v>
      </c>
      <c r="C3004" s="1">
        <v>43874</v>
      </c>
      <c r="D3004">
        <v>3</v>
      </c>
      <c r="E3004">
        <v>5</v>
      </c>
      <c r="F3004">
        <v>2</v>
      </c>
      <c r="G3004">
        <v>3</v>
      </c>
      <c r="H3004">
        <v>3</v>
      </c>
      <c r="I3004">
        <v>3</v>
      </c>
      <c r="J3004">
        <v>3</v>
      </c>
      <c r="K3004">
        <v>3</v>
      </c>
    </row>
    <row r="3005" spans="1:11" x14ac:dyDescent="0.25">
      <c r="A3005" t="s">
        <v>4565</v>
      </c>
      <c r="B3005" t="s">
        <v>378</v>
      </c>
      <c r="C3005" s="1">
        <v>43874</v>
      </c>
      <c r="D3005">
        <v>4</v>
      </c>
      <c r="E3005">
        <v>4</v>
      </c>
      <c r="F3005">
        <v>3</v>
      </c>
      <c r="G3005">
        <v>1</v>
      </c>
      <c r="H3005">
        <v>2</v>
      </c>
      <c r="I3005">
        <v>5</v>
      </c>
      <c r="J3005">
        <v>5</v>
      </c>
      <c r="K3005">
        <v>4</v>
      </c>
    </row>
    <row r="3006" spans="1:11" x14ac:dyDescent="0.25">
      <c r="A3006" t="s">
        <v>4566</v>
      </c>
      <c r="B3006" t="s">
        <v>150</v>
      </c>
      <c r="C3006" s="1">
        <v>43875</v>
      </c>
      <c r="D3006">
        <v>4</v>
      </c>
      <c r="E3006">
        <v>3</v>
      </c>
      <c r="F3006">
        <v>3</v>
      </c>
      <c r="G3006">
        <v>1</v>
      </c>
      <c r="H3006">
        <v>1</v>
      </c>
      <c r="I3006">
        <v>4</v>
      </c>
      <c r="J3006">
        <v>5</v>
      </c>
      <c r="K3006">
        <v>5</v>
      </c>
    </row>
    <row r="3007" spans="1:11" x14ac:dyDescent="0.25">
      <c r="A3007" t="s">
        <v>4567</v>
      </c>
      <c r="B3007" t="s">
        <v>551</v>
      </c>
      <c r="C3007" s="1">
        <v>43875</v>
      </c>
      <c r="D3007">
        <v>3</v>
      </c>
      <c r="E3007">
        <v>4</v>
      </c>
      <c r="F3007">
        <v>2</v>
      </c>
      <c r="G3007">
        <v>3</v>
      </c>
      <c r="H3007">
        <v>3</v>
      </c>
      <c r="I3007">
        <v>4</v>
      </c>
      <c r="J3007">
        <v>4</v>
      </c>
      <c r="K3007">
        <v>4</v>
      </c>
    </row>
    <row r="3008" spans="1:11" x14ac:dyDescent="0.25">
      <c r="A3008" t="s">
        <v>4568</v>
      </c>
      <c r="B3008" t="s">
        <v>1441</v>
      </c>
      <c r="C3008" s="1">
        <v>41306</v>
      </c>
      <c r="D3008">
        <v>4</v>
      </c>
      <c r="E3008">
        <v>4</v>
      </c>
      <c r="F3008">
        <v>5</v>
      </c>
      <c r="G3008">
        <v>2</v>
      </c>
      <c r="H3008">
        <v>0</v>
      </c>
      <c r="I3008">
        <v>3</v>
      </c>
      <c r="J3008">
        <v>3</v>
      </c>
      <c r="K3008">
        <v>2</v>
      </c>
    </row>
    <row r="3009" spans="1:11" x14ac:dyDescent="0.25">
      <c r="A3009" t="s">
        <v>4569</v>
      </c>
      <c r="B3009" t="s">
        <v>1454</v>
      </c>
      <c r="C3009" s="1">
        <v>41839</v>
      </c>
      <c r="D3009">
        <v>5</v>
      </c>
      <c r="E3009">
        <v>3</v>
      </c>
      <c r="F3009">
        <v>4</v>
      </c>
      <c r="G3009">
        <v>2</v>
      </c>
      <c r="H3009">
        <v>0</v>
      </c>
      <c r="I3009">
        <v>5</v>
      </c>
      <c r="J3009">
        <v>3</v>
      </c>
      <c r="K3009">
        <v>2</v>
      </c>
    </row>
    <row r="3010" spans="1:11" x14ac:dyDescent="0.25">
      <c r="A3010" t="s">
        <v>4570</v>
      </c>
      <c r="B3010" t="s">
        <v>583</v>
      </c>
      <c r="C3010" s="1">
        <v>43876</v>
      </c>
      <c r="D3010">
        <v>3</v>
      </c>
      <c r="E3010">
        <v>4</v>
      </c>
      <c r="F3010">
        <v>2</v>
      </c>
      <c r="G3010">
        <v>1</v>
      </c>
      <c r="H3010">
        <v>2</v>
      </c>
      <c r="I3010">
        <v>5</v>
      </c>
      <c r="J3010">
        <v>5</v>
      </c>
      <c r="K3010">
        <v>4</v>
      </c>
    </row>
    <row r="3011" spans="1:11" x14ac:dyDescent="0.25">
      <c r="A3011" t="s">
        <v>4571</v>
      </c>
      <c r="B3011" t="s">
        <v>169</v>
      </c>
      <c r="C3011" s="1">
        <v>43876</v>
      </c>
      <c r="D3011">
        <v>5</v>
      </c>
      <c r="E3011">
        <v>4</v>
      </c>
      <c r="F3011">
        <v>3</v>
      </c>
      <c r="G3011">
        <v>3</v>
      </c>
      <c r="H3011">
        <v>1</v>
      </c>
      <c r="I3011">
        <v>4</v>
      </c>
      <c r="J3011">
        <v>4</v>
      </c>
      <c r="K3011">
        <v>4</v>
      </c>
    </row>
    <row r="3012" spans="1:11" x14ac:dyDescent="0.25">
      <c r="A3012" t="s">
        <v>4572</v>
      </c>
      <c r="B3012" t="s">
        <v>925</v>
      </c>
      <c r="C3012" s="1">
        <v>43876</v>
      </c>
      <c r="D3012">
        <v>3</v>
      </c>
      <c r="E3012">
        <v>5</v>
      </c>
      <c r="F3012">
        <v>4</v>
      </c>
      <c r="G3012">
        <v>2</v>
      </c>
      <c r="H3012">
        <v>2</v>
      </c>
      <c r="I3012">
        <v>2</v>
      </c>
      <c r="J3012">
        <v>5</v>
      </c>
      <c r="K3012">
        <v>4</v>
      </c>
    </row>
    <row r="3013" spans="1:11" x14ac:dyDescent="0.25">
      <c r="A3013" t="s">
        <v>4573</v>
      </c>
      <c r="B3013" t="s">
        <v>1458</v>
      </c>
      <c r="C3013" s="1">
        <v>43876</v>
      </c>
      <c r="D3013">
        <v>4</v>
      </c>
      <c r="E3013">
        <v>2</v>
      </c>
      <c r="F3013">
        <v>4</v>
      </c>
      <c r="G3013">
        <v>1</v>
      </c>
      <c r="H3013">
        <v>0</v>
      </c>
      <c r="I3013">
        <v>4</v>
      </c>
      <c r="J3013">
        <v>4</v>
      </c>
      <c r="K3013">
        <v>4</v>
      </c>
    </row>
    <row r="3014" spans="1:11" x14ac:dyDescent="0.25">
      <c r="A3014" t="s">
        <v>4574</v>
      </c>
      <c r="B3014" t="s">
        <v>356</v>
      </c>
      <c r="C3014" s="1">
        <v>43877</v>
      </c>
      <c r="D3014">
        <v>5</v>
      </c>
      <c r="E3014">
        <v>5</v>
      </c>
      <c r="F3014">
        <v>2</v>
      </c>
      <c r="G3014">
        <v>1</v>
      </c>
      <c r="H3014">
        <v>3</v>
      </c>
      <c r="I3014">
        <v>3</v>
      </c>
      <c r="J3014">
        <v>3</v>
      </c>
      <c r="K3014">
        <v>2</v>
      </c>
    </row>
    <row r="3015" spans="1:11" x14ac:dyDescent="0.25">
      <c r="A3015" t="s">
        <v>4575</v>
      </c>
      <c r="B3015" t="s">
        <v>523</v>
      </c>
      <c r="C3015" s="1">
        <v>43878</v>
      </c>
      <c r="D3015">
        <v>3</v>
      </c>
      <c r="E3015">
        <v>2</v>
      </c>
      <c r="F3015">
        <v>5</v>
      </c>
      <c r="G3015">
        <v>1</v>
      </c>
      <c r="H3015">
        <v>3</v>
      </c>
      <c r="I3015">
        <v>3</v>
      </c>
      <c r="J3015">
        <v>5</v>
      </c>
      <c r="K3015">
        <v>4</v>
      </c>
    </row>
    <row r="3016" spans="1:11" x14ac:dyDescent="0.25">
      <c r="A3016" t="s">
        <v>4576</v>
      </c>
      <c r="B3016" t="s">
        <v>1125</v>
      </c>
      <c r="C3016" s="1">
        <v>43878</v>
      </c>
      <c r="D3016">
        <v>5</v>
      </c>
      <c r="E3016">
        <v>3</v>
      </c>
      <c r="F3016">
        <v>4</v>
      </c>
      <c r="G3016">
        <v>1</v>
      </c>
      <c r="H3016">
        <v>0</v>
      </c>
      <c r="I3016">
        <v>2</v>
      </c>
      <c r="J3016">
        <v>5</v>
      </c>
      <c r="K3016">
        <v>5</v>
      </c>
    </row>
    <row r="3017" spans="1:11" x14ac:dyDescent="0.25">
      <c r="A3017" t="s">
        <v>4577</v>
      </c>
      <c r="B3017" t="s">
        <v>1272</v>
      </c>
      <c r="C3017" s="1">
        <v>43878</v>
      </c>
      <c r="D3017">
        <v>3</v>
      </c>
      <c r="E3017">
        <v>2</v>
      </c>
      <c r="F3017">
        <v>3</v>
      </c>
      <c r="G3017">
        <v>1</v>
      </c>
      <c r="H3017">
        <v>1</v>
      </c>
      <c r="I3017">
        <v>4</v>
      </c>
      <c r="J3017">
        <v>5</v>
      </c>
      <c r="K3017">
        <v>4</v>
      </c>
    </row>
    <row r="3018" spans="1:11" x14ac:dyDescent="0.25">
      <c r="A3018" t="s">
        <v>4578</v>
      </c>
      <c r="B3018" t="s">
        <v>1447</v>
      </c>
      <c r="C3018" s="1">
        <v>43878</v>
      </c>
      <c r="D3018">
        <v>5</v>
      </c>
      <c r="E3018">
        <v>3</v>
      </c>
      <c r="F3018">
        <v>5</v>
      </c>
      <c r="G3018">
        <v>1</v>
      </c>
      <c r="H3018">
        <v>2</v>
      </c>
      <c r="I3018">
        <v>4</v>
      </c>
      <c r="J3018">
        <v>5</v>
      </c>
      <c r="K3018">
        <v>4</v>
      </c>
    </row>
    <row r="3019" spans="1:11" x14ac:dyDescent="0.25">
      <c r="A3019" t="s">
        <v>4579</v>
      </c>
      <c r="B3019" t="s">
        <v>397</v>
      </c>
      <c r="C3019" s="1">
        <v>43879</v>
      </c>
      <c r="D3019">
        <v>4</v>
      </c>
      <c r="E3019">
        <v>2</v>
      </c>
      <c r="F3019">
        <v>2</v>
      </c>
      <c r="G3019">
        <v>3</v>
      </c>
      <c r="H3019">
        <v>3</v>
      </c>
      <c r="I3019">
        <v>3</v>
      </c>
      <c r="J3019">
        <v>3</v>
      </c>
      <c r="K3019">
        <v>2</v>
      </c>
    </row>
    <row r="3020" spans="1:11" x14ac:dyDescent="0.25">
      <c r="A3020" t="s">
        <v>4580</v>
      </c>
      <c r="B3020" t="s">
        <v>1475</v>
      </c>
      <c r="C3020" s="1">
        <v>41839</v>
      </c>
      <c r="D3020">
        <v>4</v>
      </c>
      <c r="E3020">
        <v>4</v>
      </c>
      <c r="F3020">
        <v>4</v>
      </c>
      <c r="G3020">
        <v>3</v>
      </c>
      <c r="H3020">
        <v>0</v>
      </c>
      <c r="I3020">
        <v>2</v>
      </c>
      <c r="J3020">
        <v>5</v>
      </c>
      <c r="K3020">
        <v>5</v>
      </c>
    </row>
    <row r="3021" spans="1:11" x14ac:dyDescent="0.25">
      <c r="A3021" t="s">
        <v>4581</v>
      </c>
      <c r="B3021" t="s">
        <v>267</v>
      </c>
      <c r="C3021" s="1">
        <v>43881</v>
      </c>
      <c r="D3021">
        <v>4</v>
      </c>
      <c r="E3021">
        <v>5</v>
      </c>
      <c r="F3021">
        <v>3</v>
      </c>
      <c r="G3021">
        <v>1</v>
      </c>
      <c r="H3021">
        <v>0</v>
      </c>
      <c r="I3021">
        <v>5</v>
      </c>
      <c r="J3021">
        <v>5</v>
      </c>
      <c r="K3021">
        <v>5</v>
      </c>
    </row>
    <row r="3022" spans="1:11" x14ac:dyDescent="0.25">
      <c r="A3022" t="s">
        <v>4582</v>
      </c>
      <c r="B3022" t="s">
        <v>881</v>
      </c>
      <c r="C3022" s="1">
        <v>43881</v>
      </c>
      <c r="D3022">
        <v>5</v>
      </c>
      <c r="E3022">
        <v>3</v>
      </c>
      <c r="F3022">
        <v>3</v>
      </c>
      <c r="G3022">
        <v>1</v>
      </c>
      <c r="H3022">
        <v>1</v>
      </c>
      <c r="I3022">
        <v>4</v>
      </c>
      <c r="J3022">
        <v>4</v>
      </c>
      <c r="K3022">
        <v>4</v>
      </c>
    </row>
    <row r="3023" spans="1:11" x14ac:dyDescent="0.25">
      <c r="A3023" t="s">
        <v>4583</v>
      </c>
      <c r="B3023" t="s">
        <v>1095</v>
      </c>
      <c r="C3023" s="1">
        <v>43881</v>
      </c>
      <c r="D3023">
        <v>5</v>
      </c>
      <c r="E3023">
        <v>4</v>
      </c>
      <c r="F3023">
        <v>4</v>
      </c>
      <c r="G3023">
        <v>3</v>
      </c>
      <c r="H3023">
        <v>1</v>
      </c>
      <c r="I3023">
        <v>3</v>
      </c>
      <c r="J3023">
        <v>4</v>
      </c>
      <c r="K3023">
        <v>3</v>
      </c>
    </row>
    <row r="3024" spans="1:11" x14ac:dyDescent="0.25">
      <c r="A3024" t="s">
        <v>4584</v>
      </c>
      <c r="B3024" t="s">
        <v>531</v>
      </c>
      <c r="C3024" s="1">
        <v>43882</v>
      </c>
      <c r="D3024">
        <v>5</v>
      </c>
      <c r="E3024">
        <v>3</v>
      </c>
      <c r="F3024">
        <v>5</v>
      </c>
      <c r="G3024">
        <v>2</v>
      </c>
      <c r="H3024">
        <v>2</v>
      </c>
      <c r="I3024">
        <v>3</v>
      </c>
      <c r="J3024">
        <v>5</v>
      </c>
      <c r="K3024">
        <v>5</v>
      </c>
    </row>
    <row r="3025" spans="1:11" x14ac:dyDescent="0.25">
      <c r="A3025" t="s">
        <v>4585</v>
      </c>
      <c r="B3025" t="s">
        <v>1504</v>
      </c>
      <c r="C3025" s="1">
        <v>43882</v>
      </c>
      <c r="D3025">
        <v>4</v>
      </c>
      <c r="E3025">
        <v>5</v>
      </c>
      <c r="F3025">
        <v>4</v>
      </c>
      <c r="G3025">
        <v>1</v>
      </c>
      <c r="H3025">
        <v>0</v>
      </c>
      <c r="I3025">
        <v>3</v>
      </c>
      <c r="J3025">
        <v>3</v>
      </c>
      <c r="K3025">
        <v>3</v>
      </c>
    </row>
    <row r="3026" spans="1:11" x14ac:dyDescent="0.25">
      <c r="A3026" t="s">
        <v>4586</v>
      </c>
      <c r="B3026" t="s">
        <v>1507</v>
      </c>
      <c r="C3026" s="1">
        <v>43882</v>
      </c>
      <c r="D3026">
        <v>3</v>
      </c>
      <c r="E3026">
        <v>4</v>
      </c>
      <c r="F3026">
        <v>3</v>
      </c>
      <c r="G3026">
        <v>1</v>
      </c>
      <c r="H3026">
        <v>0</v>
      </c>
      <c r="I3026">
        <v>2</v>
      </c>
      <c r="J3026">
        <v>5</v>
      </c>
      <c r="K3026">
        <v>5</v>
      </c>
    </row>
    <row r="3027" spans="1:11" x14ac:dyDescent="0.25">
      <c r="A3027" t="s">
        <v>4587</v>
      </c>
      <c r="B3027" t="s">
        <v>1247</v>
      </c>
      <c r="C3027" s="1">
        <v>43882</v>
      </c>
      <c r="D3027">
        <v>4</v>
      </c>
      <c r="E3027">
        <v>5</v>
      </c>
      <c r="F3027">
        <v>4</v>
      </c>
      <c r="G3027">
        <v>2</v>
      </c>
      <c r="H3027">
        <v>1</v>
      </c>
      <c r="I3027">
        <v>3</v>
      </c>
      <c r="J3027">
        <v>4</v>
      </c>
      <c r="K3027">
        <v>3</v>
      </c>
    </row>
    <row r="3028" spans="1:11" x14ac:dyDescent="0.25">
      <c r="A3028" t="s">
        <v>4588</v>
      </c>
      <c r="B3028" t="s">
        <v>592</v>
      </c>
      <c r="C3028" s="1">
        <v>43883</v>
      </c>
      <c r="D3028">
        <v>3</v>
      </c>
      <c r="E3028">
        <v>5</v>
      </c>
      <c r="F3028">
        <v>5</v>
      </c>
      <c r="G3028">
        <v>1</v>
      </c>
      <c r="H3028">
        <v>1</v>
      </c>
      <c r="I3028">
        <v>2</v>
      </c>
      <c r="J3028">
        <v>3</v>
      </c>
      <c r="K3028">
        <v>3</v>
      </c>
    </row>
    <row r="3029" spans="1:11" x14ac:dyDescent="0.25">
      <c r="A3029" t="s">
        <v>4589</v>
      </c>
      <c r="B3029" t="s">
        <v>1377</v>
      </c>
      <c r="C3029" s="1">
        <v>43883</v>
      </c>
      <c r="D3029">
        <v>4</v>
      </c>
      <c r="E3029">
        <v>5</v>
      </c>
      <c r="F3029">
        <v>5</v>
      </c>
      <c r="G3029">
        <v>2</v>
      </c>
      <c r="H3029">
        <v>0</v>
      </c>
      <c r="I3029">
        <v>5</v>
      </c>
      <c r="J3029">
        <v>5</v>
      </c>
      <c r="K3029">
        <v>5</v>
      </c>
    </row>
    <row r="3030" spans="1:11" x14ac:dyDescent="0.25">
      <c r="A3030" t="s">
        <v>4590</v>
      </c>
      <c r="B3030" t="s">
        <v>858</v>
      </c>
      <c r="C3030" s="1">
        <v>43883</v>
      </c>
      <c r="D3030">
        <v>3</v>
      </c>
      <c r="E3030">
        <v>4</v>
      </c>
      <c r="F3030">
        <v>4</v>
      </c>
      <c r="G3030">
        <v>2</v>
      </c>
      <c r="H3030">
        <v>1</v>
      </c>
      <c r="I3030">
        <v>4</v>
      </c>
      <c r="J3030">
        <v>3</v>
      </c>
      <c r="K3030">
        <v>2</v>
      </c>
    </row>
    <row r="3031" spans="1:11" x14ac:dyDescent="0.25">
      <c r="A3031" t="s">
        <v>4591</v>
      </c>
      <c r="B3031" t="s">
        <v>1496</v>
      </c>
      <c r="C3031" s="1">
        <v>41840</v>
      </c>
      <c r="D3031">
        <v>5</v>
      </c>
      <c r="E3031">
        <v>4</v>
      </c>
      <c r="F3031">
        <v>4</v>
      </c>
      <c r="G3031">
        <v>2</v>
      </c>
      <c r="H3031">
        <v>0</v>
      </c>
      <c r="I3031">
        <v>3</v>
      </c>
      <c r="J3031">
        <v>4</v>
      </c>
      <c r="K3031">
        <v>3</v>
      </c>
    </row>
    <row r="3032" spans="1:11" x14ac:dyDescent="0.25">
      <c r="A3032" t="s">
        <v>4592</v>
      </c>
      <c r="B3032" t="s">
        <v>1200</v>
      </c>
      <c r="C3032" s="1">
        <v>43883</v>
      </c>
      <c r="D3032">
        <v>5</v>
      </c>
      <c r="E3032">
        <v>5</v>
      </c>
      <c r="F3032">
        <v>4</v>
      </c>
      <c r="G3032">
        <v>1</v>
      </c>
      <c r="H3032">
        <v>1</v>
      </c>
      <c r="I3032">
        <v>2</v>
      </c>
      <c r="J3032">
        <v>5</v>
      </c>
      <c r="K3032">
        <v>4</v>
      </c>
    </row>
    <row r="3033" spans="1:11" x14ac:dyDescent="0.25">
      <c r="A3033" t="s">
        <v>4593</v>
      </c>
      <c r="B3033" t="s">
        <v>653</v>
      </c>
      <c r="C3033" s="1">
        <v>43884</v>
      </c>
      <c r="D3033">
        <v>3</v>
      </c>
      <c r="E3033">
        <v>4</v>
      </c>
      <c r="F3033">
        <v>3</v>
      </c>
      <c r="G3033">
        <v>1</v>
      </c>
      <c r="H3033">
        <v>3</v>
      </c>
      <c r="I3033">
        <v>2</v>
      </c>
      <c r="J3033">
        <v>4</v>
      </c>
      <c r="K3033">
        <v>4</v>
      </c>
    </row>
    <row r="3034" spans="1:11" x14ac:dyDescent="0.25">
      <c r="A3034" t="s">
        <v>4594</v>
      </c>
      <c r="B3034" t="s">
        <v>786</v>
      </c>
      <c r="C3034" s="1">
        <v>43884</v>
      </c>
      <c r="D3034">
        <v>4</v>
      </c>
      <c r="E3034">
        <v>2</v>
      </c>
      <c r="F3034">
        <v>3</v>
      </c>
      <c r="G3034">
        <v>1</v>
      </c>
      <c r="H3034">
        <v>3</v>
      </c>
      <c r="I3034">
        <v>2</v>
      </c>
      <c r="J3034">
        <v>5</v>
      </c>
      <c r="K3034">
        <v>5</v>
      </c>
    </row>
    <row r="3035" spans="1:11" x14ac:dyDescent="0.25">
      <c r="A3035" t="s">
        <v>4595</v>
      </c>
      <c r="B3035" t="s">
        <v>1159</v>
      </c>
      <c r="C3035" s="1">
        <v>43886</v>
      </c>
      <c r="D3035">
        <v>4</v>
      </c>
      <c r="E3035">
        <v>3</v>
      </c>
      <c r="F3035">
        <v>5</v>
      </c>
      <c r="G3035">
        <v>1</v>
      </c>
      <c r="H3035">
        <v>1</v>
      </c>
      <c r="I3035">
        <v>5</v>
      </c>
      <c r="J3035">
        <v>4</v>
      </c>
      <c r="K3035">
        <v>3</v>
      </c>
    </row>
    <row r="3036" spans="1:11" x14ac:dyDescent="0.25">
      <c r="A3036" t="s">
        <v>4596</v>
      </c>
      <c r="B3036" t="s">
        <v>752</v>
      </c>
      <c r="C3036" s="1">
        <v>43886</v>
      </c>
      <c r="D3036">
        <v>5</v>
      </c>
      <c r="E3036">
        <v>5</v>
      </c>
      <c r="F3036">
        <v>5</v>
      </c>
      <c r="G3036">
        <v>2</v>
      </c>
      <c r="H3036">
        <v>1</v>
      </c>
      <c r="I3036">
        <v>2</v>
      </c>
      <c r="J3036">
        <v>4</v>
      </c>
      <c r="K3036">
        <v>4</v>
      </c>
    </row>
    <row r="3037" spans="1:11" x14ac:dyDescent="0.25">
      <c r="A3037" t="s">
        <v>4597</v>
      </c>
      <c r="B3037" t="s">
        <v>1300</v>
      </c>
      <c r="C3037" s="1">
        <v>43886</v>
      </c>
      <c r="D3037">
        <v>4</v>
      </c>
      <c r="E3037">
        <v>2</v>
      </c>
      <c r="F3037">
        <v>2</v>
      </c>
      <c r="G3037">
        <v>3</v>
      </c>
      <c r="H3037">
        <v>3</v>
      </c>
      <c r="I3037">
        <v>4</v>
      </c>
      <c r="J3037">
        <v>5</v>
      </c>
      <c r="K3037">
        <v>4</v>
      </c>
    </row>
    <row r="3038" spans="1:11" x14ac:dyDescent="0.25">
      <c r="A3038" t="s">
        <v>4598</v>
      </c>
      <c r="B3038" t="s">
        <v>365</v>
      </c>
      <c r="C3038" s="1">
        <v>43887</v>
      </c>
      <c r="D3038">
        <v>3</v>
      </c>
      <c r="E3038">
        <v>2</v>
      </c>
      <c r="F3038">
        <v>2</v>
      </c>
      <c r="G3038">
        <v>1</v>
      </c>
      <c r="H3038">
        <v>1</v>
      </c>
      <c r="I3038">
        <v>4</v>
      </c>
      <c r="J3038">
        <v>4</v>
      </c>
      <c r="K3038">
        <v>3</v>
      </c>
    </row>
    <row r="3039" spans="1:11" x14ac:dyDescent="0.25">
      <c r="A3039" t="s">
        <v>4599</v>
      </c>
      <c r="B3039" t="s">
        <v>219</v>
      </c>
      <c r="C3039" s="1">
        <v>43887</v>
      </c>
      <c r="D3039">
        <v>5</v>
      </c>
      <c r="E3039">
        <v>5</v>
      </c>
      <c r="F3039">
        <v>2</v>
      </c>
      <c r="G3039">
        <v>3</v>
      </c>
      <c r="H3039">
        <v>3</v>
      </c>
      <c r="I3039">
        <v>2</v>
      </c>
      <c r="J3039">
        <v>4</v>
      </c>
      <c r="K3039">
        <v>4</v>
      </c>
    </row>
    <row r="3040" spans="1:11" x14ac:dyDescent="0.25">
      <c r="A3040" t="s">
        <v>4600</v>
      </c>
      <c r="B3040" t="s">
        <v>577</v>
      </c>
      <c r="C3040" s="1">
        <v>43888</v>
      </c>
      <c r="D3040">
        <v>5</v>
      </c>
      <c r="E3040">
        <v>2</v>
      </c>
      <c r="F3040">
        <v>2</v>
      </c>
      <c r="G3040">
        <v>3</v>
      </c>
      <c r="H3040">
        <v>1</v>
      </c>
      <c r="I3040">
        <v>5</v>
      </c>
      <c r="J3040">
        <v>5</v>
      </c>
      <c r="K3040">
        <v>5</v>
      </c>
    </row>
    <row r="3041" spans="1:11" x14ac:dyDescent="0.25">
      <c r="A3041" t="s">
        <v>4601</v>
      </c>
      <c r="B3041" t="s">
        <v>1404</v>
      </c>
      <c r="C3041" s="1">
        <v>43888</v>
      </c>
      <c r="D3041">
        <v>3</v>
      </c>
      <c r="E3041">
        <v>4</v>
      </c>
      <c r="F3041">
        <v>5</v>
      </c>
      <c r="G3041">
        <v>1</v>
      </c>
      <c r="H3041">
        <v>2</v>
      </c>
      <c r="I3041">
        <v>3</v>
      </c>
      <c r="J3041">
        <v>3</v>
      </c>
      <c r="K3041">
        <v>2</v>
      </c>
    </row>
    <row r="3042" spans="1:11" x14ac:dyDescent="0.25">
      <c r="A3042" t="s">
        <v>4602</v>
      </c>
      <c r="B3042" t="s">
        <v>772</v>
      </c>
      <c r="C3042" s="1">
        <v>41848</v>
      </c>
      <c r="D3042">
        <v>4</v>
      </c>
      <c r="E3042">
        <v>3</v>
      </c>
      <c r="F3042">
        <v>2</v>
      </c>
      <c r="G3042">
        <v>2</v>
      </c>
      <c r="H3042">
        <v>0</v>
      </c>
      <c r="I3042">
        <v>3</v>
      </c>
      <c r="J3042">
        <v>5</v>
      </c>
      <c r="K3042">
        <v>4</v>
      </c>
    </row>
    <row r="3043" spans="1:11" x14ac:dyDescent="0.25">
      <c r="A3043" t="s">
        <v>4603</v>
      </c>
      <c r="B3043" t="s">
        <v>48</v>
      </c>
      <c r="C3043" s="1">
        <v>43889</v>
      </c>
      <c r="D3043">
        <v>5</v>
      </c>
      <c r="E3043">
        <v>4</v>
      </c>
      <c r="F3043">
        <v>3</v>
      </c>
      <c r="G3043">
        <v>2</v>
      </c>
      <c r="H3043">
        <v>1</v>
      </c>
      <c r="I3043">
        <v>3</v>
      </c>
      <c r="J3043">
        <v>3</v>
      </c>
      <c r="K3043">
        <v>2</v>
      </c>
    </row>
    <row r="3044" spans="1:11" x14ac:dyDescent="0.25">
      <c r="A3044" t="s">
        <v>4604</v>
      </c>
      <c r="B3044" t="s">
        <v>747</v>
      </c>
      <c r="C3044" s="1">
        <v>43889</v>
      </c>
      <c r="D3044">
        <v>5</v>
      </c>
      <c r="E3044">
        <v>3</v>
      </c>
      <c r="F3044">
        <v>3</v>
      </c>
      <c r="G3044">
        <v>2</v>
      </c>
      <c r="H3044">
        <v>2</v>
      </c>
      <c r="I3044">
        <v>3</v>
      </c>
      <c r="J3044">
        <v>3</v>
      </c>
      <c r="K3044">
        <v>2</v>
      </c>
    </row>
    <row r="3045" spans="1:11" x14ac:dyDescent="0.25">
      <c r="A3045" t="s">
        <v>4605</v>
      </c>
      <c r="B3045" t="s">
        <v>755</v>
      </c>
      <c r="C3045" s="1">
        <v>43889</v>
      </c>
      <c r="D3045">
        <v>5</v>
      </c>
      <c r="E3045">
        <v>2</v>
      </c>
      <c r="F3045">
        <v>5</v>
      </c>
      <c r="G3045">
        <v>2</v>
      </c>
      <c r="H3045">
        <v>0</v>
      </c>
      <c r="I3045">
        <v>2</v>
      </c>
      <c r="J3045">
        <v>5</v>
      </c>
      <c r="K3045">
        <v>4</v>
      </c>
    </row>
    <row r="3046" spans="1:11" x14ac:dyDescent="0.25">
      <c r="A3046" t="s">
        <v>4606</v>
      </c>
      <c r="B3046" t="s">
        <v>713</v>
      </c>
      <c r="C3046" s="1">
        <v>43889</v>
      </c>
      <c r="D3046">
        <v>4</v>
      </c>
      <c r="E3046">
        <v>3</v>
      </c>
      <c r="F3046">
        <v>4</v>
      </c>
      <c r="G3046">
        <v>2</v>
      </c>
      <c r="H3046">
        <v>0</v>
      </c>
      <c r="I3046">
        <v>2</v>
      </c>
      <c r="J3046">
        <v>5</v>
      </c>
      <c r="K3046">
        <v>4</v>
      </c>
    </row>
    <row r="3047" spans="1:11" x14ac:dyDescent="0.25">
      <c r="A3047" t="s">
        <v>4607</v>
      </c>
      <c r="B3047" t="s">
        <v>215</v>
      </c>
      <c r="C3047" s="1">
        <v>43890</v>
      </c>
      <c r="D3047">
        <v>5</v>
      </c>
      <c r="E3047">
        <v>2</v>
      </c>
      <c r="F3047">
        <v>4</v>
      </c>
      <c r="G3047">
        <v>1</v>
      </c>
      <c r="H3047">
        <v>2</v>
      </c>
      <c r="I3047">
        <v>3</v>
      </c>
      <c r="J3047">
        <v>3</v>
      </c>
      <c r="K3047">
        <v>3</v>
      </c>
    </row>
    <row r="3048" spans="1:11" x14ac:dyDescent="0.25">
      <c r="A3048" t="s">
        <v>4608</v>
      </c>
      <c r="B3048" t="s">
        <v>1233</v>
      </c>
      <c r="C3048" s="1">
        <v>43890</v>
      </c>
      <c r="D3048">
        <v>4</v>
      </c>
      <c r="E3048">
        <v>4</v>
      </c>
      <c r="F3048">
        <v>2</v>
      </c>
      <c r="G3048">
        <v>1</v>
      </c>
      <c r="H3048">
        <v>0</v>
      </c>
      <c r="I3048">
        <v>3</v>
      </c>
      <c r="J3048">
        <v>5</v>
      </c>
      <c r="K3048">
        <v>4</v>
      </c>
    </row>
    <row r="3049" spans="1:11" x14ac:dyDescent="0.25">
      <c r="A3049" t="s">
        <v>4609</v>
      </c>
      <c r="B3049" t="s">
        <v>1348</v>
      </c>
      <c r="C3049" s="1">
        <v>43890</v>
      </c>
      <c r="D3049">
        <v>5</v>
      </c>
      <c r="E3049">
        <v>3</v>
      </c>
      <c r="F3049">
        <v>5</v>
      </c>
      <c r="G3049">
        <v>1</v>
      </c>
      <c r="H3049">
        <v>2</v>
      </c>
      <c r="I3049">
        <v>3</v>
      </c>
      <c r="J3049">
        <v>3</v>
      </c>
      <c r="K3049">
        <v>2</v>
      </c>
    </row>
    <row r="3050" spans="1:11" x14ac:dyDescent="0.25">
      <c r="A3050" t="s">
        <v>4610</v>
      </c>
      <c r="B3050" t="s">
        <v>986</v>
      </c>
      <c r="C3050" s="1">
        <v>43890</v>
      </c>
      <c r="D3050">
        <v>4</v>
      </c>
      <c r="E3050">
        <v>5</v>
      </c>
      <c r="F3050">
        <v>2</v>
      </c>
      <c r="G3050">
        <v>3</v>
      </c>
      <c r="H3050">
        <v>3</v>
      </c>
      <c r="I3050">
        <v>3</v>
      </c>
      <c r="J3050">
        <v>5</v>
      </c>
      <c r="K3050">
        <v>4</v>
      </c>
    </row>
    <row r="3051" spans="1:11" x14ac:dyDescent="0.25">
      <c r="A3051" t="s">
        <v>4611</v>
      </c>
      <c r="B3051" t="s">
        <v>715</v>
      </c>
      <c r="C3051" s="1">
        <v>43890</v>
      </c>
      <c r="D3051">
        <v>5</v>
      </c>
      <c r="E3051">
        <v>3</v>
      </c>
      <c r="F3051">
        <v>5</v>
      </c>
      <c r="G3051">
        <v>3</v>
      </c>
      <c r="H3051">
        <v>2</v>
      </c>
      <c r="I3051">
        <v>3</v>
      </c>
      <c r="J3051">
        <v>4</v>
      </c>
      <c r="K3051">
        <v>3</v>
      </c>
    </row>
    <row r="3052" spans="1:11" x14ac:dyDescent="0.25">
      <c r="A3052" t="s">
        <v>4612</v>
      </c>
      <c r="B3052" t="s">
        <v>902</v>
      </c>
      <c r="C3052" s="1">
        <v>43890</v>
      </c>
      <c r="D3052">
        <v>3</v>
      </c>
      <c r="E3052">
        <v>4</v>
      </c>
      <c r="F3052">
        <v>5</v>
      </c>
      <c r="G3052">
        <v>3</v>
      </c>
      <c r="H3052">
        <v>1</v>
      </c>
      <c r="I3052">
        <v>5</v>
      </c>
      <c r="J3052">
        <v>4</v>
      </c>
      <c r="K3052">
        <v>3</v>
      </c>
    </row>
    <row r="3053" spans="1:11" x14ac:dyDescent="0.25">
      <c r="A3053" t="s">
        <v>4613</v>
      </c>
      <c r="B3053" t="s">
        <v>1467</v>
      </c>
      <c r="C3053" s="1">
        <v>41849</v>
      </c>
      <c r="D3053">
        <v>5</v>
      </c>
      <c r="E3053">
        <v>5</v>
      </c>
      <c r="F3053">
        <v>5</v>
      </c>
      <c r="G3053">
        <v>3</v>
      </c>
      <c r="H3053">
        <v>2</v>
      </c>
      <c r="I3053">
        <v>2</v>
      </c>
      <c r="J3053">
        <v>5</v>
      </c>
      <c r="K3053">
        <v>4</v>
      </c>
    </row>
    <row r="3054" spans="1:11" x14ac:dyDescent="0.25">
      <c r="A3054" t="s">
        <v>4614</v>
      </c>
      <c r="B3054" t="s">
        <v>1422</v>
      </c>
      <c r="C3054" s="1">
        <v>43891</v>
      </c>
      <c r="D3054">
        <v>4</v>
      </c>
      <c r="E3054">
        <v>2</v>
      </c>
      <c r="F3054">
        <v>5</v>
      </c>
      <c r="G3054">
        <v>3</v>
      </c>
      <c r="H3054">
        <v>1</v>
      </c>
      <c r="I3054">
        <v>2</v>
      </c>
      <c r="J3054">
        <v>3</v>
      </c>
      <c r="K3054">
        <v>3</v>
      </c>
    </row>
    <row r="3055" spans="1:11" x14ac:dyDescent="0.25">
      <c r="A3055" t="s">
        <v>4615</v>
      </c>
      <c r="B3055" t="s">
        <v>264</v>
      </c>
      <c r="C3055" s="1">
        <v>43891</v>
      </c>
      <c r="D3055">
        <v>4</v>
      </c>
      <c r="E3055">
        <v>5</v>
      </c>
      <c r="F3055">
        <v>5</v>
      </c>
      <c r="G3055">
        <v>1</v>
      </c>
      <c r="H3055">
        <v>0</v>
      </c>
      <c r="I3055">
        <v>4</v>
      </c>
      <c r="J3055">
        <v>3</v>
      </c>
      <c r="K3055">
        <v>2</v>
      </c>
    </row>
    <row r="3056" spans="1:11" x14ac:dyDescent="0.25">
      <c r="A3056" t="s">
        <v>4616</v>
      </c>
      <c r="B3056" t="s">
        <v>1035</v>
      </c>
      <c r="C3056" s="1">
        <v>43891</v>
      </c>
      <c r="D3056">
        <v>5</v>
      </c>
      <c r="E3056">
        <v>4</v>
      </c>
      <c r="F3056">
        <v>2</v>
      </c>
      <c r="G3056">
        <v>2</v>
      </c>
      <c r="H3056">
        <v>2</v>
      </c>
      <c r="I3056">
        <v>5</v>
      </c>
      <c r="J3056">
        <v>5</v>
      </c>
      <c r="K3056">
        <v>5</v>
      </c>
    </row>
    <row r="3057" spans="1:11" x14ac:dyDescent="0.25">
      <c r="A3057" t="s">
        <v>4617</v>
      </c>
      <c r="B3057" t="s">
        <v>1196</v>
      </c>
      <c r="C3057" s="1">
        <v>43892</v>
      </c>
      <c r="D3057">
        <v>4</v>
      </c>
      <c r="E3057">
        <v>3</v>
      </c>
      <c r="F3057">
        <v>5</v>
      </c>
      <c r="G3057">
        <v>3</v>
      </c>
      <c r="H3057">
        <v>1</v>
      </c>
      <c r="I3057">
        <v>3</v>
      </c>
      <c r="J3057">
        <v>3</v>
      </c>
      <c r="K3057">
        <v>2</v>
      </c>
    </row>
    <row r="3058" spans="1:11" x14ac:dyDescent="0.25">
      <c r="A3058" t="s">
        <v>4618</v>
      </c>
      <c r="B3058" t="s">
        <v>1230</v>
      </c>
      <c r="C3058" s="1">
        <v>43892</v>
      </c>
      <c r="D3058">
        <v>5</v>
      </c>
      <c r="E3058">
        <v>3</v>
      </c>
      <c r="F3058">
        <v>4</v>
      </c>
      <c r="G3058">
        <v>2</v>
      </c>
      <c r="H3058">
        <v>1</v>
      </c>
      <c r="I3058">
        <v>5</v>
      </c>
      <c r="J3058">
        <v>3</v>
      </c>
      <c r="K3058">
        <v>2</v>
      </c>
    </row>
    <row r="3059" spans="1:11" x14ac:dyDescent="0.25">
      <c r="A3059" t="s">
        <v>4619</v>
      </c>
      <c r="B3059" t="s">
        <v>1530</v>
      </c>
      <c r="C3059" s="1">
        <v>43892</v>
      </c>
      <c r="D3059">
        <v>4</v>
      </c>
      <c r="E3059">
        <v>2</v>
      </c>
      <c r="F3059">
        <v>2</v>
      </c>
      <c r="G3059">
        <v>3</v>
      </c>
      <c r="H3059">
        <v>1</v>
      </c>
      <c r="I3059">
        <v>5</v>
      </c>
      <c r="J3059">
        <v>3</v>
      </c>
      <c r="K3059">
        <v>2</v>
      </c>
    </row>
    <row r="3060" spans="1:11" x14ac:dyDescent="0.25">
      <c r="A3060" t="s">
        <v>4620</v>
      </c>
      <c r="B3060" t="s">
        <v>70</v>
      </c>
      <c r="C3060" s="1">
        <v>43892</v>
      </c>
      <c r="D3060">
        <v>3</v>
      </c>
      <c r="E3060">
        <v>2</v>
      </c>
      <c r="F3060">
        <v>2</v>
      </c>
      <c r="G3060">
        <v>2</v>
      </c>
      <c r="H3060">
        <v>2</v>
      </c>
      <c r="I3060">
        <v>3</v>
      </c>
      <c r="J3060">
        <v>5</v>
      </c>
      <c r="K3060">
        <v>5</v>
      </c>
    </row>
    <row r="3061" spans="1:11" x14ac:dyDescent="0.25">
      <c r="A3061" t="s">
        <v>4621</v>
      </c>
      <c r="B3061" t="s">
        <v>73</v>
      </c>
      <c r="C3061" s="1">
        <v>43892</v>
      </c>
      <c r="D3061">
        <v>3</v>
      </c>
      <c r="E3061">
        <v>4</v>
      </c>
      <c r="F3061">
        <v>2</v>
      </c>
      <c r="G3061">
        <v>1</v>
      </c>
      <c r="H3061">
        <v>1</v>
      </c>
      <c r="I3061">
        <v>3</v>
      </c>
      <c r="J3061">
        <v>5</v>
      </c>
      <c r="K3061">
        <v>4</v>
      </c>
    </row>
    <row r="3062" spans="1:11" x14ac:dyDescent="0.25">
      <c r="A3062" t="s">
        <v>4622</v>
      </c>
      <c r="B3062" t="s">
        <v>100</v>
      </c>
      <c r="C3062" s="1">
        <v>43893</v>
      </c>
      <c r="D3062">
        <v>5</v>
      </c>
      <c r="E3062">
        <v>2</v>
      </c>
      <c r="F3062">
        <v>2</v>
      </c>
      <c r="G3062">
        <v>2</v>
      </c>
      <c r="H3062">
        <v>2</v>
      </c>
      <c r="I3062">
        <v>4</v>
      </c>
      <c r="J3062">
        <v>5</v>
      </c>
      <c r="K3062">
        <v>4</v>
      </c>
    </row>
    <row r="3063" spans="1:11" x14ac:dyDescent="0.25">
      <c r="A3063" t="s">
        <v>4623</v>
      </c>
      <c r="B3063" t="s">
        <v>589</v>
      </c>
      <c r="C3063" s="1">
        <v>43893</v>
      </c>
      <c r="D3063">
        <v>5</v>
      </c>
      <c r="E3063">
        <v>5</v>
      </c>
      <c r="F3063">
        <v>5</v>
      </c>
      <c r="G3063">
        <v>3</v>
      </c>
      <c r="H3063">
        <v>1</v>
      </c>
      <c r="I3063">
        <v>5</v>
      </c>
      <c r="J3063">
        <v>3</v>
      </c>
      <c r="K3063">
        <v>2</v>
      </c>
    </row>
    <row r="3064" spans="1:11" x14ac:dyDescent="0.25">
      <c r="A3064" t="s">
        <v>4624</v>
      </c>
      <c r="B3064" t="s">
        <v>1295</v>
      </c>
      <c r="C3064" s="1">
        <v>41849</v>
      </c>
      <c r="D3064">
        <v>4</v>
      </c>
      <c r="E3064">
        <v>2</v>
      </c>
      <c r="F3064">
        <v>5</v>
      </c>
      <c r="G3064">
        <v>2</v>
      </c>
      <c r="H3064">
        <v>3</v>
      </c>
      <c r="I3064">
        <v>4</v>
      </c>
      <c r="J3064">
        <v>5</v>
      </c>
      <c r="K3064">
        <v>5</v>
      </c>
    </row>
    <row r="3065" spans="1:11" x14ac:dyDescent="0.25">
      <c r="A3065" t="s">
        <v>4625</v>
      </c>
      <c r="B3065" t="s">
        <v>164</v>
      </c>
      <c r="C3065" s="1">
        <v>43894</v>
      </c>
      <c r="D3065">
        <v>5</v>
      </c>
      <c r="E3065">
        <v>3</v>
      </c>
      <c r="F3065">
        <v>4</v>
      </c>
      <c r="G3065">
        <v>1</v>
      </c>
      <c r="H3065">
        <v>0</v>
      </c>
      <c r="I3065">
        <v>5</v>
      </c>
      <c r="J3065">
        <v>3</v>
      </c>
      <c r="K3065">
        <v>2</v>
      </c>
    </row>
    <row r="3066" spans="1:11" x14ac:dyDescent="0.25">
      <c r="A3066" t="s">
        <v>4626</v>
      </c>
      <c r="B3066" t="s">
        <v>205</v>
      </c>
      <c r="C3066" s="1">
        <v>43894</v>
      </c>
      <c r="D3066">
        <v>4</v>
      </c>
      <c r="E3066">
        <v>3</v>
      </c>
      <c r="F3066">
        <v>5</v>
      </c>
      <c r="G3066">
        <v>2</v>
      </c>
      <c r="H3066">
        <v>1</v>
      </c>
      <c r="I3066">
        <v>3</v>
      </c>
      <c r="J3066">
        <v>3</v>
      </c>
      <c r="K3066">
        <v>2</v>
      </c>
    </row>
    <row r="3067" spans="1:11" x14ac:dyDescent="0.25">
      <c r="A3067" t="s">
        <v>4627</v>
      </c>
      <c r="B3067" t="s">
        <v>530</v>
      </c>
      <c r="C3067" s="1">
        <v>43894</v>
      </c>
      <c r="D3067">
        <v>3</v>
      </c>
      <c r="E3067">
        <v>3</v>
      </c>
      <c r="F3067">
        <v>4</v>
      </c>
      <c r="G3067">
        <v>2</v>
      </c>
      <c r="H3067">
        <v>1</v>
      </c>
      <c r="I3067">
        <v>5</v>
      </c>
      <c r="J3067">
        <v>4</v>
      </c>
      <c r="K3067">
        <v>3</v>
      </c>
    </row>
    <row r="3068" spans="1:11" x14ac:dyDescent="0.25">
      <c r="A3068" t="s">
        <v>4628</v>
      </c>
      <c r="B3068" t="s">
        <v>1079</v>
      </c>
      <c r="C3068" s="1">
        <v>43894</v>
      </c>
      <c r="D3068">
        <v>3</v>
      </c>
      <c r="E3068">
        <v>4</v>
      </c>
      <c r="F3068">
        <v>2</v>
      </c>
      <c r="G3068">
        <v>3</v>
      </c>
      <c r="H3068">
        <v>1</v>
      </c>
      <c r="I3068">
        <v>4</v>
      </c>
      <c r="J3068">
        <v>3</v>
      </c>
      <c r="K3068">
        <v>2</v>
      </c>
    </row>
    <row r="3069" spans="1:11" x14ac:dyDescent="0.25">
      <c r="A3069" t="s">
        <v>4629</v>
      </c>
      <c r="B3069" t="s">
        <v>464</v>
      </c>
      <c r="C3069" s="1">
        <v>43894</v>
      </c>
      <c r="D3069">
        <v>4</v>
      </c>
      <c r="E3069">
        <v>2</v>
      </c>
      <c r="F3069">
        <v>3</v>
      </c>
      <c r="G3069">
        <v>1</v>
      </c>
      <c r="H3069">
        <v>0</v>
      </c>
      <c r="I3069">
        <v>3</v>
      </c>
      <c r="J3069">
        <v>4</v>
      </c>
      <c r="K3069">
        <v>4</v>
      </c>
    </row>
    <row r="3070" spans="1:11" x14ac:dyDescent="0.25">
      <c r="A3070" t="s">
        <v>4630</v>
      </c>
      <c r="B3070" t="s">
        <v>370</v>
      </c>
      <c r="C3070" s="1">
        <v>43894</v>
      </c>
      <c r="D3070">
        <v>5</v>
      </c>
      <c r="E3070">
        <v>2</v>
      </c>
      <c r="F3070">
        <v>4</v>
      </c>
      <c r="G3070">
        <v>1</v>
      </c>
      <c r="H3070">
        <v>1</v>
      </c>
      <c r="I3070">
        <v>4</v>
      </c>
      <c r="J3070">
        <v>4</v>
      </c>
      <c r="K3070">
        <v>3</v>
      </c>
    </row>
    <row r="3071" spans="1:11" x14ac:dyDescent="0.25">
      <c r="A3071" t="s">
        <v>4631</v>
      </c>
      <c r="B3071" t="s">
        <v>831</v>
      </c>
      <c r="C3071" s="1">
        <v>43895</v>
      </c>
      <c r="D3071">
        <v>3</v>
      </c>
      <c r="E3071">
        <v>4</v>
      </c>
      <c r="F3071">
        <v>3</v>
      </c>
      <c r="G3071">
        <v>3</v>
      </c>
      <c r="H3071">
        <v>2</v>
      </c>
      <c r="I3071">
        <v>5</v>
      </c>
      <c r="J3071">
        <v>5</v>
      </c>
      <c r="K3071">
        <v>4</v>
      </c>
    </row>
    <row r="3072" spans="1:11" x14ac:dyDescent="0.25">
      <c r="A3072" t="s">
        <v>4632</v>
      </c>
      <c r="B3072" t="s">
        <v>1325</v>
      </c>
      <c r="C3072" s="1">
        <v>43895</v>
      </c>
      <c r="D3072">
        <v>4</v>
      </c>
      <c r="E3072">
        <v>4</v>
      </c>
      <c r="F3072">
        <v>5</v>
      </c>
      <c r="G3072">
        <v>2</v>
      </c>
      <c r="H3072">
        <v>1</v>
      </c>
      <c r="I3072">
        <v>4</v>
      </c>
      <c r="J3072">
        <v>4</v>
      </c>
      <c r="K3072">
        <v>3</v>
      </c>
    </row>
    <row r="3073" spans="1:11" x14ac:dyDescent="0.25">
      <c r="A3073" t="s">
        <v>4633</v>
      </c>
      <c r="B3073" t="s">
        <v>1421</v>
      </c>
      <c r="C3073" s="1">
        <v>43895</v>
      </c>
      <c r="D3073">
        <v>3</v>
      </c>
      <c r="E3073">
        <v>5</v>
      </c>
      <c r="F3073">
        <v>3</v>
      </c>
      <c r="G3073">
        <v>2</v>
      </c>
      <c r="H3073">
        <v>0</v>
      </c>
      <c r="I3073">
        <v>2</v>
      </c>
      <c r="J3073">
        <v>3</v>
      </c>
      <c r="K3073">
        <v>3</v>
      </c>
    </row>
    <row r="3074" spans="1:11" x14ac:dyDescent="0.25">
      <c r="A3074" t="s">
        <v>4634</v>
      </c>
      <c r="B3074" t="s">
        <v>1042</v>
      </c>
      <c r="C3074" s="1">
        <v>43895</v>
      </c>
      <c r="D3074">
        <v>4</v>
      </c>
      <c r="E3074">
        <v>2</v>
      </c>
      <c r="F3074">
        <v>4</v>
      </c>
      <c r="G3074">
        <v>3</v>
      </c>
      <c r="H3074">
        <v>2</v>
      </c>
      <c r="I3074">
        <v>5</v>
      </c>
      <c r="J3074">
        <v>4</v>
      </c>
      <c r="K3074">
        <v>4</v>
      </c>
    </row>
    <row r="3075" spans="1:11" x14ac:dyDescent="0.25">
      <c r="A3075" t="s">
        <v>4635</v>
      </c>
      <c r="B3075" t="s">
        <v>1228</v>
      </c>
      <c r="C3075" s="1">
        <v>41851</v>
      </c>
      <c r="D3075">
        <v>5</v>
      </c>
      <c r="E3075">
        <v>5</v>
      </c>
      <c r="F3075">
        <v>4</v>
      </c>
      <c r="G3075">
        <v>3</v>
      </c>
      <c r="H3075">
        <v>2</v>
      </c>
      <c r="I3075">
        <v>3</v>
      </c>
      <c r="J3075">
        <v>4</v>
      </c>
      <c r="K3075">
        <v>4</v>
      </c>
    </row>
    <row r="3076" spans="1:11" x14ac:dyDescent="0.25">
      <c r="A3076" t="s">
        <v>4636</v>
      </c>
      <c r="B3076" t="s">
        <v>1406</v>
      </c>
      <c r="C3076" s="1">
        <v>43895</v>
      </c>
      <c r="D3076">
        <v>5</v>
      </c>
      <c r="E3076">
        <v>3</v>
      </c>
      <c r="F3076">
        <v>2</v>
      </c>
      <c r="G3076">
        <v>2</v>
      </c>
      <c r="H3076">
        <v>2</v>
      </c>
      <c r="I3076">
        <v>5</v>
      </c>
      <c r="J3076">
        <v>3</v>
      </c>
      <c r="K3076">
        <v>3</v>
      </c>
    </row>
    <row r="3077" spans="1:11" x14ac:dyDescent="0.25">
      <c r="A3077" t="s">
        <v>4637</v>
      </c>
      <c r="B3077" t="s">
        <v>1036</v>
      </c>
      <c r="C3077" s="1">
        <v>43895</v>
      </c>
      <c r="D3077">
        <v>4</v>
      </c>
      <c r="E3077">
        <v>2</v>
      </c>
      <c r="F3077">
        <v>3</v>
      </c>
      <c r="G3077">
        <v>1</v>
      </c>
      <c r="H3077">
        <v>0</v>
      </c>
      <c r="I3077">
        <v>4</v>
      </c>
      <c r="J3077">
        <v>4</v>
      </c>
      <c r="K3077">
        <v>4</v>
      </c>
    </row>
    <row r="3078" spans="1:11" x14ac:dyDescent="0.25">
      <c r="A3078" t="s">
        <v>4638</v>
      </c>
      <c r="B3078" t="s">
        <v>344</v>
      </c>
      <c r="C3078" s="1">
        <v>43895</v>
      </c>
      <c r="D3078">
        <v>3</v>
      </c>
      <c r="E3078">
        <v>2</v>
      </c>
      <c r="F3078">
        <v>5</v>
      </c>
      <c r="G3078">
        <v>3</v>
      </c>
      <c r="H3078">
        <v>2</v>
      </c>
      <c r="I3078">
        <v>5</v>
      </c>
      <c r="J3078">
        <v>5</v>
      </c>
      <c r="K3078">
        <v>4</v>
      </c>
    </row>
    <row r="3079" spans="1:11" x14ac:dyDescent="0.25">
      <c r="A3079" t="s">
        <v>4639</v>
      </c>
      <c r="B3079" t="s">
        <v>790</v>
      </c>
      <c r="C3079" s="1">
        <v>43896</v>
      </c>
      <c r="D3079">
        <v>4</v>
      </c>
      <c r="E3079">
        <v>3</v>
      </c>
      <c r="F3079">
        <v>3</v>
      </c>
      <c r="G3079">
        <v>2</v>
      </c>
      <c r="H3079">
        <v>2</v>
      </c>
      <c r="I3079">
        <v>5</v>
      </c>
      <c r="J3079">
        <v>4</v>
      </c>
      <c r="K3079">
        <v>3</v>
      </c>
    </row>
    <row r="3080" spans="1:11" x14ac:dyDescent="0.25">
      <c r="A3080" t="s">
        <v>4640</v>
      </c>
      <c r="B3080" t="s">
        <v>1323</v>
      </c>
      <c r="C3080" s="1">
        <v>43896</v>
      </c>
      <c r="D3080">
        <v>3</v>
      </c>
      <c r="E3080">
        <v>5</v>
      </c>
      <c r="F3080">
        <v>3</v>
      </c>
      <c r="G3080">
        <v>2</v>
      </c>
      <c r="H3080">
        <v>1</v>
      </c>
      <c r="I3080">
        <v>5</v>
      </c>
      <c r="J3080">
        <v>3</v>
      </c>
      <c r="K3080">
        <v>2</v>
      </c>
    </row>
    <row r="3081" spans="1:11" x14ac:dyDescent="0.25">
      <c r="A3081" t="s">
        <v>4641</v>
      </c>
      <c r="B3081" t="s">
        <v>733</v>
      </c>
      <c r="C3081" s="1">
        <v>43896</v>
      </c>
      <c r="D3081">
        <v>3</v>
      </c>
      <c r="E3081">
        <v>3</v>
      </c>
      <c r="F3081">
        <v>3</v>
      </c>
      <c r="G3081">
        <v>3</v>
      </c>
      <c r="H3081">
        <v>2</v>
      </c>
      <c r="I3081">
        <v>3</v>
      </c>
      <c r="J3081">
        <v>3</v>
      </c>
      <c r="K3081">
        <v>2</v>
      </c>
    </row>
    <row r="3082" spans="1:11" x14ac:dyDescent="0.25">
      <c r="A3082" t="s">
        <v>4642</v>
      </c>
      <c r="B3082" t="s">
        <v>1380</v>
      </c>
      <c r="C3082" s="1">
        <v>43896</v>
      </c>
      <c r="D3082">
        <v>5</v>
      </c>
      <c r="E3082">
        <v>4</v>
      </c>
      <c r="F3082">
        <v>4</v>
      </c>
      <c r="G3082">
        <v>1</v>
      </c>
      <c r="H3082">
        <v>2</v>
      </c>
      <c r="I3082">
        <v>2</v>
      </c>
      <c r="J3082">
        <v>4</v>
      </c>
      <c r="K3082">
        <v>3</v>
      </c>
    </row>
    <row r="3083" spans="1:11" x14ac:dyDescent="0.25">
      <c r="A3083" t="s">
        <v>4643</v>
      </c>
      <c r="B3083" t="s">
        <v>616</v>
      </c>
      <c r="C3083" s="1">
        <v>43896</v>
      </c>
      <c r="D3083">
        <v>5</v>
      </c>
      <c r="E3083">
        <v>3</v>
      </c>
      <c r="F3083">
        <v>2</v>
      </c>
      <c r="G3083">
        <v>3</v>
      </c>
      <c r="H3083">
        <v>1</v>
      </c>
      <c r="I3083">
        <v>3</v>
      </c>
      <c r="J3083">
        <v>3</v>
      </c>
      <c r="K3083">
        <v>3</v>
      </c>
    </row>
    <row r="3084" spans="1:11" x14ac:dyDescent="0.25">
      <c r="A3084" t="s">
        <v>4644</v>
      </c>
      <c r="B3084" t="s">
        <v>1310</v>
      </c>
      <c r="C3084" s="1">
        <v>43897</v>
      </c>
      <c r="D3084">
        <v>5</v>
      </c>
      <c r="E3084">
        <v>4</v>
      </c>
      <c r="F3084">
        <v>5</v>
      </c>
      <c r="G3084">
        <v>2</v>
      </c>
      <c r="H3084">
        <v>0</v>
      </c>
      <c r="I3084">
        <v>4</v>
      </c>
      <c r="J3084">
        <v>5</v>
      </c>
      <c r="K3084">
        <v>4</v>
      </c>
    </row>
    <row r="3085" spans="1:11" x14ac:dyDescent="0.25">
      <c r="A3085" t="s">
        <v>4645</v>
      </c>
      <c r="B3085" t="s">
        <v>489</v>
      </c>
      <c r="C3085" s="1">
        <v>43898</v>
      </c>
      <c r="D3085">
        <v>3</v>
      </c>
      <c r="E3085">
        <v>5</v>
      </c>
      <c r="F3085">
        <v>3</v>
      </c>
      <c r="G3085">
        <v>3</v>
      </c>
      <c r="H3085">
        <v>0</v>
      </c>
      <c r="I3085">
        <v>3</v>
      </c>
      <c r="J3085">
        <v>3</v>
      </c>
      <c r="K3085">
        <v>2</v>
      </c>
    </row>
    <row r="3086" spans="1:11" x14ac:dyDescent="0.25">
      <c r="A3086" t="s">
        <v>4646</v>
      </c>
      <c r="B3086" t="s">
        <v>671</v>
      </c>
      <c r="C3086" s="1">
        <v>41856</v>
      </c>
      <c r="D3086">
        <v>5</v>
      </c>
      <c r="E3086">
        <v>4</v>
      </c>
      <c r="F3086">
        <v>4</v>
      </c>
      <c r="G3086">
        <v>1</v>
      </c>
      <c r="H3086">
        <v>1</v>
      </c>
      <c r="I3086">
        <v>4</v>
      </c>
      <c r="J3086">
        <v>4</v>
      </c>
      <c r="K3086">
        <v>3</v>
      </c>
    </row>
    <row r="3087" spans="1:11" x14ac:dyDescent="0.25">
      <c r="A3087" t="s">
        <v>4647</v>
      </c>
      <c r="B3087" t="s">
        <v>424</v>
      </c>
      <c r="C3087" s="1">
        <v>43898</v>
      </c>
      <c r="D3087">
        <v>4</v>
      </c>
      <c r="E3087">
        <v>2</v>
      </c>
      <c r="F3087">
        <v>5</v>
      </c>
      <c r="G3087">
        <v>1</v>
      </c>
      <c r="H3087">
        <v>3</v>
      </c>
      <c r="I3087">
        <v>2</v>
      </c>
      <c r="J3087">
        <v>5</v>
      </c>
      <c r="K3087">
        <v>4</v>
      </c>
    </row>
    <row r="3088" spans="1:11" x14ac:dyDescent="0.25">
      <c r="A3088" t="s">
        <v>4648</v>
      </c>
      <c r="B3088" t="s">
        <v>135</v>
      </c>
      <c r="C3088" s="1">
        <v>43898</v>
      </c>
      <c r="D3088">
        <v>5</v>
      </c>
      <c r="E3088">
        <v>2</v>
      </c>
      <c r="F3088">
        <v>5</v>
      </c>
      <c r="G3088">
        <v>3</v>
      </c>
      <c r="H3088">
        <v>2</v>
      </c>
      <c r="I3088">
        <v>5</v>
      </c>
      <c r="J3088">
        <v>4</v>
      </c>
      <c r="K3088">
        <v>4</v>
      </c>
    </row>
    <row r="3089" spans="1:11" x14ac:dyDescent="0.25">
      <c r="A3089" t="s">
        <v>4649</v>
      </c>
      <c r="B3089" t="s">
        <v>1066</v>
      </c>
      <c r="C3089" s="1">
        <v>43899</v>
      </c>
      <c r="D3089">
        <v>3</v>
      </c>
      <c r="E3089">
        <v>3</v>
      </c>
      <c r="F3089">
        <v>3</v>
      </c>
      <c r="G3089">
        <v>1</v>
      </c>
      <c r="H3089">
        <v>1</v>
      </c>
      <c r="I3089">
        <v>2</v>
      </c>
      <c r="J3089">
        <v>3</v>
      </c>
      <c r="K3089">
        <v>2</v>
      </c>
    </row>
    <row r="3090" spans="1:11" x14ac:dyDescent="0.25">
      <c r="A3090" t="s">
        <v>4650</v>
      </c>
      <c r="B3090" t="s">
        <v>1490</v>
      </c>
      <c r="C3090" s="1">
        <v>43899</v>
      </c>
      <c r="D3090">
        <v>3</v>
      </c>
      <c r="E3090">
        <v>5</v>
      </c>
      <c r="F3090">
        <v>5</v>
      </c>
      <c r="G3090">
        <v>3</v>
      </c>
      <c r="H3090">
        <v>1</v>
      </c>
      <c r="I3090">
        <v>2</v>
      </c>
      <c r="J3090">
        <v>3</v>
      </c>
      <c r="K3090">
        <v>2</v>
      </c>
    </row>
    <row r="3091" spans="1:11" x14ac:dyDescent="0.25">
      <c r="A3091" t="s">
        <v>4651</v>
      </c>
      <c r="B3091" t="s">
        <v>486</v>
      </c>
      <c r="C3091" s="1">
        <v>43900</v>
      </c>
      <c r="D3091">
        <v>4</v>
      </c>
      <c r="E3091">
        <v>3</v>
      </c>
      <c r="F3091">
        <v>2</v>
      </c>
      <c r="G3091">
        <v>1</v>
      </c>
      <c r="H3091">
        <v>2</v>
      </c>
      <c r="I3091">
        <v>3</v>
      </c>
      <c r="J3091">
        <v>3</v>
      </c>
      <c r="K3091">
        <v>3</v>
      </c>
    </row>
    <row r="3092" spans="1:11" x14ac:dyDescent="0.25">
      <c r="A3092" t="s">
        <v>4652</v>
      </c>
      <c r="B3092" t="s">
        <v>1254</v>
      </c>
      <c r="C3092" s="1">
        <v>43900</v>
      </c>
      <c r="D3092">
        <v>4</v>
      </c>
      <c r="E3092">
        <v>5</v>
      </c>
      <c r="F3092">
        <v>2</v>
      </c>
      <c r="G3092">
        <v>1</v>
      </c>
      <c r="H3092">
        <v>1</v>
      </c>
      <c r="I3092">
        <v>4</v>
      </c>
      <c r="J3092">
        <v>4</v>
      </c>
      <c r="K3092">
        <v>4</v>
      </c>
    </row>
    <row r="3093" spans="1:11" x14ac:dyDescent="0.25">
      <c r="A3093" t="s">
        <v>4653</v>
      </c>
      <c r="B3093" t="s">
        <v>363</v>
      </c>
      <c r="C3093" s="1">
        <v>43900</v>
      </c>
      <c r="D3093">
        <v>4</v>
      </c>
      <c r="E3093">
        <v>2</v>
      </c>
      <c r="F3093">
        <v>5</v>
      </c>
      <c r="G3093">
        <v>1</v>
      </c>
      <c r="H3093">
        <v>1</v>
      </c>
      <c r="I3093">
        <v>2</v>
      </c>
      <c r="J3093">
        <v>5</v>
      </c>
      <c r="K3093">
        <v>5</v>
      </c>
    </row>
    <row r="3094" spans="1:11" x14ac:dyDescent="0.25">
      <c r="A3094" t="s">
        <v>4654</v>
      </c>
      <c r="B3094" t="s">
        <v>996</v>
      </c>
      <c r="C3094" s="1">
        <v>43901</v>
      </c>
      <c r="D3094">
        <v>3</v>
      </c>
      <c r="E3094">
        <v>3</v>
      </c>
      <c r="F3094">
        <v>3</v>
      </c>
      <c r="G3094">
        <v>2</v>
      </c>
      <c r="H3094">
        <v>2</v>
      </c>
      <c r="I3094">
        <v>4</v>
      </c>
      <c r="J3094">
        <v>5</v>
      </c>
      <c r="K3094">
        <v>4</v>
      </c>
    </row>
    <row r="3095" spans="1:11" x14ac:dyDescent="0.25">
      <c r="A3095" t="s">
        <v>4655</v>
      </c>
      <c r="B3095" t="s">
        <v>683</v>
      </c>
      <c r="C3095" s="1">
        <v>43902</v>
      </c>
      <c r="D3095">
        <v>3</v>
      </c>
      <c r="E3095">
        <v>5</v>
      </c>
      <c r="F3095">
        <v>3</v>
      </c>
      <c r="G3095">
        <v>1</v>
      </c>
      <c r="H3095">
        <v>0</v>
      </c>
      <c r="I3095">
        <v>4</v>
      </c>
      <c r="J3095">
        <v>5</v>
      </c>
      <c r="K3095">
        <v>5</v>
      </c>
    </row>
    <row r="3096" spans="1:11" x14ac:dyDescent="0.25">
      <c r="A3096" t="s">
        <v>4656</v>
      </c>
      <c r="B3096" t="s">
        <v>562</v>
      </c>
      <c r="C3096" s="1">
        <v>43902</v>
      </c>
      <c r="D3096">
        <v>4</v>
      </c>
      <c r="E3096">
        <v>2</v>
      </c>
      <c r="F3096">
        <v>3</v>
      </c>
      <c r="G3096">
        <v>3</v>
      </c>
      <c r="H3096">
        <v>0</v>
      </c>
      <c r="I3096">
        <v>2</v>
      </c>
      <c r="J3096">
        <v>4</v>
      </c>
      <c r="K3096">
        <v>3</v>
      </c>
    </row>
    <row r="3097" spans="1:11" x14ac:dyDescent="0.25">
      <c r="A3097" t="s">
        <v>4657</v>
      </c>
      <c r="B3097" t="s">
        <v>571</v>
      </c>
      <c r="C3097" s="1">
        <v>41859</v>
      </c>
      <c r="D3097">
        <v>4</v>
      </c>
      <c r="E3097">
        <v>5</v>
      </c>
      <c r="F3097">
        <v>5</v>
      </c>
      <c r="G3097">
        <v>2</v>
      </c>
      <c r="H3097">
        <v>2</v>
      </c>
      <c r="I3097">
        <v>5</v>
      </c>
      <c r="J3097">
        <v>5</v>
      </c>
      <c r="K3097">
        <v>4</v>
      </c>
    </row>
    <row r="3098" spans="1:11" x14ac:dyDescent="0.25">
      <c r="A3098" t="s">
        <v>4658</v>
      </c>
      <c r="B3098" t="s">
        <v>1093</v>
      </c>
      <c r="C3098" s="1">
        <v>43902</v>
      </c>
      <c r="D3098">
        <v>4</v>
      </c>
      <c r="E3098">
        <v>2</v>
      </c>
      <c r="F3098">
        <v>4</v>
      </c>
      <c r="G3098">
        <v>3</v>
      </c>
      <c r="H3098">
        <v>0</v>
      </c>
      <c r="I3098">
        <v>5</v>
      </c>
      <c r="J3098">
        <v>5</v>
      </c>
      <c r="K3098">
        <v>5</v>
      </c>
    </row>
    <row r="3099" spans="1:11" x14ac:dyDescent="0.25">
      <c r="A3099" t="s">
        <v>4659</v>
      </c>
      <c r="B3099" t="s">
        <v>513</v>
      </c>
      <c r="C3099" s="1">
        <v>43903</v>
      </c>
      <c r="D3099">
        <v>5</v>
      </c>
      <c r="E3099">
        <v>4</v>
      </c>
      <c r="F3099">
        <v>2</v>
      </c>
      <c r="G3099">
        <v>2</v>
      </c>
      <c r="H3099">
        <v>1</v>
      </c>
      <c r="I3099">
        <v>4</v>
      </c>
      <c r="J3099">
        <v>5</v>
      </c>
      <c r="K3099">
        <v>5</v>
      </c>
    </row>
    <row r="3100" spans="1:11" x14ac:dyDescent="0.25">
      <c r="A3100" t="s">
        <v>4660</v>
      </c>
      <c r="B3100" t="s">
        <v>781</v>
      </c>
      <c r="C3100" s="1">
        <v>43903</v>
      </c>
      <c r="D3100">
        <v>3</v>
      </c>
      <c r="E3100">
        <v>4</v>
      </c>
      <c r="F3100">
        <v>4</v>
      </c>
      <c r="G3100">
        <v>2</v>
      </c>
      <c r="H3100">
        <v>0</v>
      </c>
      <c r="I3100">
        <v>3</v>
      </c>
      <c r="J3100">
        <v>3</v>
      </c>
      <c r="K3100">
        <v>3</v>
      </c>
    </row>
    <row r="3101" spans="1:11" x14ac:dyDescent="0.25">
      <c r="A3101" t="s">
        <v>4661</v>
      </c>
      <c r="B3101" t="s">
        <v>814</v>
      </c>
      <c r="C3101" s="1">
        <v>43903</v>
      </c>
      <c r="D3101">
        <v>3</v>
      </c>
      <c r="E3101">
        <v>4</v>
      </c>
      <c r="F3101">
        <v>4</v>
      </c>
      <c r="G3101">
        <v>2</v>
      </c>
      <c r="H3101">
        <v>3</v>
      </c>
      <c r="I3101">
        <v>5</v>
      </c>
      <c r="J3101">
        <v>3</v>
      </c>
      <c r="K3101">
        <v>2</v>
      </c>
    </row>
    <row r="3102" spans="1:11" x14ac:dyDescent="0.25">
      <c r="A3102" t="s">
        <v>4662</v>
      </c>
      <c r="B3102" t="s">
        <v>615</v>
      </c>
      <c r="C3102" s="1">
        <v>43903</v>
      </c>
      <c r="D3102">
        <v>5</v>
      </c>
      <c r="E3102">
        <v>4</v>
      </c>
      <c r="F3102">
        <v>4</v>
      </c>
      <c r="G3102">
        <v>3</v>
      </c>
      <c r="H3102">
        <v>0</v>
      </c>
      <c r="I3102">
        <v>2</v>
      </c>
      <c r="J3102">
        <v>5</v>
      </c>
      <c r="K3102">
        <v>5</v>
      </c>
    </row>
    <row r="3103" spans="1:11" x14ac:dyDescent="0.25">
      <c r="A3103" t="s">
        <v>4663</v>
      </c>
      <c r="B3103" t="s">
        <v>394</v>
      </c>
      <c r="C3103" s="1">
        <v>43903</v>
      </c>
      <c r="D3103">
        <v>3</v>
      </c>
      <c r="E3103">
        <v>5</v>
      </c>
      <c r="F3103">
        <v>3</v>
      </c>
      <c r="G3103">
        <v>2</v>
      </c>
      <c r="H3103">
        <v>1</v>
      </c>
      <c r="I3103">
        <v>4</v>
      </c>
      <c r="J3103">
        <v>3</v>
      </c>
      <c r="K3103">
        <v>3</v>
      </c>
    </row>
    <row r="3104" spans="1:11" x14ac:dyDescent="0.25">
      <c r="A3104" t="s">
        <v>4664</v>
      </c>
      <c r="B3104" t="s">
        <v>1005</v>
      </c>
      <c r="C3104" s="1">
        <v>43904</v>
      </c>
      <c r="D3104">
        <v>4</v>
      </c>
      <c r="E3104">
        <v>5</v>
      </c>
      <c r="F3104">
        <v>4</v>
      </c>
      <c r="G3104">
        <v>1</v>
      </c>
      <c r="H3104">
        <v>0</v>
      </c>
      <c r="I3104">
        <v>5</v>
      </c>
      <c r="J3104">
        <v>5</v>
      </c>
      <c r="K3104">
        <v>5</v>
      </c>
    </row>
    <row r="3105" spans="1:11" x14ac:dyDescent="0.25">
      <c r="A3105" t="s">
        <v>4665</v>
      </c>
      <c r="B3105" t="s">
        <v>1274</v>
      </c>
      <c r="C3105" s="1">
        <v>43904</v>
      </c>
      <c r="D3105">
        <v>5</v>
      </c>
      <c r="E3105">
        <v>3</v>
      </c>
      <c r="F3105">
        <v>3</v>
      </c>
      <c r="G3105">
        <v>1</v>
      </c>
      <c r="H3105">
        <v>1</v>
      </c>
      <c r="I3105">
        <v>2</v>
      </c>
      <c r="J3105">
        <v>4</v>
      </c>
      <c r="K3105">
        <v>3</v>
      </c>
    </row>
    <row r="3106" spans="1:11" x14ac:dyDescent="0.25">
      <c r="A3106" t="s">
        <v>4666</v>
      </c>
      <c r="B3106" t="s">
        <v>448</v>
      </c>
      <c r="C3106" s="1">
        <v>43905</v>
      </c>
      <c r="D3106">
        <v>5</v>
      </c>
      <c r="E3106">
        <v>4</v>
      </c>
      <c r="F3106">
        <v>5</v>
      </c>
      <c r="G3106">
        <v>1</v>
      </c>
      <c r="H3106">
        <v>0</v>
      </c>
      <c r="I3106">
        <v>3</v>
      </c>
      <c r="J3106">
        <v>4</v>
      </c>
      <c r="K3106">
        <v>3</v>
      </c>
    </row>
    <row r="3107" spans="1:11" x14ac:dyDescent="0.25">
      <c r="A3107" t="s">
        <v>4667</v>
      </c>
      <c r="B3107" t="s">
        <v>532</v>
      </c>
      <c r="C3107" s="1">
        <v>43905</v>
      </c>
      <c r="D3107">
        <v>4</v>
      </c>
      <c r="E3107">
        <v>2</v>
      </c>
      <c r="F3107">
        <v>2</v>
      </c>
      <c r="G3107">
        <v>2</v>
      </c>
      <c r="H3107">
        <v>0</v>
      </c>
      <c r="I3107">
        <v>5</v>
      </c>
      <c r="J3107">
        <v>3</v>
      </c>
      <c r="K3107">
        <v>2</v>
      </c>
    </row>
    <row r="3108" spans="1:11" x14ac:dyDescent="0.25">
      <c r="A3108" t="s">
        <v>4668</v>
      </c>
      <c r="B3108" t="s">
        <v>78</v>
      </c>
      <c r="C3108" s="1">
        <v>41865</v>
      </c>
      <c r="D3108">
        <v>4</v>
      </c>
      <c r="E3108">
        <v>5</v>
      </c>
      <c r="F3108">
        <v>4</v>
      </c>
      <c r="G3108">
        <v>3</v>
      </c>
      <c r="H3108">
        <v>1</v>
      </c>
      <c r="I3108">
        <v>2</v>
      </c>
      <c r="J3108">
        <v>3</v>
      </c>
      <c r="K3108">
        <v>3</v>
      </c>
    </row>
    <row r="3109" spans="1:11" x14ac:dyDescent="0.25">
      <c r="A3109" t="s">
        <v>4669</v>
      </c>
      <c r="B3109" t="s">
        <v>1259</v>
      </c>
      <c r="C3109" s="1">
        <v>43906</v>
      </c>
      <c r="D3109">
        <v>5</v>
      </c>
      <c r="E3109">
        <v>3</v>
      </c>
      <c r="F3109">
        <v>2</v>
      </c>
      <c r="G3109">
        <v>1</v>
      </c>
      <c r="H3109">
        <v>1</v>
      </c>
      <c r="I3109">
        <v>5</v>
      </c>
      <c r="J3109">
        <v>3</v>
      </c>
      <c r="K3109">
        <v>2</v>
      </c>
    </row>
    <row r="3110" spans="1:11" x14ac:dyDescent="0.25">
      <c r="A3110" t="s">
        <v>4670</v>
      </c>
      <c r="B3110" t="s">
        <v>1096</v>
      </c>
      <c r="C3110" s="1">
        <v>43906</v>
      </c>
      <c r="D3110">
        <v>3</v>
      </c>
      <c r="E3110">
        <v>4</v>
      </c>
      <c r="F3110">
        <v>5</v>
      </c>
      <c r="G3110">
        <v>1</v>
      </c>
      <c r="H3110">
        <v>0</v>
      </c>
      <c r="I3110">
        <v>3</v>
      </c>
      <c r="J3110">
        <v>5</v>
      </c>
      <c r="K3110">
        <v>5</v>
      </c>
    </row>
    <row r="3111" spans="1:11" x14ac:dyDescent="0.25">
      <c r="A3111" t="s">
        <v>4671</v>
      </c>
      <c r="B3111" t="s">
        <v>921</v>
      </c>
      <c r="C3111" s="1">
        <v>43907</v>
      </c>
      <c r="D3111">
        <v>5</v>
      </c>
      <c r="E3111">
        <v>4</v>
      </c>
      <c r="F3111">
        <v>4</v>
      </c>
      <c r="G3111">
        <v>1</v>
      </c>
      <c r="H3111">
        <v>0</v>
      </c>
      <c r="I3111">
        <v>3</v>
      </c>
      <c r="J3111">
        <v>4</v>
      </c>
      <c r="K3111">
        <v>4</v>
      </c>
    </row>
    <row r="3112" spans="1:11" x14ac:dyDescent="0.25">
      <c r="A3112" t="s">
        <v>4672</v>
      </c>
      <c r="B3112" t="s">
        <v>1329</v>
      </c>
      <c r="C3112" s="1">
        <v>43907</v>
      </c>
      <c r="D3112">
        <v>3</v>
      </c>
      <c r="E3112">
        <v>3</v>
      </c>
      <c r="F3112">
        <v>3</v>
      </c>
      <c r="G3112">
        <v>3</v>
      </c>
      <c r="H3112">
        <v>1</v>
      </c>
      <c r="I3112">
        <v>3</v>
      </c>
      <c r="J3112">
        <v>5</v>
      </c>
      <c r="K3112">
        <v>5</v>
      </c>
    </row>
    <row r="3113" spans="1:11" x14ac:dyDescent="0.25">
      <c r="A3113" t="s">
        <v>4673</v>
      </c>
      <c r="B3113" t="s">
        <v>1354</v>
      </c>
      <c r="C3113" s="1">
        <v>43907</v>
      </c>
      <c r="D3113">
        <v>3</v>
      </c>
      <c r="E3113">
        <v>2</v>
      </c>
      <c r="F3113">
        <v>3</v>
      </c>
      <c r="G3113">
        <v>3</v>
      </c>
      <c r="H3113">
        <v>1</v>
      </c>
      <c r="I3113">
        <v>2</v>
      </c>
      <c r="J3113">
        <v>3</v>
      </c>
      <c r="K3113">
        <v>3</v>
      </c>
    </row>
    <row r="3114" spans="1:11" x14ac:dyDescent="0.25">
      <c r="A3114" t="s">
        <v>4674</v>
      </c>
      <c r="B3114" t="s">
        <v>849</v>
      </c>
      <c r="C3114" s="1">
        <v>43908</v>
      </c>
      <c r="D3114">
        <v>5</v>
      </c>
      <c r="E3114">
        <v>5</v>
      </c>
      <c r="F3114">
        <v>5</v>
      </c>
      <c r="G3114">
        <v>2</v>
      </c>
      <c r="H3114">
        <v>1</v>
      </c>
      <c r="I3114">
        <v>5</v>
      </c>
      <c r="J3114">
        <v>4</v>
      </c>
      <c r="K3114">
        <v>4</v>
      </c>
    </row>
    <row r="3115" spans="1:11" x14ac:dyDescent="0.25">
      <c r="A3115" t="s">
        <v>4675</v>
      </c>
      <c r="B3115" t="s">
        <v>945</v>
      </c>
      <c r="C3115" s="1">
        <v>43908</v>
      </c>
      <c r="D3115">
        <v>5</v>
      </c>
      <c r="E3115">
        <v>5</v>
      </c>
      <c r="F3115">
        <v>2</v>
      </c>
      <c r="G3115">
        <v>1</v>
      </c>
      <c r="H3115">
        <v>1</v>
      </c>
      <c r="I3115">
        <v>3</v>
      </c>
      <c r="J3115">
        <v>5</v>
      </c>
      <c r="K3115">
        <v>4</v>
      </c>
    </row>
    <row r="3116" spans="1:11" x14ac:dyDescent="0.25">
      <c r="A3116" t="s">
        <v>4676</v>
      </c>
      <c r="B3116" t="s">
        <v>759</v>
      </c>
      <c r="C3116" s="1">
        <v>43908</v>
      </c>
      <c r="D3116">
        <v>4</v>
      </c>
      <c r="E3116">
        <v>2</v>
      </c>
      <c r="F3116">
        <v>4</v>
      </c>
      <c r="G3116">
        <v>2</v>
      </c>
      <c r="H3116">
        <v>0</v>
      </c>
      <c r="I3116">
        <v>2</v>
      </c>
      <c r="J3116">
        <v>3</v>
      </c>
      <c r="K3116">
        <v>2</v>
      </c>
    </row>
    <row r="3117" spans="1:11" x14ac:dyDescent="0.25">
      <c r="A3117" t="s">
        <v>4677</v>
      </c>
      <c r="B3117" t="s">
        <v>582</v>
      </c>
      <c r="C3117" s="1">
        <v>43910</v>
      </c>
      <c r="D3117">
        <v>4</v>
      </c>
      <c r="E3117">
        <v>5</v>
      </c>
      <c r="F3117">
        <v>3</v>
      </c>
      <c r="G3117">
        <v>1</v>
      </c>
      <c r="H3117">
        <v>0</v>
      </c>
      <c r="I3117">
        <v>5</v>
      </c>
      <c r="J3117">
        <v>3</v>
      </c>
      <c r="K3117">
        <v>3</v>
      </c>
    </row>
    <row r="3118" spans="1:11" x14ac:dyDescent="0.25">
      <c r="A3118" t="s">
        <v>4678</v>
      </c>
      <c r="B3118" t="s">
        <v>285</v>
      </c>
      <c r="C3118" s="1">
        <v>43910</v>
      </c>
      <c r="D3118">
        <v>3</v>
      </c>
      <c r="E3118">
        <v>2</v>
      </c>
      <c r="F3118">
        <v>5</v>
      </c>
      <c r="G3118">
        <v>2</v>
      </c>
      <c r="H3118">
        <v>0</v>
      </c>
      <c r="I3118">
        <v>5</v>
      </c>
      <c r="J3118">
        <v>5</v>
      </c>
      <c r="K3118">
        <v>4</v>
      </c>
    </row>
    <row r="3119" spans="1:11" x14ac:dyDescent="0.25">
      <c r="A3119" t="s">
        <v>4679</v>
      </c>
      <c r="B3119" t="s">
        <v>866</v>
      </c>
      <c r="C3119" s="1">
        <v>41308</v>
      </c>
      <c r="D3119">
        <v>5</v>
      </c>
      <c r="E3119">
        <v>5</v>
      </c>
      <c r="F3119">
        <v>3</v>
      </c>
      <c r="G3119">
        <v>3</v>
      </c>
      <c r="H3119">
        <v>2</v>
      </c>
      <c r="I3119">
        <v>4</v>
      </c>
      <c r="J3119">
        <v>4</v>
      </c>
      <c r="K3119">
        <v>3</v>
      </c>
    </row>
    <row r="3120" spans="1:11" x14ac:dyDescent="0.25">
      <c r="A3120" t="s">
        <v>4680</v>
      </c>
      <c r="B3120" t="s">
        <v>1062</v>
      </c>
      <c r="C3120" s="1">
        <v>41866</v>
      </c>
      <c r="D3120">
        <v>4</v>
      </c>
      <c r="E3120">
        <v>5</v>
      </c>
      <c r="F3120">
        <v>5</v>
      </c>
      <c r="G3120">
        <v>1</v>
      </c>
      <c r="H3120">
        <v>3</v>
      </c>
      <c r="I3120">
        <v>2</v>
      </c>
      <c r="J3120">
        <v>3</v>
      </c>
      <c r="K3120">
        <v>2</v>
      </c>
    </row>
    <row r="3121" spans="1:11" x14ac:dyDescent="0.25">
      <c r="A3121" t="s">
        <v>4681</v>
      </c>
      <c r="B3121" t="s">
        <v>426</v>
      </c>
      <c r="C3121" s="1">
        <v>43910</v>
      </c>
      <c r="D3121">
        <v>5</v>
      </c>
      <c r="E3121">
        <v>5</v>
      </c>
      <c r="F3121">
        <v>4</v>
      </c>
      <c r="G3121">
        <v>2</v>
      </c>
      <c r="H3121">
        <v>0</v>
      </c>
      <c r="I3121">
        <v>3</v>
      </c>
      <c r="J3121">
        <v>5</v>
      </c>
      <c r="K3121">
        <v>5</v>
      </c>
    </row>
    <row r="3122" spans="1:11" x14ac:dyDescent="0.25">
      <c r="A3122" t="s">
        <v>4682</v>
      </c>
      <c r="B3122" t="s">
        <v>878</v>
      </c>
      <c r="C3122" s="1">
        <v>43910</v>
      </c>
      <c r="D3122">
        <v>4</v>
      </c>
      <c r="E3122">
        <v>2</v>
      </c>
      <c r="F3122">
        <v>5</v>
      </c>
      <c r="G3122">
        <v>3</v>
      </c>
      <c r="H3122">
        <v>1</v>
      </c>
      <c r="I3122">
        <v>5</v>
      </c>
      <c r="J3122">
        <v>3</v>
      </c>
      <c r="K3122">
        <v>2</v>
      </c>
    </row>
    <row r="3123" spans="1:11" x14ac:dyDescent="0.25">
      <c r="A3123" t="s">
        <v>4683</v>
      </c>
      <c r="B3123" t="s">
        <v>1369</v>
      </c>
      <c r="C3123" s="1">
        <v>43911</v>
      </c>
      <c r="D3123">
        <v>3</v>
      </c>
      <c r="E3123">
        <v>2</v>
      </c>
      <c r="F3123">
        <v>5</v>
      </c>
      <c r="G3123">
        <v>3</v>
      </c>
      <c r="H3123">
        <v>1</v>
      </c>
      <c r="I3123">
        <v>5</v>
      </c>
      <c r="J3123">
        <v>4</v>
      </c>
      <c r="K3123">
        <v>3</v>
      </c>
    </row>
    <row r="3124" spans="1:11" x14ac:dyDescent="0.25">
      <c r="A3124" t="s">
        <v>4684</v>
      </c>
      <c r="B3124" t="s">
        <v>1235</v>
      </c>
      <c r="C3124" s="1">
        <v>43911</v>
      </c>
      <c r="D3124">
        <v>4</v>
      </c>
      <c r="E3124">
        <v>3</v>
      </c>
      <c r="F3124">
        <v>4</v>
      </c>
      <c r="G3124">
        <v>1</v>
      </c>
      <c r="H3124">
        <v>2</v>
      </c>
      <c r="I3124">
        <v>5</v>
      </c>
      <c r="J3124">
        <v>3</v>
      </c>
      <c r="K3124">
        <v>3</v>
      </c>
    </row>
    <row r="3125" spans="1:11" x14ac:dyDescent="0.25">
      <c r="A3125" t="s">
        <v>4685</v>
      </c>
      <c r="B3125" t="s">
        <v>1379</v>
      </c>
      <c r="C3125" s="1">
        <v>43911</v>
      </c>
      <c r="D3125">
        <v>5</v>
      </c>
      <c r="E3125">
        <v>4</v>
      </c>
      <c r="F3125">
        <v>4</v>
      </c>
      <c r="G3125">
        <v>1</v>
      </c>
      <c r="H3125">
        <v>0</v>
      </c>
      <c r="I3125">
        <v>5</v>
      </c>
      <c r="J3125">
        <v>3</v>
      </c>
      <c r="K3125">
        <v>2</v>
      </c>
    </row>
    <row r="3126" spans="1:11" x14ac:dyDescent="0.25">
      <c r="A3126" t="s">
        <v>4686</v>
      </c>
      <c r="B3126" t="s">
        <v>399</v>
      </c>
      <c r="C3126" s="1">
        <v>43912</v>
      </c>
      <c r="D3126">
        <v>4</v>
      </c>
      <c r="E3126">
        <v>2</v>
      </c>
      <c r="F3126">
        <v>3</v>
      </c>
      <c r="G3126">
        <v>1</v>
      </c>
      <c r="H3126">
        <v>1</v>
      </c>
      <c r="I3126">
        <v>5</v>
      </c>
      <c r="J3126">
        <v>5</v>
      </c>
      <c r="K3126">
        <v>5</v>
      </c>
    </row>
    <row r="3127" spans="1:11" x14ac:dyDescent="0.25">
      <c r="A3127" t="s">
        <v>4687</v>
      </c>
      <c r="B3127" t="s">
        <v>1133</v>
      </c>
      <c r="C3127" s="1">
        <v>43912</v>
      </c>
      <c r="D3127">
        <v>3</v>
      </c>
      <c r="E3127">
        <v>5</v>
      </c>
      <c r="F3127">
        <v>4</v>
      </c>
      <c r="G3127">
        <v>3</v>
      </c>
      <c r="H3127">
        <v>1</v>
      </c>
      <c r="I3127">
        <v>5</v>
      </c>
      <c r="J3127">
        <v>4</v>
      </c>
      <c r="K3127">
        <v>3</v>
      </c>
    </row>
    <row r="3128" spans="1:11" x14ac:dyDescent="0.25">
      <c r="A3128" t="s">
        <v>4688</v>
      </c>
      <c r="B3128" t="s">
        <v>1201</v>
      </c>
      <c r="C3128" s="1">
        <v>43912</v>
      </c>
      <c r="D3128">
        <v>5</v>
      </c>
      <c r="E3128">
        <v>5</v>
      </c>
      <c r="F3128">
        <v>5</v>
      </c>
      <c r="G3128">
        <v>3</v>
      </c>
      <c r="H3128">
        <v>3</v>
      </c>
      <c r="I3128">
        <v>5</v>
      </c>
      <c r="J3128">
        <v>3</v>
      </c>
      <c r="K3128">
        <v>2</v>
      </c>
    </row>
    <row r="3129" spans="1:11" x14ac:dyDescent="0.25">
      <c r="A3129" t="s">
        <v>4689</v>
      </c>
      <c r="B3129" t="s">
        <v>475</v>
      </c>
      <c r="C3129" s="1">
        <v>43912</v>
      </c>
      <c r="D3129">
        <v>4</v>
      </c>
      <c r="E3129">
        <v>2</v>
      </c>
      <c r="F3129">
        <v>5</v>
      </c>
      <c r="G3129">
        <v>1</v>
      </c>
      <c r="H3129">
        <v>2</v>
      </c>
      <c r="I3129">
        <v>4</v>
      </c>
      <c r="J3129">
        <v>3</v>
      </c>
      <c r="K3129">
        <v>2</v>
      </c>
    </row>
    <row r="3130" spans="1:11" x14ac:dyDescent="0.25">
      <c r="A3130" t="s">
        <v>4690</v>
      </c>
      <c r="B3130" t="s">
        <v>528</v>
      </c>
      <c r="C3130" s="1">
        <v>43913</v>
      </c>
      <c r="D3130">
        <v>3</v>
      </c>
      <c r="E3130">
        <v>2</v>
      </c>
      <c r="F3130">
        <v>5</v>
      </c>
      <c r="G3130">
        <v>2</v>
      </c>
      <c r="H3130">
        <v>3</v>
      </c>
      <c r="I3130">
        <v>2</v>
      </c>
      <c r="J3130">
        <v>4</v>
      </c>
      <c r="K3130">
        <v>3</v>
      </c>
    </row>
    <row r="3131" spans="1:11" x14ac:dyDescent="0.25">
      <c r="A3131" t="s">
        <v>4691</v>
      </c>
      <c r="B3131" t="s">
        <v>311</v>
      </c>
      <c r="C3131" s="1">
        <v>41868</v>
      </c>
      <c r="D3131">
        <v>3</v>
      </c>
      <c r="E3131">
        <v>5</v>
      </c>
      <c r="F3131">
        <v>2</v>
      </c>
      <c r="G3131">
        <v>2</v>
      </c>
      <c r="H3131">
        <v>1</v>
      </c>
      <c r="I3131">
        <v>2</v>
      </c>
      <c r="J3131">
        <v>4</v>
      </c>
      <c r="K3131">
        <v>4</v>
      </c>
    </row>
    <row r="3132" spans="1:11" x14ac:dyDescent="0.25">
      <c r="A3132" t="s">
        <v>4692</v>
      </c>
      <c r="B3132" t="s">
        <v>813</v>
      </c>
      <c r="C3132" s="1">
        <v>43913</v>
      </c>
      <c r="D3132">
        <v>3</v>
      </c>
      <c r="E3132">
        <v>5</v>
      </c>
      <c r="F3132">
        <v>4</v>
      </c>
      <c r="G3132">
        <v>3</v>
      </c>
      <c r="H3132">
        <v>3</v>
      </c>
      <c r="I3132">
        <v>5</v>
      </c>
      <c r="J3132">
        <v>3</v>
      </c>
      <c r="K3132">
        <v>3</v>
      </c>
    </row>
    <row r="3133" spans="1:11" x14ac:dyDescent="0.25">
      <c r="A3133" t="s">
        <v>4693</v>
      </c>
      <c r="B3133" t="s">
        <v>828</v>
      </c>
      <c r="C3133" s="1">
        <v>43914</v>
      </c>
      <c r="D3133">
        <v>3</v>
      </c>
      <c r="E3133">
        <v>2</v>
      </c>
      <c r="F3133">
        <v>3</v>
      </c>
      <c r="G3133">
        <v>3</v>
      </c>
      <c r="H3133">
        <v>2</v>
      </c>
      <c r="I3133">
        <v>5</v>
      </c>
      <c r="J3133">
        <v>5</v>
      </c>
      <c r="K3133">
        <v>5</v>
      </c>
    </row>
    <row r="3134" spans="1:11" x14ac:dyDescent="0.25">
      <c r="A3134" t="s">
        <v>4694</v>
      </c>
      <c r="B3134" t="s">
        <v>619</v>
      </c>
      <c r="C3134" s="1">
        <v>43914</v>
      </c>
      <c r="D3134">
        <v>3</v>
      </c>
      <c r="E3134">
        <v>4</v>
      </c>
      <c r="F3134">
        <v>5</v>
      </c>
      <c r="G3134">
        <v>3</v>
      </c>
      <c r="H3134">
        <v>3</v>
      </c>
      <c r="I3134">
        <v>2</v>
      </c>
      <c r="J3134">
        <v>5</v>
      </c>
      <c r="K3134">
        <v>5</v>
      </c>
    </row>
    <row r="3135" spans="1:11" x14ac:dyDescent="0.25">
      <c r="A3135" t="s">
        <v>4695</v>
      </c>
      <c r="B3135" t="s">
        <v>557</v>
      </c>
      <c r="C3135" s="1">
        <v>43914</v>
      </c>
      <c r="D3135">
        <v>3</v>
      </c>
      <c r="E3135">
        <v>4</v>
      </c>
      <c r="F3135">
        <v>5</v>
      </c>
      <c r="G3135">
        <v>1</v>
      </c>
      <c r="H3135">
        <v>3</v>
      </c>
      <c r="I3135">
        <v>4</v>
      </c>
      <c r="J3135">
        <v>3</v>
      </c>
      <c r="K3135">
        <v>4</v>
      </c>
    </row>
    <row r="3136" spans="1:11" x14ac:dyDescent="0.25">
      <c r="A3136" t="s">
        <v>4696</v>
      </c>
      <c r="B3136" t="s">
        <v>1401</v>
      </c>
      <c r="C3136" s="1">
        <v>43914</v>
      </c>
      <c r="D3136">
        <v>4</v>
      </c>
      <c r="E3136">
        <v>3</v>
      </c>
      <c r="F3136">
        <v>5</v>
      </c>
      <c r="G3136">
        <v>1</v>
      </c>
      <c r="H3136">
        <v>1</v>
      </c>
      <c r="I3136">
        <v>4</v>
      </c>
      <c r="J3136">
        <v>3</v>
      </c>
      <c r="K3136">
        <v>2</v>
      </c>
    </row>
    <row r="3137" spans="1:11" x14ac:dyDescent="0.25">
      <c r="A3137" t="s">
        <v>4697</v>
      </c>
      <c r="B3137" t="s">
        <v>614</v>
      </c>
      <c r="C3137" s="1">
        <v>43915</v>
      </c>
      <c r="D3137">
        <v>4</v>
      </c>
      <c r="E3137">
        <v>2</v>
      </c>
      <c r="F3137">
        <v>5</v>
      </c>
      <c r="G3137">
        <v>3</v>
      </c>
      <c r="H3137">
        <v>1</v>
      </c>
      <c r="I3137">
        <v>4</v>
      </c>
      <c r="J3137">
        <v>3</v>
      </c>
      <c r="K3137">
        <v>2</v>
      </c>
    </row>
    <row r="3138" spans="1:11" x14ac:dyDescent="0.25">
      <c r="A3138" t="s">
        <v>4698</v>
      </c>
      <c r="B3138" t="s">
        <v>1382</v>
      </c>
      <c r="C3138" s="1">
        <v>43915</v>
      </c>
      <c r="D3138">
        <v>5</v>
      </c>
      <c r="E3138">
        <v>4</v>
      </c>
      <c r="F3138">
        <v>2</v>
      </c>
      <c r="G3138">
        <v>1</v>
      </c>
      <c r="H3138">
        <v>0</v>
      </c>
      <c r="I3138">
        <v>5</v>
      </c>
      <c r="J3138">
        <v>3</v>
      </c>
      <c r="K3138">
        <v>3</v>
      </c>
    </row>
    <row r="3139" spans="1:11" x14ac:dyDescent="0.25">
      <c r="A3139" t="s">
        <v>4699</v>
      </c>
      <c r="B3139" t="s">
        <v>632</v>
      </c>
      <c r="C3139" s="1">
        <v>43916</v>
      </c>
      <c r="D3139">
        <v>3</v>
      </c>
      <c r="E3139">
        <v>3</v>
      </c>
      <c r="F3139">
        <v>3</v>
      </c>
      <c r="G3139">
        <v>3</v>
      </c>
      <c r="H3139">
        <v>0</v>
      </c>
      <c r="I3139">
        <v>5</v>
      </c>
      <c r="J3139">
        <v>4</v>
      </c>
      <c r="K3139">
        <v>4</v>
      </c>
    </row>
    <row r="3140" spans="1:11" x14ac:dyDescent="0.25">
      <c r="A3140" t="s">
        <v>4700</v>
      </c>
      <c r="B3140" t="s">
        <v>472</v>
      </c>
      <c r="C3140" s="1">
        <v>43916</v>
      </c>
      <c r="D3140">
        <v>4</v>
      </c>
      <c r="E3140">
        <v>5</v>
      </c>
      <c r="F3140">
        <v>2</v>
      </c>
      <c r="G3140">
        <v>3</v>
      </c>
      <c r="H3140">
        <v>2</v>
      </c>
      <c r="I3140">
        <v>2</v>
      </c>
      <c r="J3140">
        <v>5</v>
      </c>
      <c r="K3140">
        <v>4</v>
      </c>
    </row>
    <row r="3141" spans="1:11" x14ac:dyDescent="0.25">
      <c r="A3141" t="s">
        <v>4701</v>
      </c>
      <c r="B3141" t="s">
        <v>1017</v>
      </c>
      <c r="C3141" s="1">
        <v>43916</v>
      </c>
      <c r="D3141">
        <v>4</v>
      </c>
      <c r="E3141">
        <v>5</v>
      </c>
      <c r="F3141">
        <v>5</v>
      </c>
      <c r="G3141">
        <v>1</v>
      </c>
      <c r="H3141">
        <v>0</v>
      </c>
      <c r="I3141">
        <v>2</v>
      </c>
      <c r="J3141">
        <v>5</v>
      </c>
      <c r="K3141">
        <v>4</v>
      </c>
    </row>
    <row r="3142" spans="1:11" x14ac:dyDescent="0.25">
      <c r="A3142" t="s">
        <v>4702</v>
      </c>
      <c r="B3142" t="s">
        <v>375</v>
      </c>
      <c r="C3142" s="1">
        <v>41869</v>
      </c>
      <c r="D3142">
        <v>5</v>
      </c>
      <c r="E3142">
        <v>5</v>
      </c>
      <c r="F3142">
        <v>4</v>
      </c>
      <c r="G3142">
        <v>1</v>
      </c>
      <c r="H3142">
        <v>1</v>
      </c>
      <c r="I3142">
        <v>2</v>
      </c>
      <c r="J3142">
        <v>5</v>
      </c>
      <c r="K3142">
        <v>4</v>
      </c>
    </row>
    <row r="3143" spans="1:11" x14ac:dyDescent="0.25">
      <c r="A3143" t="s">
        <v>4703</v>
      </c>
      <c r="B3143" t="s">
        <v>1192</v>
      </c>
      <c r="C3143" s="1">
        <v>43916</v>
      </c>
      <c r="D3143">
        <v>3</v>
      </c>
      <c r="E3143">
        <v>3</v>
      </c>
      <c r="F3143">
        <v>4</v>
      </c>
      <c r="G3143">
        <v>2</v>
      </c>
      <c r="H3143">
        <v>2</v>
      </c>
      <c r="I3143">
        <v>5</v>
      </c>
      <c r="J3143">
        <v>5</v>
      </c>
      <c r="K3143">
        <v>5</v>
      </c>
    </row>
    <row r="3144" spans="1:11" x14ac:dyDescent="0.25">
      <c r="A3144" t="s">
        <v>4704</v>
      </c>
      <c r="B3144" t="s">
        <v>938</v>
      </c>
      <c r="C3144" s="1">
        <v>43917</v>
      </c>
      <c r="D3144">
        <v>4</v>
      </c>
      <c r="E3144">
        <v>4</v>
      </c>
      <c r="F3144">
        <v>2</v>
      </c>
      <c r="G3144">
        <v>1</v>
      </c>
      <c r="H3144">
        <v>0</v>
      </c>
      <c r="I3144">
        <v>5</v>
      </c>
      <c r="J3144">
        <v>5</v>
      </c>
      <c r="K3144">
        <v>4</v>
      </c>
    </row>
    <row r="3145" spans="1:11" x14ac:dyDescent="0.25">
      <c r="A3145" t="s">
        <v>4705</v>
      </c>
      <c r="B3145" t="s">
        <v>905</v>
      </c>
      <c r="C3145" s="1">
        <v>43917</v>
      </c>
      <c r="D3145">
        <v>4</v>
      </c>
      <c r="E3145">
        <v>5</v>
      </c>
      <c r="F3145">
        <v>5</v>
      </c>
      <c r="G3145">
        <v>2</v>
      </c>
      <c r="H3145">
        <v>1</v>
      </c>
      <c r="I3145">
        <v>5</v>
      </c>
      <c r="J3145">
        <v>3</v>
      </c>
      <c r="K3145">
        <v>3</v>
      </c>
    </row>
    <row r="3146" spans="1:11" x14ac:dyDescent="0.25">
      <c r="A3146" t="s">
        <v>4706</v>
      </c>
      <c r="B3146" t="s">
        <v>217</v>
      </c>
      <c r="C3146" s="1">
        <v>43917</v>
      </c>
      <c r="D3146">
        <v>3</v>
      </c>
      <c r="E3146">
        <v>2</v>
      </c>
      <c r="F3146">
        <v>5</v>
      </c>
      <c r="G3146">
        <v>1</v>
      </c>
      <c r="H3146">
        <v>1</v>
      </c>
      <c r="I3146">
        <v>3</v>
      </c>
      <c r="J3146">
        <v>3</v>
      </c>
      <c r="K3146">
        <v>3</v>
      </c>
    </row>
    <row r="3147" spans="1:11" x14ac:dyDescent="0.25">
      <c r="A3147" t="s">
        <v>4707</v>
      </c>
      <c r="B3147" t="s">
        <v>51</v>
      </c>
      <c r="C3147" s="1">
        <v>43918</v>
      </c>
      <c r="D3147">
        <v>5</v>
      </c>
      <c r="E3147">
        <v>4</v>
      </c>
      <c r="F3147">
        <v>5</v>
      </c>
      <c r="G3147">
        <v>3</v>
      </c>
      <c r="H3147">
        <v>0</v>
      </c>
      <c r="I3147">
        <v>3</v>
      </c>
      <c r="J3147">
        <v>4</v>
      </c>
      <c r="K3147">
        <v>3</v>
      </c>
    </row>
    <row r="3148" spans="1:11" x14ac:dyDescent="0.25">
      <c r="A3148" t="s">
        <v>4708</v>
      </c>
      <c r="B3148" t="s">
        <v>1344</v>
      </c>
      <c r="C3148" s="1">
        <v>43918</v>
      </c>
      <c r="D3148">
        <v>4</v>
      </c>
      <c r="E3148">
        <v>2</v>
      </c>
      <c r="F3148">
        <v>5</v>
      </c>
      <c r="G3148">
        <v>2</v>
      </c>
      <c r="H3148">
        <v>1</v>
      </c>
      <c r="I3148">
        <v>2</v>
      </c>
      <c r="J3148">
        <v>5</v>
      </c>
      <c r="K3148">
        <v>4</v>
      </c>
    </row>
    <row r="3149" spans="1:11" x14ac:dyDescent="0.25">
      <c r="A3149" t="s">
        <v>4709</v>
      </c>
      <c r="B3149" t="s">
        <v>72</v>
      </c>
      <c r="C3149" s="1">
        <v>43919</v>
      </c>
      <c r="D3149">
        <v>4</v>
      </c>
      <c r="E3149">
        <v>4</v>
      </c>
      <c r="F3149">
        <v>3</v>
      </c>
      <c r="G3149">
        <v>2</v>
      </c>
      <c r="H3149">
        <v>2</v>
      </c>
      <c r="I3149">
        <v>3</v>
      </c>
      <c r="J3149">
        <v>5</v>
      </c>
      <c r="K3149">
        <v>5</v>
      </c>
    </row>
    <row r="3150" spans="1:11" x14ac:dyDescent="0.25">
      <c r="A3150" t="s">
        <v>4710</v>
      </c>
      <c r="B3150" t="s">
        <v>1007</v>
      </c>
      <c r="C3150" s="1">
        <v>43919</v>
      </c>
      <c r="D3150">
        <v>3</v>
      </c>
      <c r="E3150">
        <v>2</v>
      </c>
      <c r="F3150">
        <v>3</v>
      </c>
      <c r="G3150">
        <v>1</v>
      </c>
      <c r="H3150">
        <v>1</v>
      </c>
      <c r="I3150">
        <v>3</v>
      </c>
      <c r="J3150">
        <v>4</v>
      </c>
      <c r="K3150">
        <v>3</v>
      </c>
    </row>
    <row r="3151" spans="1:11" x14ac:dyDescent="0.25">
      <c r="A3151" t="s">
        <v>4711</v>
      </c>
      <c r="B3151" t="s">
        <v>862</v>
      </c>
      <c r="C3151" s="1">
        <v>43919</v>
      </c>
      <c r="D3151">
        <v>3</v>
      </c>
      <c r="E3151">
        <v>5</v>
      </c>
      <c r="F3151">
        <v>2</v>
      </c>
      <c r="G3151">
        <v>1</v>
      </c>
      <c r="H3151">
        <v>2</v>
      </c>
      <c r="I3151">
        <v>4</v>
      </c>
      <c r="J3151">
        <v>3</v>
      </c>
      <c r="K3151">
        <v>2</v>
      </c>
    </row>
    <row r="3152" spans="1:11" x14ac:dyDescent="0.25">
      <c r="A3152" t="s">
        <v>4712</v>
      </c>
      <c r="B3152" t="s">
        <v>1156</v>
      </c>
      <c r="C3152" s="1">
        <v>43919</v>
      </c>
      <c r="D3152">
        <v>5</v>
      </c>
      <c r="E3152">
        <v>3</v>
      </c>
      <c r="F3152">
        <v>2</v>
      </c>
      <c r="G3152">
        <v>3</v>
      </c>
      <c r="H3152">
        <v>1</v>
      </c>
      <c r="I3152">
        <v>4</v>
      </c>
      <c r="J3152">
        <v>5</v>
      </c>
      <c r="K3152">
        <v>5</v>
      </c>
    </row>
    <row r="3153" spans="1:11" x14ac:dyDescent="0.25">
      <c r="A3153" t="s">
        <v>4713</v>
      </c>
      <c r="B3153" t="s">
        <v>1117</v>
      </c>
      <c r="C3153" s="1">
        <v>41870</v>
      </c>
      <c r="D3153">
        <v>4</v>
      </c>
      <c r="E3153">
        <v>3</v>
      </c>
      <c r="F3153">
        <v>4</v>
      </c>
      <c r="G3153">
        <v>2</v>
      </c>
      <c r="H3153">
        <v>1</v>
      </c>
      <c r="I3153">
        <v>2</v>
      </c>
      <c r="J3153">
        <v>5</v>
      </c>
      <c r="K3153">
        <v>4</v>
      </c>
    </row>
    <row r="3154" spans="1:11" x14ac:dyDescent="0.25">
      <c r="A3154" t="s">
        <v>4714</v>
      </c>
      <c r="B3154" t="s">
        <v>882</v>
      </c>
      <c r="C3154" s="1">
        <v>43920</v>
      </c>
      <c r="D3154">
        <v>3</v>
      </c>
      <c r="E3154">
        <v>2</v>
      </c>
      <c r="F3154">
        <v>3</v>
      </c>
      <c r="G3154">
        <v>1</v>
      </c>
      <c r="H3154">
        <v>2</v>
      </c>
      <c r="I3154">
        <v>3</v>
      </c>
      <c r="J3154">
        <v>5</v>
      </c>
      <c r="K3154">
        <v>5</v>
      </c>
    </row>
    <row r="3155" spans="1:11" x14ac:dyDescent="0.25">
      <c r="A3155" t="s">
        <v>4715</v>
      </c>
      <c r="B3155" t="s">
        <v>839</v>
      </c>
      <c r="C3155" s="1">
        <v>43920</v>
      </c>
      <c r="D3155">
        <v>4</v>
      </c>
      <c r="E3155">
        <v>3</v>
      </c>
      <c r="F3155">
        <v>3</v>
      </c>
      <c r="G3155">
        <v>1</v>
      </c>
      <c r="H3155">
        <v>0</v>
      </c>
      <c r="I3155">
        <v>3</v>
      </c>
      <c r="J3155">
        <v>3</v>
      </c>
      <c r="K3155">
        <v>3</v>
      </c>
    </row>
    <row r="3156" spans="1:11" x14ac:dyDescent="0.25">
      <c r="A3156" t="s">
        <v>4716</v>
      </c>
      <c r="B3156" t="s">
        <v>1191</v>
      </c>
      <c r="C3156" s="1">
        <v>43920</v>
      </c>
      <c r="D3156">
        <v>3</v>
      </c>
      <c r="E3156">
        <v>5</v>
      </c>
      <c r="F3156">
        <v>3</v>
      </c>
      <c r="G3156">
        <v>1</v>
      </c>
      <c r="H3156">
        <v>1</v>
      </c>
      <c r="I3156">
        <v>3</v>
      </c>
      <c r="J3156">
        <v>3</v>
      </c>
      <c r="K3156">
        <v>3</v>
      </c>
    </row>
    <row r="3157" spans="1:11" x14ac:dyDescent="0.25">
      <c r="A3157" t="s">
        <v>4717</v>
      </c>
      <c r="B3157" t="s">
        <v>995</v>
      </c>
      <c r="C3157" s="1">
        <v>43920</v>
      </c>
      <c r="D3157">
        <v>4</v>
      </c>
      <c r="E3157">
        <v>5</v>
      </c>
      <c r="F3157">
        <v>3</v>
      </c>
      <c r="G3157">
        <v>2</v>
      </c>
      <c r="H3157">
        <v>1</v>
      </c>
      <c r="I3157">
        <v>2</v>
      </c>
      <c r="J3157">
        <v>5</v>
      </c>
      <c r="K3157">
        <v>5</v>
      </c>
    </row>
    <row r="3158" spans="1:11" x14ac:dyDescent="0.25">
      <c r="A3158" t="s">
        <v>4718</v>
      </c>
      <c r="B3158" t="s">
        <v>973</v>
      </c>
      <c r="C3158" s="1">
        <v>43921</v>
      </c>
      <c r="D3158">
        <v>3</v>
      </c>
      <c r="E3158">
        <v>1</v>
      </c>
      <c r="F3158">
        <v>4</v>
      </c>
      <c r="G3158">
        <v>2</v>
      </c>
      <c r="H3158">
        <v>2</v>
      </c>
      <c r="I3158">
        <v>3</v>
      </c>
      <c r="J3158">
        <v>3</v>
      </c>
      <c r="K3158">
        <v>3</v>
      </c>
    </row>
    <row r="3159" spans="1:11" x14ac:dyDescent="0.25">
      <c r="A3159" t="s">
        <v>4719</v>
      </c>
      <c r="B3159" t="s">
        <v>63</v>
      </c>
      <c r="C3159" s="1">
        <v>43922</v>
      </c>
      <c r="D3159">
        <v>2</v>
      </c>
      <c r="E3159">
        <v>4</v>
      </c>
      <c r="F3159">
        <v>1</v>
      </c>
      <c r="G3159">
        <v>2</v>
      </c>
      <c r="H3159">
        <v>1</v>
      </c>
      <c r="I3159">
        <v>4</v>
      </c>
      <c r="J3159">
        <v>3</v>
      </c>
      <c r="K3159">
        <v>3</v>
      </c>
    </row>
    <row r="3160" spans="1:11" x14ac:dyDescent="0.25">
      <c r="A3160" t="s">
        <v>4720</v>
      </c>
      <c r="B3160" t="s">
        <v>108</v>
      </c>
      <c r="C3160" s="1">
        <v>43922</v>
      </c>
      <c r="D3160">
        <v>3</v>
      </c>
      <c r="E3160">
        <v>3</v>
      </c>
      <c r="F3160">
        <v>4</v>
      </c>
      <c r="G3160">
        <v>3</v>
      </c>
      <c r="H3160">
        <v>0</v>
      </c>
      <c r="I3160">
        <v>2</v>
      </c>
      <c r="J3160">
        <v>3</v>
      </c>
      <c r="K3160">
        <v>3</v>
      </c>
    </row>
    <row r="3161" spans="1:11" x14ac:dyDescent="0.25">
      <c r="A3161" t="s">
        <v>4721</v>
      </c>
      <c r="B3161" t="s">
        <v>809</v>
      </c>
      <c r="C3161" s="1">
        <v>43922</v>
      </c>
      <c r="D3161">
        <v>4</v>
      </c>
      <c r="E3161">
        <v>4</v>
      </c>
      <c r="F3161">
        <v>3</v>
      </c>
      <c r="G3161">
        <v>1</v>
      </c>
      <c r="H3161">
        <v>1</v>
      </c>
      <c r="I3161">
        <v>4</v>
      </c>
      <c r="J3161">
        <v>4</v>
      </c>
      <c r="K3161">
        <v>3</v>
      </c>
    </row>
    <row r="3162" spans="1:11" x14ac:dyDescent="0.25">
      <c r="A3162" t="s">
        <v>4722</v>
      </c>
      <c r="B3162" t="s">
        <v>327</v>
      </c>
      <c r="C3162" s="1">
        <v>43922</v>
      </c>
      <c r="D3162">
        <v>4</v>
      </c>
      <c r="E3162">
        <v>3</v>
      </c>
      <c r="F3162">
        <v>1</v>
      </c>
      <c r="G3162">
        <v>2</v>
      </c>
      <c r="H3162">
        <v>1</v>
      </c>
      <c r="I3162">
        <v>4</v>
      </c>
      <c r="J3162">
        <v>5</v>
      </c>
      <c r="K3162">
        <v>5</v>
      </c>
    </row>
    <row r="3163" spans="1:11" x14ac:dyDescent="0.25">
      <c r="A3163" t="s">
        <v>4723</v>
      </c>
      <c r="B3163" t="s">
        <v>1114</v>
      </c>
      <c r="C3163" s="1">
        <v>43923</v>
      </c>
      <c r="D3163">
        <v>1</v>
      </c>
      <c r="E3163">
        <v>4</v>
      </c>
      <c r="F3163">
        <v>3</v>
      </c>
      <c r="G3163">
        <v>3</v>
      </c>
      <c r="H3163">
        <v>2</v>
      </c>
      <c r="I3163">
        <v>1</v>
      </c>
      <c r="J3163">
        <v>5</v>
      </c>
      <c r="K3163">
        <v>5</v>
      </c>
    </row>
    <row r="3164" spans="1:11" x14ac:dyDescent="0.25">
      <c r="A3164" t="s">
        <v>4724</v>
      </c>
      <c r="B3164" t="s">
        <v>1498</v>
      </c>
      <c r="C3164" s="1">
        <v>41873</v>
      </c>
      <c r="D3164">
        <v>5</v>
      </c>
      <c r="E3164">
        <v>3</v>
      </c>
      <c r="F3164">
        <v>5</v>
      </c>
      <c r="G3164">
        <v>2</v>
      </c>
      <c r="H3164">
        <v>2</v>
      </c>
      <c r="I3164">
        <v>3</v>
      </c>
      <c r="J3164">
        <v>4</v>
      </c>
      <c r="K3164">
        <v>3</v>
      </c>
    </row>
    <row r="3165" spans="1:11" x14ac:dyDescent="0.25">
      <c r="A3165" t="s">
        <v>4725</v>
      </c>
      <c r="B3165" t="s">
        <v>91</v>
      </c>
      <c r="C3165" s="1">
        <v>43923</v>
      </c>
      <c r="D3165">
        <v>2</v>
      </c>
      <c r="E3165">
        <v>4</v>
      </c>
      <c r="F3165">
        <v>2</v>
      </c>
      <c r="G3165">
        <v>2</v>
      </c>
      <c r="H3165">
        <v>1</v>
      </c>
      <c r="I3165">
        <v>1</v>
      </c>
      <c r="J3165">
        <v>5</v>
      </c>
      <c r="K3165">
        <v>5</v>
      </c>
    </row>
    <row r="3166" spans="1:11" x14ac:dyDescent="0.25">
      <c r="A3166" t="s">
        <v>4726</v>
      </c>
      <c r="B3166" t="s">
        <v>197</v>
      </c>
      <c r="C3166" s="1">
        <v>43923</v>
      </c>
      <c r="D3166">
        <v>3</v>
      </c>
      <c r="E3166">
        <v>2</v>
      </c>
      <c r="F3166">
        <v>3</v>
      </c>
      <c r="G3166">
        <v>2</v>
      </c>
      <c r="H3166">
        <v>1</v>
      </c>
      <c r="I3166">
        <v>5</v>
      </c>
      <c r="J3166">
        <v>3</v>
      </c>
      <c r="K3166">
        <v>2</v>
      </c>
    </row>
    <row r="3167" spans="1:11" x14ac:dyDescent="0.25">
      <c r="A3167" t="s">
        <v>4727</v>
      </c>
      <c r="B3167" t="s">
        <v>668</v>
      </c>
      <c r="C3167" s="1">
        <v>43924</v>
      </c>
      <c r="D3167">
        <v>3</v>
      </c>
      <c r="E3167">
        <v>4</v>
      </c>
      <c r="F3167">
        <v>3</v>
      </c>
      <c r="G3167">
        <v>1</v>
      </c>
      <c r="H3167">
        <v>0</v>
      </c>
      <c r="I3167">
        <v>3</v>
      </c>
      <c r="J3167">
        <v>3</v>
      </c>
      <c r="K3167">
        <v>2</v>
      </c>
    </row>
    <row r="3168" spans="1:11" x14ac:dyDescent="0.25">
      <c r="A3168" t="s">
        <v>4728</v>
      </c>
      <c r="B3168" t="s">
        <v>1099</v>
      </c>
      <c r="C3168" s="1">
        <v>43924</v>
      </c>
      <c r="D3168">
        <v>4</v>
      </c>
      <c r="E3168">
        <v>5</v>
      </c>
      <c r="F3168">
        <v>3</v>
      </c>
      <c r="G3168">
        <v>2</v>
      </c>
      <c r="H3168">
        <v>0</v>
      </c>
      <c r="I3168">
        <v>4</v>
      </c>
      <c r="J3168">
        <v>4</v>
      </c>
      <c r="K3168">
        <v>4</v>
      </c>
    </row>
    <row r="3169" spans="1:11" x14ac:dyDescent="0.25">
      <c r="A3169" t="s">
        <v>4729</v>
      </c>
      <c r="B3169" t="s">
        <v>259</v>
      </c>
      <c r="C3169" s="1">
        <v>43924</v>
      </c>
      <c r="D3169">
        <v>5</v>
      </c>
      <c r="E3169">
        <v>5</v>
      </c>
      <c r="F3169">
        <v>4</v>
      </c>
      <c r="G3169">
        <v>2</v>
      </c>
      <c r="H3169">
        <v>0</v>
      </c>
      <c r="I3169">
        <v>5</v>
      </c>
      <c r="J3169">
        <v>5</v>
      </c>
      <c r="K3169">
        <v>4</v>
      </c>
    </row>
    <row r="3170" spans="1:11" x14ac:dyDescent="0.25">
      <c r="A3170" t="s">
        <v>4730</v>
      </c>
      <c r="B3170" t="s">
        <v>148</v>
      </c>
      <c r="C3170" s="1">
        <v>43925</v>
      </c>
      <c r="D3170">
        <v>3</v>
      </c>
      <c r="E3170">
        <v>4</v>
      </c>
      <c r="F3170">
        <v>2</v>
      </c>
      <c r="G3170">
        <v>2</v>
      </c>
      <c r="H3170">
        <v>1</v>
      </c>
      <c r="I3170">
        <v>4</v>
      </c>
      <c r="J3170">
        <v>5</v>
      </c>
      <c r="K3170">
        <v>4</v>
      </c>
    </row>
    <row r="3171" spans="1:11" x14ac:dyDescent="0.25">
      <c r="A3171" t="s">
        <v>4731</v>
      </c>
      <c r="B3171" t="s">
        <v>214</v>
      </c>
      <c r="C3171" s="1">
        <v>43925</v>
      </c>
      <c r="D3171">
        <v>5</v>
      </c>
      <c r="E3171">
        <v>3</v>
      </c>
      <c r="F3171">
        <v>3</v>
      </c>
      <c r="G3171">
        <v>3</v>
      </c>
      <c r="H3171">
        <v>0</v>
      </c>
      <c r="I3171">
        <v>3</v>
      </c>
      <c r="J3171">
        <v>3</v>
      </c>
      <c r="K3171">
        <v>2</v>
      </c>
    </row>
    <row r="3172" spans="1:11" x14ac:dyDescent="0.25">
      <c r="A3172" t="s">
        <v>4732</v>
      </c>
      <c r="B3172" t="s">
        <v>390</v>
      </c>
      <c r="C3172" s="1">
        <v>43925</v>
      </c>
      <c r="D3172">
        <v>5</v>
      </c>
      <c r="E3172">
        <v>5</v>
      </c>
      <c r="F3172">
        <v>3</v>
      </c>
      <c r="G3172">
        <v>3</v>
      </c>
      <c r="H3172">
        <v>0</v>
      </c>
      <c r="I3172">
        <v>3</v>
      </c>
      <c r="J3172">
        <v>3</v>
      </c>
      <c r="K3172">
        <v>2</v>
      </c>
    </row>
    <row r="3173" spans="1:11" x14ac:dyDescent="0.25">
      <c r="A3173" t="s">
        <v>4733</v>
      </c>
      <c r="B3173" t="s">
        <v>1213</v>
      </c>
      <c r="C3173" s="1">
        <v>43925</v>
      </c>
      <c r="D3173">
        <v>3</v>
      </c>
      <c r="E3173">
        <v>2</v>
      </c>
      <c r="F3173">
        <v>4</v>
      </c>
      <c r="G3173">
        <v>2</v>
      </c>
      <c r="H3173">
        <v>2</v>
      </c>
      <c r="I3173">
        <v>3</v>
      </c>
      <c r="J3173">
        <v>4</v>
      </c>
      <c r="K3173">
        <v>3</v>
      </c>
    </row>
    <row r="3174" spans="1:11" x14ac:dyDescent="0.25">
      <c r="A3174" t="s">
        <v>4734</v>
      </c>
      <c r="B3174" t="s">
        <v>104</v>
      </c>
      <c r="C3174" s="1">
        <v>43926</v>
      </c>
      <c r="D3174">
        <v>5</v>
      </c>
      <c r="E3174">
        <v>3</v>
      </c>
      <c r="F3174">
        <v>4</v>
      </c>
      <c r="G3174">
        <v>1</v>
      </c>
      <c r="H3174">
        <v>1</v>
      </c>
      <c r="I3174">
        <v>3</v>
      </c>
      <c r="J3174">
        <v>3</v>
      </c>
      <c r="K3174">
        <v>2</v>
      </c>
    </row>
    <row r="3175" spans="1:11" x14ac:dyDescent="0.25">
      <c r="A3175" t="s">
        <v>4735</v>
      </c>
      <c r="B3175" t="s">
        <v>1262</v>
      </c>
      <c r="C3175" s="1">
        <v>41877</v>
      </c>
      <c r="D3175">
        <v>3</v>
      </c>
      <c r="E3175">
        <v>5</v>
      </c>
      <c r="F3175">
        <v>3</v>
      </c>
      <c r="G3175">
        <v>1</v>
      </c>
      <c r="H3175">
        <v>2</v>
      </c>
      <c r="I3175">
        <v>5</v>
      </c>
      <c r="J3175">
        <v>4</v>
      </c>
      <c r="K3175">
        <v>4</v>
      </c>
    </row>
    <row r="3176" spans="1:11" x14ac:dyDescent="0.25">
      <c r="A3176" t="s">
        <v>4736</v>
      </c>
      <c r="B3176" t="s">
        <v>1440</v>
      </c>
      <c r="C3176" s="1">
        <v>43926</v>
      </c>
      <c r="D3176">
        <v>5</v>
      </c>
      <c r="E3176">
        <v>5</v>
      </c>
      <c r="F3176">
        <v>4</v>
      </c>
      <c r="G3176">
        <v>2</v>
      </c>
      <c r="H3176">
        <v>2</v>
      </c>
      <c r="I3176">
        <v>4</v>
      </c>
      <c r="J3176">
        <v>3</v>
      </c>
      <c r="K3176">
        <v>2</v>
      </c>
    </row>
    <row r="3177" spans="1:11" x14ac:dyDescent="0.25">
      <c r="A3177" t="s">
        <v>4737</v>
      </c>
      <c r="B3177" t="s">
        <v>912</v>
      </c>
      <c r="C3177" s="1">
        <v>43928</v>
      </c>
      <c r="D3177">
        <v>4</v>
      </c>
      <c r="E3177">
        <v>2</v>
      </c>
      <c r="F3177">
        <v>3</v>
      </c>
      <c r="G3177">
        <v>3</v>
      </c>
      <c r="H3177">
        <v>0</v>
      </c>
      <c r="I3177">
        <v>5</v>
      </c>
      <c r="J3177">
        <v>3</v>
      </c>
      <c r="K3177">
        <v>2</v>
      </c>
    </row>
    <row r="3178" spans="1:11" x14ac:dyDescent="0.25">
      <c r="A3178" t="s">
        <v>4738</v>
      </c>
      <c r="B3178" t="s">
        <v>318</v>
      </c>
      <c r="C3178" s="1">
        <v>43928</v>
      </c>
      <c r="D3178">
        <v>3</v>
      </c>
      <c r="E3178">
        <v>2</v>
      </c>
      <c r="F3178">
        <v>3</v>
      </c>
      <c r="G3178">
        <v>3</v>
      </c>
      <c r="H3178">
        <v>1</v>
      </c>
      <c r="I3178">
        <v>5</v>
      </c>
      <c r="J3178">
        <v>3</v>
      </c>
      <c r="K3178">
        <v>2</v>
      </c>
    </row>
    <row r="3179" spans="1:11" x14ac:dyDescent="0.25">
      <c r="A3179" t="s">
        <v>4739</v>
      </c>
      <c r="B3179" t="s">
        <v>1067</v>
      </c>
      <c r="C3179" s="1">
        <v>43929</v>
      </c>
      <c r="D3179">
        <v>4</v>
      </c>
      <c r="E3179">
        <v>5</v>
      </c>
      <c r="F3179">
        <v>4</v>
      </c>
      <c r="G3179">
        <v>2</v>
      </c>
      <c r="H3179">
        <v>0</v>
      </c>
      <c r="I3179">
        <v>2</v>
      </c>
      <c r="J3179">
        <v>5</v>
      </c>
      <c r="K3179">
        <v>4</v>
      </c>
    </row>
    <row r="3180" spans="1:11" x14ac:dyDescent="0.25">
      <c r="A3180" t="s">
        <v>4740</v>
      </c>
      <c r="B3180" t="s">
        <v>536</v>
      </c>
      <c r="C3180" s="1">
        <v>43929</v>
      </c>
      <c r="D3180">
        <v>5</v>
      </c>
      <c r="E3180">
        <v>4</v>
      </c>
      <c r="F3180">
        <v>4</v>
      </c>
      <c r="G3180">
        <v>2</v>
      </c>
      <c r="H3180">
        <v>1</v>
      </c>
      <c r="I3180">
        <v>2</v>
      </c>
      <c r="J3180">
        <v>5</v>
      </c>
      <c r="K3180">
        <v>4</v>
      </c>
    </row>
    <row r="3181" spans="1:11" x14ac:dyDescent="0.25">
      <c r="A3181" t="s">
        <v>4741</v>
      </c>
      <c r="B3181" t="s">
        <v>872</v>
      </c>
      <c r="C3181" s="1">
        <v>43929</v>
      </c>
      <c r="D3181">
        <v>4</v>
      </c>
      <c r="E3181">
        <v>3</v>
      </c>
      <c r="F3181">
        <v>3</v>
      </c>
      <c r="G3181">
        <v>3</v>
      </c>
      <c r="H3181">
        <v>1</v>
      </c>
      <c r="I3181">
        <v>3</v>
      </c>
      <c r="J3181">
        <v>3</v>
      </c>
      <c r="K3181">
        <v>2</v>
      </c>
    </row>
    <row r="3182" spans="1:11" x14ac:dyDescent="0.25">
      <c r="A3182" t="s">
        <v>4742</v>
      </c>
      <c r="B3182" t="s">
        <v>637</v>
      </c>
      <c r="C3182" s="1">
        <v>43929</v>
      </c>
      <c r="D3182">
        <v>3</v>
      </c>
      <c r="E3182">
        <v>2</v>
      </c>
      <c r="F3182">
        <v>3</v>
      </c>
      <c r="G3182">
        <v>3</v>
      </c>
      <c r="H3182">
        <v>1</v>
      </c>
      <c r="I3182">
        <v>5</v>
      </c>
      <c r="J3182">
        <v>3</v>
      </c>
      <c r="K3182">
        <v>3</v>
      </c>
    </row>
    <row r="3183" spans="1:11" x14ac:dyDescent="0.25">
      <c r="A3183" t="s">
        <v>4743</v>
      </c>
      <c r="B3183" t="s">
        <v>1055</v>
      </c>
      <c r="C3183" s="1">
        <v>43930</v>
      </c>
      <c r="D3183">
        <v>5</v>
      </c>
      <c r="E3183">
        <v>3</v>
      </c>
      <c r="F3183">
        <v>2</v>
      </c>
      <c r="G3183">
        <v>3</v>
      </c>
      <c r="H3183">
        <v>2</v>
      </c>
      <c r="I3183">
        <v>5</v>
      </c>
      <c r="J3183">
        <v>5</v>
      </c>
      <c r="K3183">
        <v>5</v>
      </c>
    </row>
    <row r="3184" spans="1:11" x14ac:dyDescent="0.25">
      <c r="A3184" t="s">
        <v>4744</v>
      </c>
      <c r="B3184" t="s">
        <v>1472</v>
      </c>
      <c r="C3184" s="1">
        <v>43930</v>
      </c>
      <c r="D3184">
        <v>3</v>
      </c>
      <c r="E3184">
        <v>4</v>
      </c>
      <c r="F3184">
        <v>5</v>
      </c>
      <c r="G3184">
        <v>2</v>
      </c>
      <c r="H3184">
        <v>1</v>
      </c>
      <c r="I3184">
        <v>2</v>
      </c>
      <c r="J3184">
        <v>3</v>
      </c>
      <c r="K3184">
        <v>3</v>
      </c>
    </row>
    <row r="3185" spans="1:11" x14ac:dyDescent="0.25">
      <c r="A3185" t="s">
        <v>4745</v>
      </c>
      <c r="B3185" t="s">
        <v>843</v>
      </c>
      <c r="C3185" s="1">
        <v>43930</v>
      </c>
      <c r="D3185">
        <v>4</v>
      </c>
      <c r="E3185">
        <v>4</v>
      </c>
      <c r="F3185">
        <v>3</v>
      </c>
      <c r="G3185">
        <v>2</v>
      </c>
      <c r="H3185">
        <v>2</v>
      </c>
      <c r="I3185">
        <v>3</v>
      </c>
      <c r="J3185">
        <v>5</v>
      </c>
      <c r="K3185">
        <v>4</v>
      </c>
    </row>
    <row r="3186" spans="1:11" x14ac:dyDescent="0.25">
      <c r="A3186" t="s">
        <v>4746</v>
      </c>
      <c r="B3186" t="s">
        <v>555</v>
      </c>
      <c r="C3186" s="1">
        <v>41877</v>
      </c>
      <c r="D3186">
        <v>3</v>
      </c>
      <c r="E3186">
        <v>2</v>
      </c>
      <c r="F3186">
        <v>4</v>
      </c>
      <c r="G3186">
        <v>1</v>
      </c>
      <c r="H3186">
        <v>1</v>
      </c>
      <c r="I3186">
        <v>5</v>
      </c>
      <c r="J3186">
        <v>5</v>
      </c>
      <c r="K3186">
        <v>5</v>
      </c>
    </row>
    <row r="3187" spans="1:11" x14ac:dyDescent="0.25">
      <c r="A3187" t="s">
        <v>4747</v>
      </c>
      <c r="B3187" t="s">
        <v>133</v>
      </c>
      <c r="C3187" s="1">
        <v>43930</v>
      </c>
      <c r="D3187">
        <v>3</v>
      </c>
      <c r="E3187">
        <v>3</v>
      </c>
      <c r="F3187">
        <v>4</v>
      </c>
      <c r="G3187">
        <v>2</v>
      </c>
      <c r="H3187">
        <v>3</v>
      </c>
      <c r="I3187">
        <v>5</v>
      </c>
      <c r="J3187">
        <v>3</v>
      </c>
      <c r="K3187">
        <v>2</v>
      </c>
    </row>
    <row r="3188" spans="1:11" x14ac:dyDescent="0.25">
      <c r="A3188" t="s">
        <v>4748</v>
      </c>
      <c r="B3188" t="s">
        <v>204</v>
      </c>
      <c r="C3188" s="1">
        <v>43931</v>
      </c>
      <c r="D3188">
        <v>5</v>
      </c>
      <c r="E3188">
        <v>2</v>
      </c>
      <c r="F3188">
        <v>4</v>
      </c>
      <c r="G3188">
        <v>1</v>
      </c>
      <c r="H3188">
        <v>1</v>
      </c>
      <c r="I3188">
        <v>4</v>
      </c>
      <c r="J3188">
        <v>3</v>
      </c>
      <c r="K3188">
        <v>3</v>
      </c>
    </row>
    <row r="3189" spans="1:11" x14ac:dyDescent="0.25">
      <c r="A3189" t="s">
        <v>4749</v>
      </c>
      <c r="B3189" t="s">
        <v>224</v>
      </c>
      <c r="C3189" s="1">
        <v>43931</v>
      </c>
      <c r="D3189">
        <v>5</v>
      </c>
      <c r="E3189">
        <v>4</v>
      </c>
      <c r="F3189">
        <v>4</v>
      </c>
      <c r="G3189">
        <v>1</v>
      </c>
      <c r="H3189">
        <v>1</v>
      </c>
      <c r="I3189">
        <v>2</v>
      </c>
      <c r="J3189">
        <v>3</v>
      </c>
      <c r="K3189">
        <v>2</v>
      </c>
    </row>
    <row r="3190" spans="1:11" x14ac:dyDescent="0.25">
      <c r="A3190" t="s">
        <v>4750</v>
      </c>
      <c r="B3190" t="s">
        <v>478</v>
      </c>
      <c r="C3190" s="1">
        <v>43931</v>
      </c>
      <c r="D3190">
        <v>3</v>
      </c>
      <c r="E3190">
        <v>5</v>
      </c>
      <c r="F3190">
        <v>4</v>
      </c>
      <c r="G3190">
        <v>1</v>
      </c>
      <c r="H3190">
        <v>2</v>
      </c>
      <c r="I3190">
        <v>2</v>
      </c>
      <c r="J3190">
        <v>4</v>
      </c>
      <c r="K3190">
        <v>4</v>
      </c>
    </row>
    <row r="3191" spans="1:11" x14ac:dyDescent="0.25">
      <c r="A3191" t="s">
        <v>4751</v>
      </c>
      <c r="B3191" t="s">
        <v>1307</v>
      </c>
      <c r="C3191" s="1">
        <v>43931</v>
      </c>
      <c r="D3191">
        <v>3</v>
      </c>
      <c r="E3191">
        <v>4</v>
      </c>
      <c r="F3191">
        <v>3</v>
      </c>
      <c r="G3191">
        <v>1</v>
      </c>
      <c r="H3191">
        <v>3</v>
      </c>
      <c r="I3191">
        <v>4</v>
      </c>
      <c r="J3191">
        <v>5</v>
      </c>
      <c r="K3191">
        <v>5</v>
      </c>
    </row>
    <row r="3192" spans="1:11" x14ac:dyDescent="0.25">
      <c r="A3192" t="s">
        <v>4752</v>
      </c>
      <c r="B3192" t="s">
        <v>534</v>
      </c>
      <c r="C3192" s="1">
        <v>43932</v>
      </c>
      <c r="D3192">
        <v>5</v>
      </c>
      <c r="E3192">
        <v>3</v>
      </c>
      <c r="F3192">
        <v>4</v>
      </c>
      <c r="G3192">
        <v>1</v>
      </c>
      <c r="H3192">
        <v>0</v>
      </c>
      <c r="I3192">
        <v>5</v>
      </c>
      <c r="J3192">
        <v>4</v>
      </c>
      <c r="K3192">
        <v>4</v>
      </c>
    </row>
    <row r="3193" spans="1:11" x14ac:dyDescent="0.25">
      <c r="A3193" t="s">
        <v>4753</v>
      </c>
      <c r="B3193" t="s">
        <v>994</v>
      </c>
      <c r="C3193" s="1">
        <v>43932</v>
      </c>
      <c r="D3193">
        <v>3</v>
      </c>
      <c r="E3193">
        <v>5</v>
      </c>
      <c r="F3193">
        <v>2</v>
      </c>
      <c r="G3193">
        <v>1</v>
      </c>
      <c r="H3193">
        <v>3</v>
      </c>
      <c r="I3193">
        <v>3</v>
      </c>
      <c r="J3193">
        <v>3</v>
      </c>
      <c r="K3193">
        <v>2</v>
      </c>
    </row>
    <row r="3194" spans="1:11" x14ac:dyDescent="0.25">
      <c r="A3194" t="s">
        <v>4754</v>
      </c>
      <c r="B3194" t="s">
        <v>265</v>
      </c>
      <c r="C3194" s="1">
        <v>43932</v>
      </c>
      <c r="D3194">
        <v>5</v>
      </c>
      <c r="E3194">
        <v>2</v>
      </c>
      <c r="F3194">
        <v>5</v>
      </c>
      <c r="G3194">
        <v>3</v>
      </c>
      <c r="H3194">
        <v>2</v>
      </c>
      <c r="I3194">
        <v>3</v>
      </c>
      <c r="J3194">
        <v>5</v>
      </c>
      <c r="K3194">
        <v>5</v>
      </c>
    </row>
    <row r="3195" spans="1:11" x14ac:dyDescent="0.25">
      <c r="A3195" t="s">
        <v>4755</v>
      </c>
      <c r="B3195" t="s">
        <v>822</v>
      </c>
      <c r="C3195" s="1">
        <v>43932</v>
      </c>
      <c r="D3195">
        <v>5</v>
      </c>
      <c r="E3195">
        <v>5</v>
      </c>
      <c r="F3195">
        <v>4</v>
      </c>
      <c r="G3195">
        <v>3</v>
      </c>
      <c r="H3195">
        <v>0</v>
      </c>
      <c r="I3195">
        <v>4</v>
      </c>
      <c r="J3195">
        <v>3</v>
      </c>
      <c r="K3195">
        <v>3</v>
      </c>
    </row>
    <row r="3196" spans="1:11" x14ac:dyDescent="0.25">
      <c r="A3196" t="s">
        <v>4756</v>
      </c>
      <c r="B3196" t="s">
        <v>1197</v>
      </c>
      <c r="C3196" s="1">
        <v>43933</v>
      </c>
      <c r="D3196">
        <v>3</v>
      </c>
      <c r="E3196">
        <v>5</v>
      </c>
      <c r="F3196">
        <v>2</v>
      </c>
      <c r="G3196">
        <v>2</v>
      </c>
      <c r="H3196">
        <v>2</v>
      </c>
      <c r="I3196">
        <v>2</v>
      </c>
      <c r="J3196">
        <v>5</v>
      </c>
      <c r="K3196">
        <v>4</v>
      </c>
    </row>
    <row r="3197" spans="1:11" x14ac:dyDescent="0.25">
      <c r="A3197" t="s">
        <v>4757</v>
      </c>
      <c r="B3197" t="s">
        <v>520</v>
      </c>
      <c r="C3197" s="1">
        <v>41879</v>
      </c>
      <c r="D3197">
        <v>4</v>
      </c>
      <c r="E3197">
        <v>3</v>
      </c>
      <c r="F3197">
        <v>4</v>
      </c>
      <c r="G3197">
        <v>2</v>
      </c>
      <c r="H3197">
        <v>0</v>
      </c>
      <c r="I3197">
        <v>5</v>
      </c>
      <c r="J3197">
        <v>4</v>
      </c>
      <c r="K3197">
        <v>3</v>
      </c>
    </row>
    <row r="3198" spans="1:11" x14ac:dyDescent="0.25">
      <c r="A3198" t="s">
        <v>4758</v>
      </c>
      <c r="B3198" t="s">
        <v>1242</v>
      </c>
      <c r="C3198" s="1">
        <v>43933</v>
      </c>
      <c r="D3198">
        <v>5</v>
      </c>
      <c r="E3198">
        <v>5</v>
      </c>
      <c r="F3198">
        <v>4</v>
      </c>
      <c r="G3198">
        <v>1</v>
      </c>
      <c r="H3198">
        <v>2</v>
      </c>
      <c r="I3198">
        <v>5</v>
      </c>
      <c r="J3198">
        <v>3</v>
      </c>
      <c r="K3198">
        <v>2</v>
      </c>
    </row>
    <row r="3199" spans="1:11" x14ac:dyDescent="0.25">
      <c r="A3199" t="s">
        <v>4759</v>
      </c>
      <c r="B3199" t="s">
        <v>598</v>
      </c>
      <c r="C3199" s="1">
        <v>43933</v>
      </c>
      <c r="D3199">
        <v>5</v>
      </c>
      <c r="E3199">
        <v>4</v>
      </c>
      <c r="F3199">
        <v>5</v>
      </c>
      <c r="G3199">
        <v>2</v>
      </c>
      <c r="H3199">
        <v>2</v>
      </c>
      <c r="I3199">
        <v>4</v>
      </c>
      <c r="J3199">
        <v>3</v>
      </c>
      <c r="K3199">
        <v>3</v>
      </c>
    </row>
    <row r="3200" spans="1:11" x14ac:dyDescent="0.25">
      <c r="A3200" t="s">
        <v>4760</v>
      </c>
      <c r="B3200" t="s">
        <v>1409</v>
      </c>
      <c r="C3200" s="1">
        <v>43933</v>
      </c>
      <c r="D3200">
        <v>4</v>
      </c>
      <c r="E3200">
        <v>3</v>
      </c>
      <c r="F3200">
        <v>4</v>
      </c>
      <c r="G3200">
        <v>3</v>
      </c>
      <c r="H3200">
        <v>2</v>
      </c>
      <c r="I3200">
        <v>5</v>
      </c>
      <c r="J3200">
        <v>3</v>
      </c>
      <c r="K3200">
        <v>3</v>
      </c>
    </row>
    <row r="3201" spans="1:11" x14ac:dyDescent="0.25">
      <c r="A3201" t="s">
        <v>4761</v>
      </c>
      <c r="B3201" t="s">
        <v>1446</v>
      </c>
      <c r="C3201" s="1">
        <v>43934</v>
      </c>
      <c r="D3201">
        <v>5</v>
      </c>
      <c r="E3201">
        <v>2</v>
      </c>
      <c r="F3201">
        <v>5</v>
      </c>
      <c r="G3201">
        <v>2</v>
      </c>
      <c r="H3201">
        <v>1</v>
      </c>
      <c r="I3201">
        <v>4</v>
      </c>
      <c r="J3201">
        <v>4</v>
      </c>
      <c r="K3201">
        <v>4</v>
      </c>
    </row>
    <row r="3202" spans="1:11" x14ac:dyDescent="0.25">
      <c r="A3202" t="s">
        <v>4762</v>
      </c>
      <c r="B3202" t="s">
        <v>783</v>
      </c>
      <c r="C3202" s="1">
        <v>43934</v>
      </c>
      <c r="D3202">
        <v>3</v>
      </c>
      <c r="E3202">
        <v>3</v>
      </c>
      <c r="F3202">
        <v>5</v>
      </c>
      <c r="G3202">
        <v>2</v>
      </c>
      <c r="H3202">
        <v>1</v>
      </c>
      <c r="I3202">
        <v>4</v>
      </c>
      <c r="J3202">
        <v>3</v>
      </c>
      <c r="K3202">
        <v>3</v>
      </c>
    </row>
    <row r="3203" spans="1:11" x14ac:dyDescent="0.25">
      <c r="A3203" t="s">
        <v>4763</v>
      </c>
      <c r="B3203" t="s">
        <v>1250</v>
      </c>
      <c r="C3203" s="1">
        <v>43934</v>
      </c>
      <c r="D3203">
        <v>5</v>
      </c>
      <c r="E3203">
        <v>4</v>
      </c>
      <c r="F3203">
        <v>3</v>
      </c>
      <c r="G3203">
        <v>2</v>
      </c>
      <c r="H3203">
        <v>1</v>
      </c>
      <c r="I3203">
        <v>2</v>
      </c>
      <c r="J3203">
        <v>4</v>
      </c>
      <c r="K3203">
        <v>3</v>
      </c>
    </row>
    <row r="3204" spans="1:11" x14ac:dyDescent="0.25">
      <c r="A3204" t="s">
        <v>4764</v>
      </c>
      <c r="B3204" t="s">
        <v>1038</v>
      </c>
      <c r="C3204" s="1">
        <v>43935</v>
      </c>
      <c r="D3204">
        <v>5</v>
      </c>
      <c r="E3204">
        <v>2</v>
      </c>
      <c r="F3204">
        <v>4</v>
      </c>
      <c r="G3204">
        <v>3</v>
      </c>
      <c r="H3204">
        <v>2</v>
      </c>
      <c r="I3204">
        <v>5</v>
      </c>
      <c r="J3204">
        <v>5</v>
      </c>
      <c r="K3204">
        <v>4</v>
      </c>
    </row>
    <row r="3205" spans="1:11" x14ac:dyDescent="0.25">
      <c r="A3205" t="s">
        <v>4765</v>
      </c>
      <c r="B3205" t="s">
        <v>771</v>
      </c>
      <c r="C3205" s="1">
        <v>43936</v>
      </c>
      <c r="D3205">
        <v>5</v>
      </c>
      <c r="E3205">
        <v>3</v>
      </c>
      <c r="F3205">
        <v>4</v>
      </c>
      <c r="G3205">
        <v>2</v>
      </c>
      <c r="H3205">
        <v>0</v>
      </c>
      <c r="I3205">
        <v>3</v>
      </c>
      <c r="J3205">
        <v>4</v>
      </c>
      <c r="K3205">
        <v>4</v>
      </c>
    </row>
    <row r="3206" spans="1:11" x14ac:dyDescent="0.25">
      <c r="A3206" t="s">
        <v>4766</v>
      </c>
      <c r="B3206" t="s">
        <v>1186</v>
      </c>
      <c r="C3206" s="1">
        <v>43936</v>
      </c>
      <c r="D3206">
        <v>4</v>
      </c>
      <c r="E3206">
        <v>3</v>
      </c>
      <c r="F3206">
        <v>3</v>
      </c>
      <c r="G3206">
        <v>2</v>
      </c>
      <c r="H3206">
        <v>3</v>
      </c>
      <c r="I3206">
        <v>4</v>
      </c>
      <c r="J3206">
        <v>3</v>
      </c>
      <c r="K3206">
        <v>3</v>
      </c>
    </row>
    <row r="3207" spans="1:11" x14ac:dyDescent="0.25">
      <c r="A3207" t="s">
        <v>4767</v>
      </c>
      <c r="B3207" t="s">
        <v>919</v>
      </c>
      <c r="C3207" s="1">
        <v>43936</v>
      </c>
      <c r="D3207">
        <v>3</v>
      </c>
      <c r="E3207">
        <v>3</v>
      </c>
      <c r="F3207">
        <v>5</v>
      </c>
      <c r="G3207">
        <v>2</v>
      </c>
      <c r="H3207">
        <v>1</v>
      </c>
      <c r="I3207">
        <v>3</v>
      </c>
      <c r="J3207">
        <v>3</v>
      </c>
      <c r="K3207">
        <v>3</v>
      </c>
    </row>
    <row r="3208" spans="1:11" x14ac:dyDescent="0.25">
      <c r="A3208" t="s">
        <v>4768</v>
      </c>
      <c r="B3208" t="s">
        <v>766</v>
      </c>
      <c r="C3208" s="1">
        <v>41881</v>
      </c>
      <c r="D3208">
        <v>5</v>
      </c>
      <c r="E3208">
        <v>5</v>
      </c>
      <c r="F3208">
        <v>5</v>
      </c>
      <c r="G3208">
        <v>2</v>
      </c>
      <c r="H3208">
        <v>1</v>
      </c>
      <c r="I3208">
        <v>4</v>
      </c>
      <c r="J3208">
        <v>5</v>
      </c>
      <c r="K3208">
        <v>5</v>
      </c>
    </row>
    <row r="3209" spans="1:11" x14ac:dyDescent="0.25">
      <c r="A3209" t="s">
        <v>4769</v>
      </c>
      <c r="B3209" t="s">
        <v>1103</v>
      </c>
      <c r="C3209" s="1">
        <v>43936</v>
      </c>
      <c r="D3209">
        <v>4</v>
      </c>
      <c r="E3209">
        <v>3</v>
      </c>
      <c r="F3209">
        <v>3</v>
      </c>
      <c r="G3209">
        <v>3</v>
      </c>
      <c r="H3209">
        <v>0</v>
      </c>
      <c r="I3209">
        <v>4</v>
      </c>
      <c r="J3209">
        <v>5</v>
      </c>
      <c r="K3209">
        <v>4</v>
      </c>
    </row>
    <row r="3210" spans="1:11" x14ac:dyDescent="0.25">
      <c r="A3210" t="s">
        <v>4770</v>
      </c>
      <c r="B3210" t="s">
        <v>605</v>
      </c>
      <c r="C3210" s="1">
        <v>43937</v>
      </c>
      <c r="D3210">
        <v>4</v>
      </c>
      <c r="E3210">
        <v>2</v>
      </c>
      <c r="F3210">
        <v>2</v>
      </c>
      <c r="G3210">
        <v>1</v>
      </c>
      <c r="H3210">
        <v>1</v>
      </c>
      <c r="I3210">
        <v>2</v>
      </c>
      <c r="J3210">
        <v>3</v>
      </c>
      <c r="K3210">
        <v>3</v>
      </c>
    </row>
    <row r="3211" spans="1:11" x14ac:dyDescent="0.25">
      <c r="A3211" t="s">
        <v>4771</v>
      </c>
      <c r="B3211" t="s">
        <v>491</v>
      </c>
      <c r="C3211" s="1">
        <v>43937</v>
      </c>
      <c r="D3211">
        <v>3</v>
      </c>
      <c r="E3211">
        <v>4</v>
      </c>
      <c r="F3211">
        <v>3</v>
      </c>
      <c r="G3211">
        <v>2</v>
      </c>
      <c r="H3211">
        <v>2</v>
      </c>
      <c r="I3211">
        <v>4</v>
      </c>
      <c r="J3211">
        <v>4</v>
      </c>
      <c r="K3211">
        <v>4</v>
      </c>
    </row>
    <row r="3212" spans="1:11" x14ac:dyDescent="0.25">
      <c r="A3212" t="s">
        <v>4772</v>
      </c>
      <c r="B3212" t="s">
        <v>168</v>
      </c>
      <c r="C3212" s="1">
        <v>43937</v>
      </c>
      <c r="D3212">
        <v>5</v>
      </c>
      <c r="E3212">
        <v>2</v>
      </c>
      <c r="F3212">
        <v>2</v>
      </c>
      <c r="G3212">
        <v>2</v>
      </c>
      <c r="H3212">
        <v>0</v>
      </c>
      <c r="I3212">
        <v>4</v>
      </c>
      <c r="J3212">
        <v>3</v>
      </c>
      <c r="K3212">
        <v>3</v>
      </c>
    </row>
    <row r="3213" spans="1:11" x14ac:dyDescent="0.25">
      <c r="A3213" t="s">
        <v>4773</v>
      </c>
      <c r="B3213" t="s">
        <v>669</v>
      </c>
      <c r="C3213" s="1">
        <v>43937</v>
      </c>
      <c r="D3213">
        <v>4</v>
      </c>
      <c r="E3213">
        <v>4</v>
      </c>
      <c r="F3213">
        <v>4</v>
      </c>
      <c r="G3213">
        <v>3</v>
      </c>
      <c r="H3213">
        <v>1</v>
      </c>
      <c r="I3213">
        <v>2</v>
      </c>
      <c r="J3213">
        <v>4</v>
      </c>
      <c r="K3213">
        <v>4</v>
      </c>
    </row>
    <row r="3214" spans="1:11" x14ac:dyDescent="0.25">
      <c r="A3214" t="s">
        <v>4774</v>
      </c>
      <c r="B3214" t="s">
        <v>1033</v>
      </c>
      <c r="C3214" s="1">
        <v>43938</v>
      </c>
      <c r="D3214">
        <v>4</v>
      </c>
      <c r="E3214">
        <v>5</v>
      </c>
      <c r="F3214">
        <v>2</v>
      </c>
      <c r="G3214">
        <v>2</v>
      </c>
      <c r="H3214">
        <v>2</v>
      </c>
      <c r="I3214">
        <v>5</v>
      </c>
      <c r="J3214">
        <v>4</v>
      </c>
      <c r="K3214">
        <v>3</v>
      </c>
    </row>
    <row r="3215" spans="1:11" x14ac:dyDescent="0.25">
      <c r="A3215" t="s">
        <v>4775</v>
      </c>
      <c r="B3215" t="s">
        <v>953</v>
      </c>
      <c r="C3215" s="1">
        <v>43938</v>
      </c>
      <c r="D3215">
        <v>5</v>
      </c>
      <c r="E3215">
        <v>5</v>
      </c>
      <c r="F3215">
        <v>3</v>
      </c>
      <c r="G3215">
        <v>1</v>
      </c>
      <c r="H3215">
        <v>2</v>
      </c>
      <c r="I3215">
        <v>2</v>
      </c>
      <c r="J3215">
        <v>4</v>
      </c>
      <c r="K3215">
        <v>4</v>
      </c>
    </row>
    <row r="3216" spans="1:11" x14ac:dyDescent="0.25">
      <c r="A3216" t="s">
        <v>4776</v>
      </c>
      <c r="B3216" t="s">
        <v>630</v>
      </c>
      <c r="C3216" s="1">
        <v>43938</v>
      </c>
      <c r="D3216">
        <v>3</v>
      </c>
      <c r="E3216">
        <v>2</v>
      </c>
      <c r="F3216">
        <v>5</v>
      </c>
      <c r="G3216">
        <v>2</v>
      </c>
      <c r="H3216">
        <v>1</v>
      </c>
      <c r="I3216">
        <v>4</v>
      </c>
      <c r="J3216">
        <v>5</v>
      </c>
      <c r="K3216">
        <v>4</v>
      </c>
    </row>
    <row r="3217" spans="1:11" x14ac:dyDescent="0.25">
      <c r="A3217" t="s">
        <v>4777</v>
      </c>
      <c r="B3217" t="s">
        <v>702</v>
      </c>
      <c r="C3217" s="1">
        <v>43938</v>
      </c>
      <c r="D3217">
        <v>3</v>
      </c>
      <c r="E3217">
        <v>2</v>
      </c>
      <c r="F3217">
        <v>3</v>
      </c>
      <c r="G3217">
        <v>3</v>
      </c>
      <c r="H3217">
        <v>2</v>
      </c>
      <c r="I3217">
        <v>4</v>
      </c>
      <c r="J3217">
        <v>4</v>
      </c>
      <c r="K3217">
        <v>4</v>
      </c>
    </row>
    <row r="3218" spans="1:11" x14ac:dyDescent="0.25">
      <c r="A3218" t="s">
        <v>4778</v>
      </c>
      <c r="B3218" t="s">
        <v>1445</v>
      </c>
      <c r="C3218" s="1">
        <v>43938</v>
      </c>
      <c r="D3218">
        <v>3</v>
      </c>
      <c r="E3218">
        <v>2</v>
      </c>
      <c r="F3218">
        <v>4</v>
      </c>
      <c r="G3218">
        <v>2</v>
      </c>
      <c r="H3218">
        <v>2</v>
      </c>
      <c r="I3218">
        <v>3</v>
      </c>
      <c r="J3218">
        <v>3</v>
      </c>
      <c r="K3218">
        <v>2</v>
      </c>
    </row>
    <row r="3219" spans="1:11" x14ac:dyDescent="0.25">
      <c r="A3219" t="s">
        <v>4779</v>
      </c>
      <c r="B3219" t="s">
        <v>328</v>
      </c>
      <c r="C3219" s="1">
        <v>41885</v>
      </c>
      <c r="D3219">
        <v>5</v>
      </c>
      <c r="E3219">
        <v>4</v>
      </c>
      <c r="F3219">
        <v>4</v>
      </c>
      <c r="G3219">
        <v>2</v>
      </c>
      <c r="H3219">
        <v>1</v>
      </c>
      <c r="I3219">
        <v>4</v>
      </c>
      <c r="J3219">
        <v>5</v>
      </c>
      <c r="K3219">
        <v>4</v>
      </c>
    </row>
    <row r="3220" spans="1:11" x14ac:dyDescent="0.25">
      <c r="A3220" t="s">
        <v>4780</v>
      </c>
      <c r="B3220" t="s">
        <v>1532</v>
      </c>
      <c r="C3220" s="1">
        <v>43939</v>
      </c>
      <c r="D3220">
        <v>4</v>
      </c>
      <c r="E3220">
        <v>5</v>
      </c>
      <c r="F3220">
        <v>4</v>
      </c>
      <c r="G3220">
        <v>1</v>
      </c>
      <c r="H3220">
        <v>1</v>
      </c>
      <c r="I3220">
        <v>4</v>
      </c>
      <c r="J3220">
        <v>3</v>
      </c>
      <c r="K3220">
        <v>2</v>
      </c>
    </row>
    <row r="3221" spans="1:11" x14ac:dyDescent="0.25">
      <c r="A3221" t="s">
        <v>4781</v>
      </c>
      <c r="B3221" t="s">
        <v>1199</v>
      </c>
      <c r="C3221" s="1">
        <v>43940</v>
      </c>
      <c r="D3221">
        <v>5</v>
      </c>
      <c r="E3221">
        <v>2</v>
      </c>
      <c r="F3221">
        <v>3</v>
      </c>
      <c r="G3221">
        <v>2</v>
      </c>
      <c r="H3221">
        <v>0</v>
      </c>
      <c r="I3221">
        <v>5</v>
      </c>
      <c r="J3221">
        <v>3</v>
      </c>
      <c r="K3221">
        <v>2</v>
      </c>
    </row>
    <row r="3222" spans="1:11" x14ac:dyDescent="0.25">
      <c r="A3222" t="s">
        <v>4782</v>
      </c>
      <c r="B3222" t="s">
        <v>1160</v>
      </c>
      <c r="C3222" s="1">
        <v>43940</v>
      </c>
      <c r="D3222">
        <v>3</v>
      </c>
      <c r="E3222">
        <v>3</v>
      </c>
      <c r="F3222">
        <v>2</v>
      </c>
      <c r="G3222">
        <v>1</v>
      </c>
      <c r="H3222">
        <v>1</v>
      </c>
      <c r="I3222">
        <v>2</v>
      </c>
      <c r="J3222">
        <v>5</v>
      </c>
      <c r="K3222">
        <v>5</v>
      </c>
    </row>
    <row r="3223" spans="1:11" x14ac:dyDescent="0.25">
      <c r="A3223" t="s">
        <v>4783</v>
      </c>
      <c r="B3223" t="s">
        <v>597</v>
      </c>
      <c r="C3223" s="1">
        <v>43940</v>
      </c>
      <c r="D3223">
        <v>5</v>
      </c>
      <c r="E3223">
        <v>2</v>
      </c>
      <c r="F3223">
        <v>2</v>
      </c>
      <c r="G3223">
        <v>2</v>
      </c>
      <c r="H3223">
        <v>1</v>
      </c>
      <c r="I3223">
        <v>3</v>
      </c>
      <c r="J3223">
        <v>4</v>
      </c>
      <c r="K3223">
        <v>4</v>
      </c>
    </row>
    <row r="3224" spans="1:11" x14ac:dyDescent="0.25">
      <c r="A3224" t="s">
        <v>4784</v>
      </c>
      <c r="B3224" t="s">
        <v>907</v>
      </c>
      <c r="C3224" s="1">
        <v>43941</v>
      </c>
      <c r="D3224">
        <v>3</v>
      </c>
      <c r="E3224">
        <v>3</v>
      </c>
      <c r="F3224">
        <v>2</v>
      </c>
      <c r="G3224">
        <v>1</v>
      </c>
      <c r="H3224">
        <v>1</v>
      </c>
      <c r="I3224">
        <v>4</v>
      </c>
      <c r="J3224">
        <v>3</v>
      </c>
      <c r="K3224">
        <v>3</v>
      </c>
    </row>
    <row r="3225" spans="1:11" x14ac:dyDescent="0.25">
      <c r="A3225" t="s">
        <v>4785</v>
      </c>
      <c r="B3225" t="s">
        <v>1510</v>
      </c>
      <c r="C3225" s="1">
        <v>43941</v>
      </c>
      <c r="D3225">
        <v>3</v>
      </c>
      <c r="E3225">
        <v>3</v>
      </c>
      <c r="F3225">
        <v>5</v>
      </c>
      <c r="G3225">
        <v>1</v>
      </c>
      <c r="H3225">
        <v>3</v>
      </c>
      <c r="I3225">
        <v>3</v>
      </c>
      <c r="J3225">
        <v>3</v>
      </c>
      <c r="K3225">
        <v>3</v>
      </c>
    </row>
    <row r="3226" spans="1:11" x14ac:dyDescent="0.25">
      <c r="A3226" t="s">
        <v>4786</v>
      </c>
      <c r="B3226" t="s">
        <v>428</v>
      </c>
      <c r="C3226" s="1">
        <v>43942</v>
      </c>
      <c r="D3226">
        <v>5</v>
      </c>
      <c r="E3226">
        <v>4</v>
      </c>
      <c r="F3226">
        <v>4</v>
      </c>
      <c r="G3226">
        <v>2</v>
      </c>
      <c r="H3226">
        <v>0</v>
      </c>
      <c r="I3226">
        <v>3</v>
      </c>
      <c r="J3226">
        <v>5</v>
      </c>
      <c r="K3226">
        <v>5</v>
      </c>
    </row>
    <row r="3227" spans="1:11" x14ac:dyDescent="0.25">
      <c r="A3227" t="s">
        <v>4787</v>
      </c>
      <c r="B3227" t="s">
        <v>1364</v>
      </c>
      <c r="C3227" s="1">
        <v>43942</v>
      </c>
      <c r="D3227">
        <v>3</v>
      </c>
      <c r="E3227">
        <v>5</v>
      </c>
      <c r="F3227">
        <v>3</v>
      </c>
      <c r="G3227">
        <v>1</v>
      </c>
      <c r="H3227">
        <v>3</v>
      </c>
      <c r="I3227">
        <v>5</v>
      </c>
      <c r="J3227">
        <v>4</v>
      </c>
      <c r="K3227">
        <v>3</v>
      </c>
    </row>
    <row r="3228" spans="1:11" x14ac:dyDescent="0.25">
      <c r="A3228" t="s">
        <v>4788</v>
      </c>
      <c r="B3228" t="s">
        <v>730</v>
      </c>
      <c r="C3228" s="1">
        <v>43942</v>
      </c>
      <c r="D3228">
        <v>3</v>
      </c>
      <c r="E3228">
        <v>2</v>
      </c>
      <c r="F3228">
        <v>2</v>
      </c>
      <c r="G3228">
        <v>1</v>
      </c>
      <c r="H3228">
        <v>0</v>
      </c>
      <c r="I3228">
        <v>3</v>
      </c>
      <c r="J3228">
        <v>3</v>
      </c>
      <c r="K3228">
        <v>3</v>
      </c>
    </row>
    <row r="3229" spans="1:11" x14ac:dyDescent="0.25">
      <c r="A3229" t="s">
        <v>4789</v>
      </c>
      <c r="B3229" t="s">
        <v>1043</v>
      </c>
      <c r="C3229" s="1">
        <v>43942</v>
      </c>
      <c r="D3229">
        <v>5</v>
      </c>
      <c r="E3229">
        <v>2</v>
      </c>
      <c r="F3229">
        <v>5</v>
      </c>
      <c r="G3229">
        <v>2</v>
      </c>
      <c r="H3229">
        <v>0</v>
      </c>
      <c r="I3229">
        <v>2</v>
      </c>
      <c r="J3229">
        <v>4</v>
      </c>
      <c r="K3229">
        <v>4</v>
      </c>
    </row>
    <row r="3230" spans="1:11" x14ac:dyDescent="0.25">
      <c r="A3230" t="s">
        <v>4790</v>
      </c>
      <c r="B3230" t="s">
        <v>1306</v>
      </c>
      <c r="C3230" s="1">
        <v>41308</v>
      </c>
      <c r="D3230">
        <v>5</v>
      </c>
      <c r="E3230">
        <v>5</v>
      </c>
      <c r="F3230">
        <v>3</v>
      </c>
      <c r="G3230">
        <v>3</v>
      </c>
      <c r="H3230">
        <v>0</v>
      </c>
      <c r="I3230">
        <v>3</v>
      </c>
      <c r="J3230">
        <v>5</v>
      </c>
      <c r="K3230">
        <v>5</v>
      </c>
    </row>
    <row r="3231" spans="1:11" x14ac:dyDescent="0.25">
      <c r="A3231" t="s">
        <v>4791</v>
      </c>
      <c r="B3231" t="s">
        <v>383</v>
      </c>
      <c r="C3231" s="1">
        <v>41887</v>
      </c>
      <c r="D3231">
        <v>3</v>
      </c>
      <c r="E3231">
        <v>4</v>
      </c>
      <c r="F3231">
        <v>3</v>
      </c>
      <c r="G3231">
        <v>3</v>
      </c>
      <c r="H3231">
        <v>2</v>
      </c>
      <c r="I3231">
        <v>3</v>
      </c>
      <c r="J3231">
        <v>5</v>
      </c>
      <c r="K3231">
        <v>5</v>
      </c>
    </row>
    <row r="3232" spans="1:11" x14ac:dyDescent="0.25">
      <c r="A3232" t="s">
        <v>4792</v>
      </c>
      <c r="B3232" t="s">
        <v>1389</v>
      </c>
      <c r="C3232" s="1">
        <v>43942</v>
      </c>
      <c r="D3232">
        <v>5</v>
      </c>
      <c r="E3232">
        <v>2</v>
      </c>
      <c r="F3232">
        <v>5</v>
      </c>
      <c r="G3232">
        <v>3</v>
      </c>
      <c r="H3232">
        <v>1</v>
      </c>
      <c r="I3232">
        <v>4</v>
      </c>
      <c r="J3232">
        <v>5</v>
      </c>
      <c r="K3232">
        <v>4</v>
      </c>
    </row>
    <row r="3233" spans="1:11" x14ac:dyDescent="0.25">
      <c r="A3233" t="s">
        <v>4793</v>
      </c>
      <c r="B3233" t="s">
        <v>484</v>
      </c>
      <c r="C3233" s="1">
        <v>43943</v>
      </c>
      <c r="D3233">
        <v>5</v>
      </c>
      <c r="E3233">
        <v>3</v>
      </c>
      <c r="F3233">
        <v>4</v>
      </c>
      <c r="G3233">
        <v>3</v>
      </c>
      <c r="H3233">
        <v>1</v>
      </c>
      <c r="I3233">
        <v>3</v>
      </c>
      <c r="J3233">
        <v>4</v>
      </c>
      <c r="K3233">
        <v>3</v>
      </c>
    </row>
    <row r="3234" spans="1:11" x14ac:dyDescent="0.25">
      <c r="A3234" t="s">
        <v>4794</v>
      </c>
      <c r="B3234" t="s">
        <v>895</v>
      </c>
      <c r="C3234" s="1">
        <v>43943</v>
      </c>
      <c r="D3234">
        <v>3</v>
      </c>
      <c r="E3234">
        <v>4</v>
      </c>
      <c r="F3234">
        <v>3</v>
      </c>
      <c r="G3234">
        <v>2</v>
      </c>
      <c r="H3234">
        <v>2</v>
      </c>
      <c r="I3234">
        <v>3</v>
      </c>
      <c r="J3234">
        <v>5</v>
      </c>
      <c r="K3234">
        <v>4</v>
      </c>
    </row>
    <row r="3235" spans="1:11" x14ac:dyDescent="0.25">
      <c r="A3235" t="s">
        <v>4795</v>
      </c>
      <c r="B3235" t="s">
        <v>974</v>
      </c>
      <c r="C3235" s="1">
        <v>43943</v>
      </c>
      <c r="D3235">
        <v>5</v>
      </c>
      <c r="E3235">
        <v>2</v>
      </c>
      <c r="F3235">
        <v>5</v>
      </c>
      <c r="G3235">
        <v>3</v>
      </c>
      <c r="H3235">
        <v>1</v>
      </c>
      <c r="I3235">
        <v>5</v>
      </c>
      <c r="J3235">
        <v>4</v>
      </c>
      <c r="K3235">
        <v>4</v>
      </c>
    </row>
    <row r="3236" spans="1:11" x14ac:dyDescent="0.25">
      <c r="A3236" t="s">
        <v>4796</v>
      </c>
      <c r="B3236" t="s">
        <v>1303</v>
      </c>
      <c r="C3236" s="1">
        <v>43943</v>
      </c>
      <c r="D3236">
        <v>3</v>
      </c>
      <c r="E3236">
        <v>4</v>
      </c>
      <c r="F3236">
        <v>4</v>
      </c>
      <c r="G3236">
        <v>2</v>
      </c>
      <c r="H3236">
        <v>2</v>
      </c>
      <c r="I3236">
        <v>2</v>
      </c>
      <c r="J3236">
        <v>5</v>
      </c>
      <c r="K3236">
        <v>5</v>
      </c>
    </row>
    <row r="3237" spans="1:11" x14ac:dyDescent="0.25">
      <c r="A3237" t="s">
        <v>4797</v>
      </c>
      <c r="B3237" t="s">
        <v>1107</v>
      </c>
      <c r="C3237" s="1">
        <v>43943</v>
      </c>
      <c r="D3237">
        <v>5</v>
      </c>
      <c r="E3237">
        <v>3</v>
      </c>
      <c r="F3237">
        <v>4</v>
      </c>
      <c r="G3237">
        <v>3</v>
      </c>
      <c r="H3237">
        <v>0</v>
      </c>
      <c r="I3237">
        <v>3</v>
      </c>
      <c r="J3237">
        <v>5</v>
      </c>
      <c r="K3237">
        <v>4</v>
      </c>
    </row>
    <row r="3238" spans="1:11" x14ac:dyDescent="0.25">
      <c r="A3238" t="s">
        <v>4798</v>
      </c>
      <c r="B3238" t="s">
        <v>529</v>
      </c>
      <c r="C3238" s="1">
        <v>43944</v>
      </c>
      <c r="D3238">
        <v>5</v>
      </c>
      <c r="E3238">
        <v>5</v>
      </c>
      <c r="F3238">
        <v>4</v>
      </c>
      <c r="G3238">
        <v>1</v>
      </c>
      <c r="H3238">
        <v>0</v>
      </c>
      <c r="I3238">
        <v>5</v>
      </c>
      <c r="J3238">
        <v>3</v>
      </c>
      <c r="K3238">
        <v>2</v>
      </c>
    </row>
    <row r="3239" spans="1:11" x14ac:dyDescent="0.25">
      <c r="A3239" t="s">
        <v>4799</v>
      </c>
      <c r="B3239" t="s">
        <v>991</v>
      </c>
      <c r="C3239" s="1">
        <v>43944</v>
      </c>
      <c r="D3239">
        <v>5</v>
      </c>
      <c r="E3239">
        <v>4</v>
      </c>
      <c r="F3239">
        <v>3</v>
      </c>
      <c r="G3239">
        <v>2</v>
      </c>
      <c r="H3239">
        <v>1</v>
      </c>
      <c r="I3239">
        <v>5</v>
      </c>
      <c r="J3239">
        <v>3</v>
      </c>
      <c r="K3239">
        <v>3</v>
      </c>
    </row>
    <row r="3240" spans="1:11" x14ac:dyDescent="0.25">
      <c r="A3240" t="s">
        <v>4800</v>
      </c>
      <c r="B3240" t="s">
        <v>274</v>
      </c>
      <c r="C3240" s="1">
        <v>43944</v>
      </c>
      <c r="D3240">
        <v>4</v>
      </c>
      <c r="E3240">
        <v>5</v>
      </c>
      <c r="F3240">
        <v>5</v>
      </c>
      <c r="G3240">
        <v>3</v>
      </c>
      <c r="H3240">
        <v>2</v>
      </c>
      <c r="I3240">
        <v>4</v>
      </c>
      <c r="J3240">
        <v>4</v>
      </c>
      <c r="K3240">
        <v>3</v>
      </c>
    </row>
    <row r="3241" spans="1:11" x14ac:dyDescent="0.25">
      <c r="A3241" t="s">
        <v>4801</v>
      </c>
      <c r="B3241" t="s">
        <v>897</v>
      </c>
      <c r="C3241" s="1">
        <v>43944</v>
      </c>
      <c r="D3241">
        <v>5</v>
      </c>
      <c r="E3241">
        <v>3</v>
      </c>
      <c r="F3241">
        <v>5</v>
      </c>
      <c r="G3241">
        <v>1</v>
      </c>
      <c r="H3241">
        <v>1</v>
      </c>
      <c r="I3241">
        <v>5</v>
      </c>
      <c r="J3241">
        <v>3</v>
      </c>
      <c r="K3241">
        <v>3</v>
      </c>
    </row>
    <row r="3242" spans="1:11" x14ac:dyDescent="0.25">
      <c r="A3242" t="s">
        <v>4802</v>
      </c>
      <c r="B3242" t="s">
        <v>1255</v>
      </c>
      <c r="C3242" s="1">
        <v>41891</v>
      </c>
      <c r="D3242">
        <v>3</v>
      </c>
      <c r="E3242">
        <v>4</v>
      </c>
      <c r="F3242">
        <v>4</v>
      </c>
      <c r="G3242">
        <v>3</v>
      </c>
      <c r="H3242">
        <v>1</v>
      </c>
      <c r="I3242">
        <v>1</v>
      </c>
      <c r="J3242">
        <v>4</v>
      </c>
      <c r="K3242">
        <v>4</v>
      </c>
    </row>
    <row r="3243" spans="1:11" x14ac:dyDescent="0.25">
      <c r="A3243" t="s">
        <v>4803</v>
      </c>
      <c r="B3243" t="s">
        <v>170</v>
      </c>
      <c r="C3243" s="1">
        <v>43945</v>
      </c>
      <c r="D3243">
        <v>4</v>
      </c>
      <c r="E3243">
        <v>2</v>
      </c>
      <c r="F3243">
        <v>2</v>
      </c>
      <c r="G3243">
        <v>1</v>
      </c>
      <c r="H3243">
        <v>0</v>
      </c>
      <c r="I3243">
        <v>2</v>
      </c>
      <c r="J3243">
        <v>5</v>
      </c>
      <c r="K3243">
        <v>5</v>
      </c>
    </row>
    <row r="3244" spans="1:11" x14ac:dyDescent="0.25">
      <c r="A3244" t="s">
        <v>4804</v>
      </c>
      <c r="B3244" t="s">
        <v>985</v>
      </c>
      <c r="C3244" s="1">
        <v>43945</v>
      </c>
      <c r="D3244">
        <v>4</v>
      </c>
      <c r="E3244">
        <v>3</v>
      </c>
      <c r="F3244">
        <v>3</v>
      </c>
      <c r="G3244">
        <v>2</v>
      </c>
      <c r="H3244">
        <v>1</v>
      </c>
      <c r="I3244">
        <v>4</v>
      </c>
      <c r="J3244">
        <v>3</v>
      </c>
      <c r="K3244">
        <v>2</v>
      </c>
    </row>
    <row r="3245" spans="1:11" x14ac:dyDescent="0.25">
      <c r="A3245" t="s">
        <v>4805</v>
      </c>
      <c r="B3245" t="s">
        <v>1121</v>
      </c>
      <c r="C3245" s="1">
        <v>43945</v>
      </c>
      <c r="D3245">
        <v>3</v>
      </c>
      <c r="E3245">
        <v>3</v>
      </c>
      <c r="F3245">
        <v>2</v>
      </c>
      <c r="G3245">
        <v>3</v>
      </c>
      <c r="H3245">
        <v>1</v>
      </c>
      <c r="I3245">
        <v>5</v>
      </c>
      <c r="J3245">
        <v>4</v>
      </c>
      <c r="K3245">
        <v>3</v>
      </c>
    </row>
    <row r="3246" spans="1:11" x14ac:dyDescent="0.25">
      <c r="A3246" t="s">
        <v>4806</v>
      </c>
      <c r="B3246" t="s">
        <v>94</v>
      </c>
      <c r="C3246" s="1">
        <v>43945</v>
      </c>
      <c r="D3246">
        <v>3</v>
      </c>
      <c r="E3246">
        <v>5</v>
      </c>
      <c r="F3246">
        <v>4</v>
      </c>
      <c r="G3246">
        <v>2</v>
      </c>
      <c r="H3246">
        <v>1</v>
      </c>
      <c r="I3246">
        <v>4</v>
      </c>
      <c r="J3246">
        <v>5</v>
      </c>
      <c r="K3246">
        <v>5</v>
      </c>
    </row>
    <row r="3247" spans="1:11" x14ac:dyDescent="0.25">
      <c r="A3247" t="s">
        <v>4807</v>
      </c>
      <c r="B3247" t="s">
        <v>1286</v>
      </c>
      <c r="C3247" s="1">
        <v>43947</v>
      </c>
      <c r="D3247">
        <v>5</v>
      </c>
      <c r="E3247">
        <v>5</v>
      </c>
      <c r="F3247">
        <v>3</v>
      </c>
      <c r="G3247">
        <v>2</v>
      </c>
      <c r="H3247">
        <v>2</v>
      </c>
      <c r="I3247">
        <v>2</v>
      </c>
      <c r="J3247">
        <v>5</v>
      </c>
      <c r="K3247">
        <v>4</v>
      </c>
    </row>
    <row r="3248" spans="1:11" x14ac:dyDescent="0.25">
      <c r="A3248" t="s">
        <v>4808</v>
      </c>
      <c r="B3248" t="s">
        <v>483</v>
      </c>
      <c r="C3248" s="1">
        <v>43947</v>
      </c>
      <c r="D3248">
        <v>4</v>
      </c>
      <c r="E3248">
        <v>5</v>
      </c>
      <c r="F3248">
        <v>2</v>
      </c>
      <c r="G3248">
        <v>3</v>
      </c>
      <c r="H3248">
        <v>1</v>
      </c>
      <c r="I3248">
        <v>3</v>
      </c>
      <c r="J3248">
        <v>4</v>
      </c>
      <c r="K3248">
        <v>3</v>
      </c>
    </row>
    <row r="3249" spans="1:11" x14ac:dyDescent="0.25">
      <c r="A3249" t="s">
        <v>4809</v>
      </c>
      <c r="B3249" t="s">
        <v>227</v>
      </c>
      <c r="C3249" s="1">
        <v>43948</v>
      </c>
      <c r="D3249">
        <v>4</v>
      </c>
      <c r="E3249">
        <v>3</v>
      </c>
      <c r="F3249">
        <v>2</v>
      </c>
      <c r="G3249">
        <v>3</v>
      </c>
      <c r="H3249">
        <v>0</v>
      </c>
      <c r="I3249">
        <v>2</v>
      </c>
      <c r="J3249">
        <v>3</v>
      </c>
      <c r="K3249">
        <v>3</v>
      </c>
    </row>
    <row r="3250" spans="1:11" x14ac:dyDescent="0.25">
      <c r="A3250" t="s">
        <v>4810</v>
      </c>
      <c r="B3250" t="s">
        <v>1322</v>
      </c>
      <c r="C3250" s="1">
        <v>43948</v>
      </c>
      <c r="D3250">
        <v>5</v>
      </c>
      <c r="E3250">
        <v>4</v>
      </c>
      <c r="F3250">
        <v>4</v>
      </c>
      <c r="G3250">
        <v>1</v>
      </c>
      <c r="H3250">
        <v>3</v>
      </c>
      <c r="I3250">
        <v>4</v>
      </c>
      <c r="J3250">
        <v>4</v>
      </c>
      <c r="K3250">
        <v>3</v>
      </c>
    </row>
    <row r="3251" spans="1:11" x14ac:dyDescent="0.25">
      <c r="A3251" t="s">
        <v>4811</v>
      </c>
      <c r="B3251" t="s">
        <v>1444</v>
      </c>
      <c r="C3251" s="1">
        <v>43948</v>
      </c>
      <c r="D3251">
        <v>4</v>
      </c>
      <c r="E3251">
        <v>4</v>
      </c>
      <c r="F3251">
        <v>5</v>
      </c>
      <c r="G3251">
        <v>1</v>
      </c>
      <c r="H3251">
        <v>1</v>
      </c>
      <c r="I3251">
        <v>2</v>
      </c>
      <c r="J3251">
        <v>3</v>
      </c>
      <c r="K3251">
        <v>2</v>
      </c>
    </row>
    <row r="3252" spans="1:11" x14ac:dyDescent="0.25">
      <c r="A3252" t="s">
        <v>4812</v>
      </c>
      <c r="B3252" t="s">
        <v>1459</v>
      </c>
      <c r="C3252" s="1">
        <v>43948</v>
      </c>
      <c r="D3252">
        <v>4</v>
      </c>
      <c r="E3252">
        <v>2</v>
      </c>
      <c r="F3252">
        <v>4</v>
      </c>
      <c r="G3252">
        <v>2</v>
      </c>
      <c r="H3252">
        <v>0</v>
      </c>
      <c r="I3252">
        <v>2</v>
      </c>
      <c r="J3252">
        <v>3</v>
      </c>
      <c r="K3252">
        <v>2</v>
      </c>
    </row>
    <row r="3253" spans="1:11" x14ac:dyDescent="0.25">
      <c r="A3253" t="s">
        <v>4813</v>
      </c>
      <c r="B3253" t="s">
        <v>629</v>
      </c>
      <c r="C3253" s="1">
        <v>41897</v>
      </c>
      <c r="D3253">
        <v>4</v>
      </c>
      <c r="E3253">
        <v>3</v>
      </c>
      <c r="F3253">
        <v>1</v>
      </c>
      <c r="G3253">
        <v>2</v>
      </c>
      <c r="H3253">
        <v>1</v>
      </c>
      <c r="I3253">
        <v>3</v>
      </c>
      <c r="J3253">
        <v>5</v>
      </c>
      <c r="K3253">
        <v>5</v>
      </c>
    </row>
    <row r="3254" spans="1:11" x14ac:dyDescent="0.25">
      <c r="A3254" t="s">
        <v>4814</v>
      </c>
      <c r="B3254" t="s">
        <v>88</v>
      </c>
      <c r="C3254" s="1">
        <v>43948</v>
      </c>
      <c r="D3254">
        <v>3</v>
      </c>
      <c r="E3254">
        <v>3</v>
      </c>
      <c r="F3254">
        <v>5</v>
      </c>
      <c r="G3254">
        <v>2</v>
      </c>
      <c r="H3254">
        <v>3</v>
      </c>
      <c r="I3254">
        <v>3</v>
      </c>
      <c r="J3254">
        <v>3</v>
      </c>
      <c r="K3254">
        <v>3</v>
      </c>
    </row>
    <row r="3255" spans="1:11" x14ac:dyDescent="0.25">
      <c r="A3255" t="s">
        <v>4815</v>
      </c>
      <c r="B3255" t="s">
        <v>1520</v>
      </c>
      <c r="C3255" s="1">
        <v>43948</v>
      </c>
      <c r="D3255">
        <v>4</v>
      </c>
      <c r="E3255">
        <v>2</v>
      </c>
      <c r="F3255">
        <v>5</v>
      </c>
      <c r="G3255">
        <v>3</v>
      </c>
      <c r="H3255">
        <v>0</v>
      </c>
      <c r="I3255">
        <v>5</v>
      </c>
      <c r="J3255">
        <v>5</v>
      </c>
      <c r="K3255">
        <v>5</v>
      </c>
    </row>
    <row r="3256" spans="1:11" x14ac:dyDescent="0.25">
      <c r="A3256" t="s">
        <v>4816</v>
      </c>
      <c r="B3256" t="s">
        <v>1207</v>
      </c>
      <c r="C3256" s="1">
        <v>43949</v>
      </c>
      <c r="D3256">
        <v>4</v>
      </c>
      <c r="E3256">
        <v>3</v>
      </c>
      <c r="F3256">
        <v>5</v>
      </c>
      <c r="G3256">
        <v>2</v>
      </c>
      <c r="H3256">
        <v>3</v>
      </c>
      <c r="I3256">
        <v>3</v>
      </c>
      <c r="J3256">
        <v>4</v>
      </c>
      <c r="K3256">
        <v>4</v>
      </c>
    </row>
    <row r="3257" spans="1:11" x14ac:dyDescent="0.25">
      <c r="A3257" t="s">
        <v>4817</v>
      </c>
      <c r="B3257" t="s">
        <v>606</v>
      </c>
      <c r="C3257" s="1">
        <v>43949</v>
      </c>
      <c r="D3257">
        <v>5</v>
      </c>
      <c r="E3257">
        <v>4</v>
      </c>
      <c r="F3257">
        <v>2</v>
      </c>
      <c r="G3257">
        <v>1</v>
      </c>
      <c r="H3257">
        <v>0</v>
      </c>
      <c r="I3257">
        <v>5</v>
      </c>
      <c r="J3257">
        <v>5</v>
      </c>
      <c r="K3257">
        <v>5</v>
      </c>
    </row>
    <row r="3258" spans="1:11" x14ac:dyDescent="0.25">
      <c r="A3258" t="s">
        <v>4818</v>
      </c>
      <c r="B3258" t="s">
        <v>979</v>
      </c>
      <c r="C3258" s="1">
        <v>43950</v>
      </c>
      <c r="D3258">
        <v>4</v>
      </c>
      <c r="E3258">
        <v>2</v>
      </c>
      <c r="F3258">
        <v>2</v>
      </c>
      <c r="G3258">
        <v>1</v>
      </c>
      <c r="H3258">
        <v>0</v>
      </c>
      <c r="I3258">
        <v>4</v>
      </c>
      <c r="J3258">
        <v>4</v>
      </c>
      <c r="K3258">
        <v>3</v>
      </c>
    </row>
    <row r="3259" spans="1:11" x14ac:dyDescent="0.25">
      <c r="A3259" t="s">
        <v>4819</v>
      </c>
      <c r="B3259" t="s">
        <v>1280</v>
      </c>
      <c r="C3259" s="1">
        <v>43950</v>
      </c>
      <c r="D3259">
        <v>3</v>
      </c>
      <c r="E3259">
        <v>5</v>
      </c>
      <c r="F3259">
        <v>4</v>
      </c>
      <c r="G3259">
        <v>1</v>
      </c>
      <c r="H3259">
        <v>1</v>
      </c>
      <c r="I3259">
        <v>3</v>
      </c>
      <c r="J3259">
        <v>5</v>
      </c>
      <c r="K3259">
        <v>4</v>
      </c>
    </row>
    <row r="3260" spans="1:11" x14ac:dyDescent="0.25">
      <c r="A3260" t="s">
        <v>4820</v>
      </c>
      <c r="B3260" t="s">
        <v>337</v>
      </c>
      <c r="C3260" s="1">
        <v>43950</v>
      </c>
      <c r="D3260">
        <v>3</v>
      </c>
      <c r="E3260">
        <v>5</v>
      </c>
      <c r="F3260">
        <v>3</v>
      </c>
      <c r="G3260">
        <v>3</v>
      </c>
      <c r="H3260">
        <v>2</v>
      </c>
      <c r="I3260">
        <v>4</v>
      </c>
      <c r="J3260">
        <v>3</v>
      </c>
      <c r="K3260">
        <v>3</v>
      </c>
    </row>
    <row r="3261" spans="1:11" x14ac:dyDescent="0.25">
      <c r="A3261" t="s">
        <v>4821</v>
      </c>
      <c r="B3261" t="s">
        <v>376</v>
      </c>
      <c r="C3261" s="1">
        <v>43950</v>
      </c>
      <c r="D3261">
        <v>4</v>
      </c>
      <c r="E3261">
        <v>5</v>
      </c>
      <c r="F3261">
        <v>3</v>
      </c>
      <c r="G3261">
        <v>1</v>
      </c>
      <c r="H3261">
        <v>2</v>
      </c>
      <c r="I3261">
        <v>5</v>
      </c>
      <c r="J3261">
        <v>4</v>
      </c>
      <c r="K3261">
        <v>3</v>
      </c>
    </row>
    <row r="3262" spans="1:11" x14ac:dyDescent="0.25">
      <c r="A3262" t="s">
        <v>4822</v>
      </c>
      <c r="B3262" t="s">
        <v>558</v>
      </c>
      <c r="C3262" s="1">
        <v>43950</v>
      </c>
      <c r="D3262">
        <v>5</v>
      </c>
      <c r="E3262">
        <v>3</v>
      </c>
      <c r="F3262">
        <v>2</v>
      </c>
      <c r="G3262">
        <v>2</v>
      </c>
      <c r="H3262">
        <v>1</v>
      </c>
      <c r="I3262">
        <v>5</v>
      </c>
      <c r="J3262">
        <v>5</v>
      </c>
      <c r="K3262">
        <v>5</v>
      </c>
    </row>
    <row r="3263" spans="1:11" x14ac:dyDescent="0.25">
      <c r="A3263" t="s">
        <v>4823</v>
      </c>
      <c r="B3263" t="s">
        <v>357</v>
      </c>
      <c r="C3263" s="1">
        <v>43951</v>
      </c>
      <c r="D3263">
        <v>4</v>
      </c>
      <c r="E3263">
        <v>2</v>
      </c>
      <c r="F3263">
        <v>3</v>
      </c>
      <c r="G3263">
        <v>1</v>
      </c>
      <c r="H3263">
        <v>1</v>
      </c>
      <c r="I3263">
        <v>3</v>
      </c>
      <c r="J3263">
        <v>3</v>
      </c>
      <c r="K3263">
        <v>2</v>
      </c>
    </row>
    <row r="3264" spans="1:11" x14ac:dyDescent="0.25">
      <c r="A3264" t="s">
        <v>4824</v>
      </c>
      <c r="B3264" t="s">
        <v>362</v>
      </c>
      <c r="C3264" s="1">
        <v>41904</v>
      </c>
      <c r="D3264">
        <v>4</v>
      </c>
      <c r="E3264">
        <v>1</v>
      </c>
      <c r="F3264">
        <v>1</v>
      </c>
      <c r="G3264">
        <v>3</v>
      </c>
      <c r="H3264">
        <v>1</v>
      </c>
      <c r="I3264">
        <v>2</v>
      </c>
      <c r="J3264">
        <v>4</v>
      </c>
      <c r="K3264">
        <v>3</v>
      </c>
    </row>
    <row r="3265" spans="1:11" x14ac:dyDescent="0.25">
      <c r="A3265" t="s">
        <v>4825</v>
      </c>
      <c r="B3265" t="s">
        <v>1077</v>
      </c>
      <c r="C3265" s="1">
        <v>43951</v>
      </c>
      <c r="D3265">
        <v>3</v>
      </c>
      <c r="E3265">
        <v>2</v>
      </c>
      <c r="F3265">
        <v>2</v>
      </c>
      <c r="G3265">
        <v>3</v>
      </c>
      <c r="H3265">
        <v>2</v>
      </c>
      <c r="I3265">
        <v>2</v>
      </c>
      <c r="J3265">
        <v>3</v>
      </c>
      <c r="K3265">
        <v>2</v>
      </c>
    </row>
    <row r="3266" spans="1:11" x14ac:dyDescent="0.25">
      <c r="A3266" t="s">
        <v>4826</v>
      </c>
      <c r="B3266" t="s">
        <v>827</v>
      </c>
      <c r="C3266" s="1">
        <v>43951</v>
      </c>
      <c r="D3266">
        <v>4</v>
      </c>
      <c r="E3266">
        <v>4</v>
      </c>
      <c r="F3266">
        <v>4</v>
      </c>
      <c r="G3266">
        <v>2</v>
      </c>
      <c r="H3266">
        <v>2</v>
      </c>
      <c r="I3266">
        <v>4</v>
      </c>
      <c r="J3266">
        <v>5</v>
      </c>
      <c r="K3266">
        <v>5</v>
      </c>
    </row>
    <row r="3267" spans="1:11" x14ac:dyDescent="0.25">
      <c r="A3267" t="s">
        <v>4827</v>
      </c>
      <c r="B3267" t="s">
        <v>199</v>
      </c>
      <c r="C3267" s="1">
        <v>43952</v>
      </c>
      <c r="D3267">
        <v>5</v>
      </c>
      <c r="E3267">
        <v>5</v>
      </c>
      <c r="F3267">
        <v>4</v>
      </c>
      <c r="G3267">
        <v>1</v>
      </c>
      <c r="H3267">
        <v>0</v>
      </c>
      <c r="I3267">
        <v>2</v>
      </c>
      <c r="J3267">
        <v>3</v>
      </c>
      <c r="K3267">
        <v>3</v>
      </c>
    </row>
    <row r="3268" spans="1:11" x14ac:dyDescent="0.25">
      <c r="A3268" t="s">
        <v>4828</v>
      </c>
      <c r="B3268" t="s">
        <v>581</v>
      </c>
      <c r="C3268" s="1">
        <v>43952</v>
      </c>
      <c r="D3268">
        <v>5</v>
      </c>
      <c r="E3268">
        <v>5</v>
      </c>
      <c r="F3268">
        <v>2</v>
      </c>
      <c r="G3268">
        <v>3</v>
      </c>
      <c r="H3268">
        <v>2</v>
      </c>
      <c r="I3268">
        <v>2</v>
      </c>
      <c r="J3268">
        <v>4</v>
      </c>
      <c r="K3268">
        <v>3</v>
      </c>
    </row>
    <row r="3269" spans="1:11" x14ac:dyDescent="0.25">
      <c r="A3269" t="s">
        <v>4829</v>
      </c>
      <c r="B3269" t="s">
        <v>1271</v>
      </c>
      <c r="C3269" s="1">
        <v>43953</v>
      </c>
      <c r="D3269">
        <v>5</v>
      </c>
      <c r="E3269">
        <v>2</v>
      </c>
      <c r="F3269">
        <v>3</v>
      </c>
      <c r="G3269">
        <v>2</v>
      </c>
      <c r="H3269">
        <v>3</v>
      </c>
      <c r="I3269">
        <v>5</v>
      </c>
      <c r="J3269">
        <v>4</v>
      </c>
      <c r="K3269">
        <v>4</v>
      </c>
    </row>
    <row r="3270" spans="1:11" x14ac:dyDescent="0.25">
      <c r="A3270" t="s">
        <v>4830</v>
      </c>
      <c r="B3270" t="s">
        <v>560</v>
      </c>
      <c r="C3270" s="1">
        <v>43953</v>
      </c>
      <c r="D3270">
        <v>3</v>
      </c>
      <c r="E3270">
        <v>5</v>
      </c>
      <c r="F3270">
        <v>4</v>
      </c>
      <c r="G3270">
        <v>2</v>
      </c>
      <c r="H3270">
        <v>0</v>
      </c>
      <c r="I3270">
        <v>3</v>
      </c>
      <c r="J3270">
        <v>5</v>
      </c>
      <c r="K3270">
        <v>4</v>
      </c>
    </row>
    <row r="3271" spans="1:11" x14ac:dyDescent="0.25">
      <c r="A3271" t="s">
        <v>4831</v>
      </c>
      <c r="B3271" t="s">
        <v>1122</v>
      </c>
      <c r="C3271" s="1">
        <v>43953</v>
      </c>
      <c r="D3271">
        <v>4</v>
      </c>
      <c r="E3271">
        <v>4</v>
      </c>
      <c r="F3271">
        <v>5</v>
      </c>
      <c r="G3271">
        <v>2</v>
      </c>
      <c r="H3271">
        <v>1</v>
      </c>
      <c r="I3271">
        <v>5</v>
      </c>
      <c r="J3271">
        <v>4</v>
      </c>
      <c r="K3271">
        <v>4</v>
      </c>
    </row>
    <row r="3272" spans="1:11" x14ac:dyDescent="0.25">
      <c r="A3272" t="s">
        <v>4832</v>
      </c>
      <c r="B3272" t="s">
        <v>192</v>
      </c>
      <c r="C3272" s="1">
        <v>43954</v>
      </c>
      <c r="D3272">
        <v>3</v>
      </c>
      <c r="E3272">
        <v>3</v>
      </c>
      <c r="F3272">
        <v>2</v>
      </c>
      <c r="G3272">
        <v>3</v>
      </c>
      <c r="H3272">
        <v>2</v>
      </c>
      <c r="I3272">
        <v>5</v>
      </c>
      <c r="J3272">
        <v>3</v>
      </c>
      <c r="K3272">
        <v>2</v>
      </c>
    </row>
    <row r="3273" spans="1:11" x14ac:dyDescent="0.25">
      <c r="A3273" t="s">
        <v>4833</v>
      </c>
      <c r="B3273" t="s">
        <v>1050</v>
      </c>
      <c r="C3273" s="1">
        <v>43954</v>
      </c>
      <c r="D3273">
        <v>5</v>
      </c>
      <c r="E3273">
        <v>2</v>
      </c>
      <c r="F3273">
        <v>5</v>
      </c>
      <c r="G3273">
        <v>1</v>
      </c>
      <c r="H3273">
        <v>1</v>
      </c>
      <c r="I3273">
        <v>4</v>
      </c>
      <c r="J3273">
        <v>5</v>
      </c>
      <c r="K3273">
        <v>4</v>
      </c>
    </row>
    <row r="3274" spans="1:11" x14ac:dyDescent="0.25">
      <c r="A3274" t="s">
        <v>4834</v>
      </c>
      <c r="B3274" t="s">
        <v>1436</v>
      </c>
      <c r="C3274" s="1">
        <v>43954</v>
      </c>
      <c r="D3274">
        <v>5</v>
      </c>
      <c r="E3274">
        <v>5</v>
      </c>
      <c r="F3274">
        <v>5</v>
      </c>
      <c r="G3274">
        <v>1</v>
      </c>
      <c r="H3274">
        <v>3</v>
      </c>
      <c r="I3274">
        <v>5</v>
      </c>
      <c r="J3274">
        <v>4</v>
      </c>
      <c r="K3274">
        <v>3</v>
      </c>
    </row>
    <row r="3275" spans="1:11" x14ac:dyDescent="0.25">
      <c r="A3275" t="s">
        <v>4835</v>
      </c>
      <c r="B3275" t="s">
        <v>111</v>
      </c>
      <c r="C3275" s="1">
        <v>41905</v>
      </c>
      <c r="D3275">
        <v>1</v>
      </c>
      <c r="E3275">
        <v>2</v>
      </c>
      <c r="F3275">
        <v>1</v>
      </c>
      <c r="G3275">
        <v>3</v>
      </c>
      <c r="H3275">
        <v>2</v>
      </c>
      <c r="I3275">
        <v>2</v>
      </c>
      <c r="J3275">
        <v>5</v>
      </c>
      <c r="K3275">
        <v>4</v>
      </c>
    </row>
    <row r="3276" spans="1:11" x14ac:dyDescent="0.25">
      <c r="A3276" t="s">
        <v>4836</v>
      </c>
      <c r="B3276" t="s">
        <v>1519</v>
      </c>
      <c r="C3276" s="1">
        <v>43954</v>
      </c>
      <c r="D3276">
        <v>5</v>
      </c>
      <c r="E3276">
        <v>3</v>
      </c>
      <c r="F3276">
        <v>5</v>
      </c>
      <c r="G3276">
        <v>2</v>
      </c>
      <c r="H3276">
        <v>1</v>
      </c>
      <c r="I3276">
        <v>2</v>
      </c>
      <c r="J3276">
        <v>3</v>
      </c>
      <c r="K3276">
        <v>2</v>
      </c>
    </row>
    <row r="3277" spans="1:11" x14ac:dyDescent="0.25">
      <c r="A3277" t="s">
        <v>4837</v>
      </c>
      <c r="B3277" t="s">
        <v>1535</v>
      </c>
      <c r="C3277" s="1">
        <v>43955</v>
      </c>
      <c r="D3277">
        <v>3</v>
      </c>
      <c r="E3277">
        <v>5</v>
      </c>
      <c r="F3277">
        <v>4</v>
      </c>
      <c r="G3277">
        <v>1</v>
      </c>
      <c r="H3277">
        <v>2</v>
      </c>
      <c r="I3277">
        <v>5</v>
      </c>
      <c r="J3277">
        <v>5</v>
      </c>
      <c r="K3277">
        <v>4</v>
      </c>
    </row>
    <row r="3278" spans="1:11" x14ac:dyDescent="0.25">
      <c r="A3278" t="s">
        <v>4838</v>
      </c>
      <c r="B3278" t="s">
        <v>1470</v>
      </c>
      <c r="C3278" s="1">
        <v>43955</v>
      </c>
      <c r="D3278">
        <v>5</v>
      </c>
      <c r="E3278">
        <v>4</v>
      </c>
      <c r="F3278">
        <v>5</v>
      </c>
      <c r="G3278">
        <v>2</v>
      </c>
      <c r="H3278">
        <v>3</v>
      </c>
      <c r="I3278">
        <v>2</v>
      </c>
      <c r="J3278">
        <v>3</v>
      </c>
      <c r="K3278">
        <v>2</v>
      </c>
    </row>
    <row r="3279" spans="1:11" x14ac:dyDescent="0.25">
      <c r="A3279" t="s">
        <v>4839</v>
      </c>
      <c r="B3279" t="s">
        <v>174</v>
      </c>
      <c r="C3279" s="1">
        <v>43955</v>
      </c>
      <c r="D3279">
        <v>4</v>
      </c>
      <c r="E3279">
        <v>5</v>
      </c>
      <c r="F3279">
        <v>5</v>
      </c>
      <c r="G3279">
        <v>2</v>
      </c>
      <c r="H3279">
        <v>0</v>
      </c>
      <c r="I3279">
        <v>3</v>
      </c>
      <c r="J3279">
        <v>4</v>
      </c>
      <c r="K3279">
        <v>4</v>
      </c>
    </row>
    <row r="3280" spans="1:11" x14ac:dyDescent="0.25">
      <c r="A3280" t="s">
        <v>4840</v>
      </c>
      <c r="B3280" t="s">
        <v>946</v>
      </c>
      <c r="C3280" s="1">
        <v>43955</v>
      </c>
      <c r="D3280">
        <v>4</v>
      </c>
      <c r="E3280">
        <v>3</v>
      </c>
      <c r="F3280">
        <v>5</v>
      </c>
      <c r="G3280">
        <v>1</v>
      </c>
      <c r="H3280">
        <v>2</v>
      </c>
      <c r="I3280">
        <v>5</v>
      </c>
      <c r="J3280">
        <v>4</v>
      </c>
      <c r="K3280">
        <v>4</v>
      </c>
    </row>
    <row r="3281" spans="1:11" x14ac:dyDescent="0.25">
      <c r="A3281" t="s">
        <v>4841</v>
      </c>
      <c r="B3281" t="s">
        <v>324</v>
      </c>
      <c r="C3281" s="1">
        <v>43956</v>
      </c>
      <c r="D3281">
        <v>5</v>
      </c>
      <c r="E3281">
        <v>4</v>
      </c>
      <c r="F3281">
        <v>3</v>
      </c>
      <c r="G3281">
        <v>1</v>
      </c>
      <c r="H3281">
        <v>0</v>
      </c>
      <c r="I3281">
        <v>4</v>
      </c>
      <c r="J3281">
        <v>4</v>
      </c>
      <c r="K3281">
        <v>3</v>
      </c>
    </row>
    <row r="3282" spans="1:11" x14ac:dyDescent="0.25">
      <c r="A3282" t="s">
        <v>4842</v>
      </c>
      <c r="B3282" t="s">
        <v>118</v>
      </c>
      <c r="C3282" s="1">
        <v>43956</v>
      </c>
      <c r="D3282">
        <v>4</v>
      </c>
      <c r="E3282">
        <v>3</v>
      </c>
      <c r="F3282">
        <v>2</v>
      </c>
      <c r="G3282">
        <v>2</v>
      </c>
      <c r="H3282">
        <v>1</v>
      </c>
      <c r="I3282">
        <v>2</v>
      </c>
      <c r="J3282">
        <v>3</v>
      </c>
      <c r="K3282">
        <v>2</v>
      </c>
    </row>
    <row r="3283" spans="1:11" x14ac:dyDescent="0.25">
      <c r="A3283" t="s">
        <v>4843</v>
      </c>
      <c r="B3283" t="s">
        <v>1270</v>
      </c>
      <c r="C3283" s="1">
        <v>43956</v>
      </c>
      <c r="D3283">
        <v>5</v>
      </c>
      <c r="E3283">
        <v>5</v>
      </c>
      <c r="F3283">
        <v>4</v>
      </c>
      <c r="G3283">
        <v>2</v>
      </c>
      <c r="H3283">
        <v>2</v>
      </c>
      <c r="I3283">
        <v>2</v>
      </c>
      <c r="J3283">
        <v>3</v>
      </c>
      <c r="K3283">
        <v>2</v>
      </c>
    </row>
    <row r="3284" spans="1:11" x14ac:dyDescent="0.25">
      <c r="A3284" t="s">
        <v>4844</v>
      </c>
      <c r="B3284" t="s">
        <v>1410</v>
      </c>
      <c r="C3284" s="1">
        <v>43957</v>
      </c>
      <c r="D3284">
        <v>5</v>
      </c>
      <c r="E3284">
        <v>4</v>
      </c>
      <c r="F3284">
        <v>2</v>
      </c>
      <c r="G3284">
        <v>3</v>
      </c>
      <c r="H3284">
        <v>0</v>
      </c>
      <c r="I3284">
        <v>2</v>
      </c>
      <c r="J3284">
        <v>3</v>
      </c>
      <c r="K3284">
        <v>2</v>
      </c>
    </row>
    <row r="3285" spans="1:11" x14ac:dyDescent="0.25">
      <c r="A3285" t="s">
        <v>4845</v>
      </c>
      <c r="B3285" t="s">
        <v>301</v>
      </c>
      <c r="C3285" s="1">
        <v>43958</v>
      </c>
      <c r="D3285">
        <v>4</v>
      </c>
      <c r="E3285">
        <v>2</v>
      </c>
      <c r="F3285">
        <v>2</v>
      </c>
      <c r="G3285">
        <v>2</v>
      </c>
      <c r="H3285">
        <v>1</v>
      </c>
      <c r="I3285">
        <v>4</v>
      </c>
      <c r="J3285">
        <v>3</v>
      </c>
      <c r="K3285">
        <v>3</v>
      </c>
    </row>
    <row r="3286" spans="1:11" x14ac:dyDescent="0.25">
      <c r="A3286" t="s">
        <v>4846</v>
      </c>
      <c r="B3286" t="s">
        <v>1405</v>
      </c>
      <c r="C3286" s="1">
        <v>41907</v>
      </c>
      <c r="D3286">
        <v>1</v>
      </c>
      <c r="E3286">
        <v>4</v>
      </c>
      <c r="F3286">
        <v>3</v>
      </c>
      <c r="G3286">
        <v>3</v>
      </c>
      <c r="H3286">
        <v>1</v>
      </c>
      <c r="I3286">
        <v>3</v>
      </c>
      <c r="J3286">
        <v>5</v>
      </c>
      <c r="K3286">
        <v>5</v>
      </c>
    </row>
    <row r="3287" spans="1:11" x14ac:dyDescent="0.25">
      <c r="A3287" t="s">
        <v>4847</v>
      </c>
      <c r="B3287" t="s">
        <v>685</v>
      </c>
      <c r="C3287" s="1">
        <v>43958</v>
      </c>
      <c r="D3287">
        <v>5</v>
      </c>
      <c r="E3287">
        <v>3</v>
      </c>
      <c r="F3287">
        <v>5</v>
      </c>
      <c r="G3287">
        <v>1</v>
      </c>
      <c r="H3287">
        <v>0</v>
      </c>
      <c r="I3287">
        <v>2</v>
      </c>
      <c r="J3287">
        <v>3</v>
      </c>
      <c r="K3287">
        <v>2</v>
      </c>
    </row>
    <row r="3288" spans="1:11" x14ac:dyDescent="0.25">
      <c r="A3288" t="s">
        <v>4848</v>
      </c>
      <c r="B3288" t="s">
        <v>586</v>
      </c>
      <c r="C3288" s="1">
        <v>43958</v>
      </c>
      <c r="D3288">
        <v>3</v>
      </c>
      <c r="E3288">
        <v>4</v>
      </c>
      <c r="F3288">
        <v>5</v>
      </c>
      <c r="G3288">
        <v>3</v>
      </c>
      <c r="H3288">
        <v>1</v>
      </c>
      <c r="I3288">
        <v>2</v>
      </c>
      <c r="J3288">
        <v>3</v>
      </c>
      <c r="K3288">
        <v>2</v>
      </c>
    </row>
    <row r="3289" spans="1:11" x14ac:dyDescent="0.25">
      <c r="A3289" t="s">
        <v>4849</v>
      </c>
      <c r="B3289" t="s">
        <v>460</v>
      </c>
      <c r="C3289" s="1">
        <v>43959</v>
      </c>
      <c r="D3289">
        <v>3</v>
      </c>
      <c r="E3289">
        <v>4</v>
      </c>
      <c r="F3289">
        <v>2</v>
      </c>
      <c r="G3289">
        <v>3</v>
      </c>
      <c r="H3289">
        <v>0</v>
      </c>
      <c r="I3289">
        <v>3</v>
      </c>
      <c r="J3289">
        <v>5</v>
      </c>
      <c r="K3289">
        <v>4</v>
      </c>
    </row>
    <row r="3290" spans="1:11" x14ac:dyDescent="0.25">
      <c r="A3290" t="s">
        <v>4850</v>
      </c>
      <c r="B3290" t="s">
        <v>494</v>
      </c>
      <c r="C3290" s="1">
        <v>43959</v>
      </c>
      <c r="D3290">
        <v>3</v>
      </c>
      <c r="E3290">
        <v>2</v>
      </c>
      <c r="F3290">
        <v>5</v>
      </c>
      <c r="G3290">
        <v>2</v>
      </c>
      <c r="H3290">
        <v>2</v>
      </c>
      <c r="I3290">
        <v>3</v>
      </c>
      <c r="J3290">
        <v>3</v>
      </c>
      <c r="K3290">
        <v>3</v>
      </c>
    </row>
    <row r="3291" spans="1:11" x14ac:dyDescent="0.25">
      <c r="A3291" t="s">
        <v>4851</v>
      </c>
      <c r="B3291" t="s">
        <v>1374</v>
      </c>
      <c r="C3291" s="1">
        <v>43960</v>
      </c>
      <c r="D3291">
        <v>5</v>
      </c>
      <c r="E3291">
        <v>4</v>
      </c>
      <c r="F3291">
        <v>5</v>
      </c>
      <c r="G3291">
        <v>1</v>
      </c>
      <c r="H3291">
        <v>0</v>
      </c>
      <c r="I3291">
        <v>2</v>
      </c>
      <c r="J3291">
        <v>5</v>
      </c>
      <c r="K3291">
        <v>5</v>
      </c>
    </row>
    <row r="3292" spans="1:11" x14ac:dyDescent="0.25">
      <c r="A3292" t="s">
        <v>4852</v>
      </c>
      <c r="B3292" t="s">
        <v>774</v>
      </c>
      <c r="C3292" s="1">
        <v>43960</v>
      </c>
      <c r="D3292">
        <v>4</v>
      </c>
      <c r="E3292">
        <v>5</v>
      </c>
      <c r="F3292">
        <v>2</v>
      </c>
      <c r="G3292">
        <v>1</v>
      </c>
      <c r="H3292">
        <v>1</v>
      </c>
      <c r="I3292">
        <v>5</v>
      </c>
      <c r="J3292">
        <v>3</v>
      </c>
      <c r="K3292">
        <v>3</v>
      </c>
    </row>
    <row r="3293" spans="1:11" x14ac:dyDescent="0.25">
      <c r="A3293" t="s">
        <v>4853</v>
      </c>
      <c r="B3293" t="s">
        <v>300</v>
      </c>
      <c r="C3293" s="1">
        <v>43960</v>
      </c>
      <c r="D3293">
        <v>3</v>
      </c>
      <c r="E3293">
        <v>4</v>
      </c>
      <c r="F3293">
        <v>3</v>
      </c>
      <c r="G3293">
        <v>2</v>
      </c>
      <c r="H3293">
        <v>1</v>
      </c>
      <c r="I3293">
        <v>2</v>
      </c>
      <c r="J3293">
        <v>3</v>
      </c>
      <c r="K3293">
        <v>3</v>
      </c>
    </row>
    <row r="3294" spans="1:11" x14ac:dyDescent="0.25">
      <c r="A3294" t="s">
        <v>4854</v>
      </c>
      <c r="B3294" t="s">
        <v>1009</v>
      </c>
      <c r="C3294" s="1">
        <v>43961</v>
      </c>
      <c r="D3294">
        <v>4</v>
      </c>
      <c r="E3294">
        <v>4</v>
      </c>
      <c r="F3294">
        <v>2</v>
      </c>
      <c r="G3294">
        <v>3</v>
      </c>
      <c r="H3294">
        <v>0</v>
      </c>
      <c r="I3294">
        <v>4</v>
      </c>
      <c r="J3294">
        <v>5</v>
      </c>
      <c r="K3294">
        <v>4</v>
      </c>
    </row>
    <row r="3295" spans="1:11" x14ac:dyDescent="0.25">
      <c r="A3295" t="s">
        <v>4855</v>
      </c>
      <c r="B3295" t="s">
        <v>1328</v>
      </c>
      <c r="C3295" s="1">
        <v>43961</v>
      </c>
      <c r="D3295">
        <v>5</v>
      </c>
      <c r="E3295">
        <v>3</v>
      </c>
      <c r="F3295">
        <v>3</v>
      </c>
      <c r="G3295">
        <v>1</v>
      </c>
      <c r="H3295">
        <v>0</v>
      </c>
      <c r="I3295">
        <v>4</v>
      </c>
      <c r="J3295">
        <v>5</v>
      </c>
      <c r="K3295">
        <v>4</v>
      </c>
    </row>
    <row r="3296" spans="1:11" x14ac:dyDescent="0.25">
      <c r="A3296" t="s">
        <v>4856</v>
      </c>
      <c r="B3296" t="s">
        <v>238</v>
      </c>
      <c r="C3296" s="1">
        <v>43962</v>
      </c>
      <c r="D3296">
        <v>3</v>
      </c>
      <c r="E3296">
        <v>4</v>
      </c>
      <c r="F3296">
        <v>2</v>
      </c>
      <c r="G3296">
        <v>3</v>
      </c>
      <c r="H3296">
        <v>1</v>
      </c>
      <c r="I3296">
        <v>5</v>
      </c>
      <c r="J3296">
        <v>3</v>
      </c>
      <c r="K3296">
        <v>3</v>
      </c>
    </row>
    <row r="3297" spans="1:11" x14ac:dyDescent="0.25">
      <c r="A3297" t="s">
        <v>4857</v>
      </c>
      <c r="B3297" t="s">
        <v>796</v>
      </c>
      <c r="C3297" s="1">
        <v>41909</v>
      </c>
      <c r="D3297">
        <v>1</v>
      </c>
      <c r="E3297">
        <v>4</v>
      </c>
      <c r="F3297">
        <v>1</v>
      </c>
      <c r="G3297">
        <v>3</v>
      </c>
      <c r="H3297">
        <v>0</v>
      </c>
      <c r="I3297">
        <v>2</v>
      </c>
      <c r="J3297">
        <v>3</v>
      </c>
      <c r="K3297">
        <v>2</v>
      </c>
    </row>
    <row r="3298" spans="1:11" x14ac:dyDescent="0.25">
      <c r="A3298" t="s">
        <v>4858</v>
      </c>
      <c r="B3298" t="s">
        <v>432</v>
      </c>
      <c r="C3298" s="1">
        <v>43962</v>
      </c>
      <c r="D3298">
        <v>4</v>
      </c>
      <c r="E3298">
        <v>5</v>
      </c>
      <c r="F3298">
        <v>5</v>
      </c>
      <c r="G3298">
        <v>1</v>
      </c>
      <c r="H3298">
        <v>0</v>
      </c>
      <c r="I3298">
        <v>2</v>
      </c>
      <c r="J3298">
        <v>3</v>
      </c>
      <c r="K3298">
        <v>2</v>
      </c>
    </row>
    <row r="3299" spans="1:11" x14ac:dyDescent="0.25">
      <c r="A3299" t="s">
        <v>4859</v>
      </c>
      <c r="B3299" t="s">
        <v>1000</v>
      </c>
      <c r="C3299" s="1">
        <v>43962</v>
      </c>
      <c r="D3299">
        <v>5</v>
      </c>
      <c r="E3299">
        <v>5</v>
      </c>
      <c r="F3299">
        <v>4</v>
      </c>
      <c r="G3299">
        <v>2</v>
      </c>
      <c r="H3299">
        <v>3</v>
      </c>
      <c r="I3299">
        <v>4</v>
      </c>
      <c r="J3299">
        <v>4</v>
      </c>
      <c r="K3299">
        <v>3</v>
      </c>
    </row>
    <row r="3300" spans="1:11" x14ac:dyDescent="0.25">
      <c r="A3300" t="s">
        <v>4860</v>
      </c>
      <c r="B3300" t="s">
        <v>439</v>
      </c>
      <c r="C3300" s="1">
        <v>43963</v>
      </c>
      <c r="D3300">
        <v>3</v>
      </c>
      <c r="E3300">
        <v>4</v>
      </c>
      <c r="F3300">
        <v>5</v>
      </c>
      <c r="G3300">
        <v>3</v>
      </c>
      <c r="H3300">
        <v>2</v>
      </c>
      <c r="I3300">
        <v>5</v>
      </c>
      <c r="J3300">
        <v>4</v>
      </c>
      <c r="K3300">
        <v>4</v>
      </c>
    </row>
    <row r="3301" spans="1:11" x14ac:dyDescent="0.25">
      <c r="A3301" t="s">
        <v>4861</v>
      </c>
      <c r="B3301" t="s">
        <v>1218</v>
      </c>
      <c r="C3301" s="1">
        <v>43963</v>
      </c>
      <c r="D3301">
        <v>4</v>
      </c>
      <c r="E3301">
        <v>2</v>
      </c>
      <c r="F3301">
        <v>3</v>
      </c>
      <c r="G3301">
        <v>2</v>
      </c>
      <c r="H3301">
        <v>2</v>
      </c>
      <c r="I3301">
        <v>5</v>
      </c>
      <c r="J3301">
        <v>5</v>
      </c>
      <c r="K3301">
        <v>4</v>
      </c>
    </row>
    <row r="3302" spans="1:11" x14ac:dyDescent="0.25">
      <c r="A3302" t="s">
        <v>4862</v>
      </c>
      <c r="B3302" t="s">
        <v>1153</v>
      </c>
      <c r="C3302" s="1">
        <v>43963</v>
      </c>
      <c r="D3302">
        <v>5</v>
      </c>
      <c r="E3302">
        <v>2</v>
      </c>
      <c r="F3302">
        <v>2</v>
      </c>
      <c r="G3302">
        <v>1</v>
      </c>
      <c r="H3302">
        <v>2</v>
      </c>
      <c r="I3302">
        <v>2</v>
      </c>
      <c r="J3302">
        <v>5</v>
      </c>
      <c r="K3302">
        <v>5</v>
      </c>
    </row>
    <row r="3303" spans="1:11" x14ac:dyDescent="0.25">
      <c r="A3303" t="s">
        <v>4863</v>
      </c>
      <c r="B3303" t="s">
        <v>1136</v>
      </c>
      <c r="C3303" s="1">
        <v>43963</v>
      </c>
      <c r="D3303">
        <v>3</v>
      </c>
      <c r="E3303">
        <v>4</v>
      </c>
      <c r="F3303">
        <v>5</v>
      </c>
      <c r="G3303">
        <v>2</v>
      </c>
      <c r="H3303">
        <v>0</v>
      </c>
      <c r="I3303">
        <v>2</v>
      </c>
      <c r="J3303">
        <v>4</v>
      </c>
      <c r="K3303">
        <v>3</v>
      </c>
    </row>
    <row r="3304" spans="1:11" x14ac:dyDescent="0.25">
      <c r="A3304" t="s">
        <v>4864</v>
      </c>
      <c r="B3304" t="s">
        <v>252</v>
      </c>
      <c r="C3304" s="1">
        <v>43964</v>
      </c>
      <c r="D3304">
        <v>3</v>
      </c>
      <c r="E3304">
        <v>4</v>
      </c>
      <c r="F3304">
        <v>4</v>
      </c>
      <c r="G3304">
        <v>3</v>
      </c>
      <c r="H3304">
        <v>0</v>
      </c>
      <c r="I3304">
        <v>3</v>
      </c>
      <c r="J3304">
        <v>3</v>
      </c>
      <c r="K3304">
        <v>3</v>
      </c>
    </row>
    <row r="3305" spans="1:11" x14ac:dyDescent="0.25">
      <c r="A3305" t="s">
        <v>4865</v>
      </c>
      <c r="B3305" t="s">
        <v>977</v>
      </c>
      <c r="C3305" s="1">
        <v>43964</v>
      </c>
      <c r="D3305">
        <v>4</v>
      </c>
      <c r="E3305">
        <v>2</v>
      </c>
      <c r="F3305">
        <v>5</v>
      </c>
      <c r="G3305">
        <v>2</v>
      </c>
      <c r="H3305">
        <v>0</v>
      </c>
      <c r="I3305">
        <v>2</v>
      </c>
      <c r="J3305">
        <v>4</v>
      </c>
      <c r="K3305">
        <v>3</v>
      </c>
    </row>
    <row r="3306" spans="1:11" x14ac:dyDescent="0.25">
      <c r="A3306" t="s">
        <v>4866</v>
      </c>
      <c r="B3306" t="s">
        <v>800</v>
      </c>
      <c r="C3306" s="1">
        <v>43964</v>
      </c>
      <c r="D3306">
        <v>4</v>
      </c>
      <c r="E3306">
        <v>4</v>
      </c>
      <c r="F3306">
        <v>5</v>
      </c>
      <c r="G3306">
        <v>3</v>
      </c>
      <c r="H3306">
        <v>3</v>
      </c>
      <c r="I3306">
        <v>4</v>
      </c>
      <c r="J3306">
        <v>3</v>
      </c>
      <c r="K3306">
        <v>3</v>
      </c>
    </row>
    <row r="3307" spans="1:11" x14ac:dyDescent="0.25">
      <c r="A3307" t="s">
        <v>4867</v>
      </c>
      <c r="B3307" t="s">
        <v>1209</v>
      </c>
      <c r="C3307" s="1">
        <v>43964</v>
      </c>
      <c r="D3307">
        <v>3</v>
      </c>
      <c r="E3307">
        <v>2</v>
      </c>
      <c r="F3307">
        <v>5</v>
      </c>
      <c r="G3307">
        <v>3</v>
      </c>
      <c r="H3307">
        <v>0</v>
      </c>
      <c r="I3307">
        <v>3</v>
      </c>
      <c r="J3307">
        <v>4</v>
      </c>
      <c r="K3307">
        <v>4</v>
      </c>
    </row>
    <row r="3308" spans="1:11" x14ac:dyDescent="0.25">
      <c r="A3308" t="s">
        <v>4868</v>
      </c>
      <c r="B3308" t="s">
        <v>1425</v>
      </c>
      <c r="C3308" s="1">
        <v>41909</v>
      </c>
      <c r="D3308">
        <v>1</v>
      </c>
      <c r="E3308">
        <v>2</v>
      </c>
      <c r="F3308">
        <v>1</v>
      </c>
      <c r="G3308">
        <v>2</v>
      </c>
      <c r="H3308">
        <v>0</v>
      </c>
      <c r="I3308">
        <v>4</v>
      </c>
      <c r="J3308">
        <v>4</v>
      </c>
      <c r="K3308">
        <v>3</v>
      </c>
    </row>
    <row r="3309" spans="1:11" x14ac:dyDescent="0.25">
      <c r="A3309" t="s">
        <v>4869</v>
      </c>
      <c r="B3309" t="s">
        <v>1432</v>
      </c>
      <c r="C3309" s="1">
        <v>43964</v>
      </c>
      <c r="D3309">
        <v>5</v>
      </c>
      <c r="E3309">
        <v>4</v>
      </c>
      <c r="F3309">
        <v>2</v>
      </c>
      <c r="G3309">
        <v>3</v>
      </c>
      <c r="H3309">
        <v>0</v>
      </c>
      <c r="I3309">
        <v>4</v>
      </c>
      <c r="J3309">
        <v>3</v>
      </c>
      <c r="K3309">
        <v>3</v>
      </c>
    </row>
    <row r="3310" spans="1:11" x14ac:dyDescent="0.25">
      <c r="A3310" t="s">
        <v>4870</v>
      </c>
      <c r="B3310" t="s">
        <v>590</v>
      </c>
      <c r="C3310" s="1">
        <v>43964</v>
      </c>
      <c r="D3310">
        <v>5</v>
      </c>
      <c r="E3310">
        <v>3</v>
      </c>
      <c r="F3310">
        <v>2</v>
      </c>
      <c r="G3310">
        <v>2</v>
      </c>
      <c r="H3310">
        <v>0</v>
      </c>
      <c r="I3310">
        <v>3</v>
      </c>
      <c r="J3310">
        <v>3</v>
      </c>
      <c r="K3310">
        <v>3</v>
      </c>
    </row>
    <row r="3311" spans="1:11" x14ac:dyDescent="0.25">
      <c r="A3311" t="s">
        <v>4871</v>
      </c>
      <c r="B3311" t="s">
        <v>1349</v>
      </c>
      <c r="C3311" s="1">
        <v>43965</v>
      </c>
      <c r="D3311">
        <v>5</v>
      </c>
      <c r="E3311">
        <v>3</v>
      </c>
      <c r="F3311">
        <v>4</v>
      </c>
      <c r="G3311">
        <v>3</v>
      </c>
      <c r="H3311">
        <v>0</v>
      </c>
      <c r="I3311">
        <v>4</v>
      </c>
      <c r="J3311">
        <v>4</v>
      </c>
      <c r="K3311">
        <v>4</v>
      </c>
    </row>
    <row r="3312" spans="1:11" x14ac:dyDescent="0.25">
      <c r="A3312" t="s">
        <v>4872</v>
      </c>
      <c r="B3312" t="s">
        <v>234</v>
      </c>
      <c r="C3312" s="1">
        <v>43965</v>
      </c>
      <c r="D3312">
        <v>4</v>
      </c>
      <c r="E3312">
        <v>4</v>
      </c>
      <c r="F3312">
        <v>3</v>
      </c>
      <c r="G3312">
        <v>3</v>
      </c>
      <c r="H3312">
        <v>0</v>
      </c>
      <c r="I3312">
        <v>2</v>
      </c>
      <c r="J3312">
        <v>4</v>
      </c>
      <c r="K3312">
        <v>4</v>
      </c>
    </row>
    <row r="3313" spans="1:11" x14ac:dyDescent="0.25">
      <c r="A3313" t="s">
        <v>4873</v>
      </c>
      <c r="B3313" t="s">
        <v>122</v>
      </c>
      <c r="C3313" s="1">
        <v>43966</v>
      </c>
      <c r="D3313">
        <v>3</v>
      </c>
      <c r="E3313">
        <v>2</v>
      </c>
      <c r="F3313">
        <v>5</v>
      </c>
      <c r="G3313">
        <v>1</v>
      </c>
      <c r="H3313">
        <v>0</v>
      </c>
      <c r="I3313">
        <v>2</v>
      </c>
      <c r="J3313">
        <v>5</v>
      </c>
      <c r="K3313">
        <v>4</v>
      </c>
    </row>
    <row r="3314" spans="1:11" x14ac:dyDescent="0.25">
      <c r="A3314" t="s">
        <v>4874</v>
      </c>
      <c r="B3314" t="s">
        <v>967</v>
      </c>
      <c r="C3314" s="1">
        <v>43966</v>
      </c>
      <c r="D3314">
        <v>3</v>
      </c>
      <c r="E3314">
        <v>3</v>
      </c>
      <c r="F3314">
        <v>4</v>
      </c>
      <c r="G3314">
        <v>3</v>
      </c>
      <c r="H3314">
        <v>3</v>
      </c>
      <c r="I3314">
        <v>3</v>
      </c>
      <c r="J3314">
        <v>5</v>
      </c>
      <c r="K3314">
        <v>4</v>
      </c>
    </row>
    <row r="3315" spans="1:11" x14ac:dyDescent="0.25">
      <c r="A3315" t="s">
        <v>4875</v>
      </c>
      <c r="B3315" t="s">
        <v>660</v>
      </c>
      <c r="C3315" s="1">
        <v>43966</v>
      </c>
      <c r="D3315">
        <v>4</v>
      </c>
      <c r="E3315">
        <v>4</v>
      </c>
      <c r="F3315">
        <v>3</v>
      </c>
      <c r="G3315">
        <v>1</v>
      </c>
      <c r="H3315">
        <v>2</v>
      </c>
      <c r="I3315">
        <v>3</v>
      </c>
      <c r="J3315">
        <v>3</v>
      </c>
      <c r="K3315">
        <v>2</v>
      </c>
    </row>
    <row r="3316" spans="1:11" x14ac:dyDescent="0.25">
      <c r="A3316" t="s">
        <v>4876</v>
      </c>
      <c r="B3316" t="s">
        <v>290</v>
      </c>
      <c r="C3316" s="1">
        <v>43966</v>
      </c>
      <c r="D3316">
        <v>3</v>
      </c>
      <c r="E3316">
        <v>3</v>
      </c>
      <c r="F3316">
        <v>5</v>
      </c>
      <c r="G3316">
        <v>1</v>
      </c>
      <c r="H3316">
        <v>1</v>
      </c>
      <c r="I3316">
        <v>4</v>
      </c>
      <c r="J3316">
        <v>5</v>
      </c>
      <c r="K3316">
        <v>4</v>
      </c>
    </row>
    <row r="3317" spans="1:11" x14ac:dyDescent="0.25">
      <c r="A3317" t="s">
        <v>4877</v>
      </c>
      <c r="B3317" t="s">
        <v>317</v>
      </c>
      <c r="C3317" s="1">
        <v>43966</v>
      </c>
      <c r="D3317">
        <v>5</v>
      </c>
      <c r="E3317">
        <v>2</v>
      </c>
      <c r="F3317">
        <v>4</v>
      </c>
      <c r="G3317">
        <v>1</v>
      </c>
      <c r="H3317">
        <v>1</v>
      </c>
      <c r="I3317">
        <v>2</v>
      </c>
      <c r="J3317">
        <v>5</v>
      </c>
      <c r="K3317">
        <v>5</v>
      </c>
    </row>
    <row r="3318" spans="1:11" x14ac:dyDescent="0.25">
      <c r="A3318" t="s">
        <v>4878</v>
      </c>
      <c r="B3318" t="s">
        <v>954</v>
      </c>
      <c r="C3318" s="1">
        <v>43967</v>
      </c>
      <c r="D3318">
        <v>4</v>
      </c>
      <c r="E3318">
        <v>2</v>
      </c>
      <c r="F3318">
        <v>3</v>
      </c>
      <c r="G3318">
        <v>1</v>
      </c>
      <c r="H3318">
        <v>1</v>
      </c>
      <c r="I3318">
        <v>2</v>
      </c>
      <c r="J3318">
        <v>5</v>
      </c>
      <c r="K3318">
        <v>4</v>
      </c>
    </row>
    <row r="3319" spans="1:11" x14ac:dyDescent="0.25">
      <c r="A3319" t="s">
        <v>4879</v>
      </c>
      <c r="B3319" t="s">
        <v>239</v>
      </c>
      <c r="C3319" s="1">
        <v>41911</v>
      </c>
      <c r="D3319">
        <v>2</v>
      </c>
      <c r="E3319">
        <v>4</v>
      </c>
      <c r="F3319">
        <v>4</v>
      </c>
      <c r="G3319">
        <v>2</v>
      </c>
      <c r="H3319">
        <v>1</v>
      </c>
      <c r="I3319">
        <v>2</v>
      </c>
      <c r="J3319">
        <v>3</v>
      </c>
      <c r="K3319">
        <v>2</v>
      </c>
    </row>
    <row r="3320" spans="1:11" x14ac:dyDescent="0.25">
      <c r="A3320" t="s">
        <v>4880</v>
      </c>
      <c r="B3320" t="s">
        <v>280</v>
      </c>
      <c r="C3320" s="1">
        <v>43968</v>
      </c>
      <c r="D3320">
        <v>4</v>
      </c>
      <c r="E3320">
        <v>2</v>
      </c>
      <c r="F3320">
        <v>4</v>
      </c>
      <c r="G3320">
        <v>3</v>
      </c>
      <c r="H3320">
        <v>2</v>
      </c>
      <c r="I3320">
        <v>4</v>
      </c>
      <c r="J3320">
        <v>3</v>
      </c>
      <c r="K3320">
        <v>3</v>
      </c>
    </row>
    <row r="3321" spans="1:11" x14ac:dyDescent="0.25">
      <c r="A3321" t="s">
        <v>4881</v>
      </c>
      <c r="B3321" t="s">
        <v>386</v>
      </c>
      <c r="C3321" s="1">
        <v>43968</v>
      </c>
      <c r="D3321">
        <v>5</v>
      </c>
      <c r="E3321">
        <v>2</v>
      </c>
      <c r="F3321">
        <v>2</v>
      </c>
      <c r="G3321">
        <v>3</v>
      </c>
      <c r="H3321">
        <v>2</v>
      </c>
      <c r="I3321">
        <v>3</v>
      </c>
      <c r="J3321">
        <v>3</v>
      </c>
      <c r="K3321">
        <v>3</v>
      </c>
    </row>
    <row r="3322" spans="1:11" x14ac:dyDescent="0.25">
      <c r="A3322" t="s">
        <v>4882</v>
      </c>
      <c r="B3322" t="s">
        <v>504</v>
      </c>
      <c r="C3322" s="1">
        <v>43969</v>
      </c>
      <c r="D3322">
        <v>4</v>
      </c>
      <c r="E3322">
        <v>5</v>
      </c>
      <c r="F3322">
        <v>2</v>
      </c>
      <c r="G3322">
        <v>3</v>
      </c>
      <c r="H3322">
        <v>2</v>
      </c>
      <c r="I3322">
        <v>2</v>
      </c>
      <c r="J3322">
        <v>5</v>
      </c>
      <c r="K3322">
        <v>5</v>
      </c>
    </row>
    <row r="3323" spans="1:11" x14ac:dyDescent="0.25">
      <c r="A3323" t="s">
        <v>4883</v>
      </c>
      <c r="B3323" t="s">
        <v>525</v>
      </c>
      <c r="C3323" s="1">
        <v>43969</v>
      </c>
      <c r="D3323">
        <v>3</v>
      </c>
      <c r="E3323">
        <v>4</v>
      </c>
      <c r="F3323">
        <v>3</v>
      </c>
      <c r="G3323">
        <v>3</v>
      </c>
      <c r="H3323">
        <v>1</v>
      </c>
      <c r="I3323">
        <v>3</v>
      </c>
      <c r="J3323">
        <v>5</v>
      </c>
      <c r="K3323">
        <v>5</v>
      </c>
    </row>
    <row r="3324" spans="1:11" x14ac:dyDescent="0.25">
      <c r="A3324" t="s">
        <v>4884</v>
      </c>
      <c r="B3324" t="s">
        <v>983</v>
      </c>
      <c r="C3324" s="1">
        <v>43969</v>
      </c>
      <c r="D3324">
        <v>3</v>
      </c>
      <c r="E3324">
        <v>2</v>
      </c>
      <c r="F3324">
        <v>4</v>
      </c>
      <c r="G3324">
        <v>1</v>
      </c>
      <c r="H3324">
        <v>0</v>
      </c>
      <c r="I3324">
        <v>2</v>
      </c>
      <c r="J3324">
        <v>4</v>
      </c>
      <c r="K3324">
        <v>3</v>
      </c>
    </row>
    <row r="3325" spans="1:11" x14ac:dyDescent="0.25">
      <c r="A3325" t="s">
        <v>4885</v>
      </c>
      <c r="B3325" t="s">
        <v>1151</v>
      </c>
      <c r="C3325" s="1">
        <v>43969</v>
      </c>
      <c r="D3325">
        <v>3</v>
      </c>
      <c r="E3325">
        <v>2</v>
      </c>
      <c r="F3325">
        <v>5</v>
      </c>
      <c r="G3325">
        <v>1</v>
      </c>
      <c r="H3325">
        <v>2</v>
      </c>
      <c r="I3325">
        <v>5</v>
      </c>
      <c r="J3325">
        <v>4</v>
      </c>
      <c r="K3325">
        <v>4</v>
      </c>
    </row>
    <row r="3326" spans="1:11" x14ac:dyDescent="0.25">
      <c r="A3326" t="s">
        <v>4886</v>
      </c>
      <c r="B3326" t="s">
        <v>892</v>
      </c>
      <c r="C3326" s="1">
        <v>43970</v>
      </c>
      <c r="D3326">
        <v>4</v>
      </c>
      <c r="E3326">
        <v>2</v>
      </c>
      <c r="F3326">
        <v>2</v>
      </c>
      <c r="G3326">
        <v>3</v>
      </c>
      <c r="H3326">
        <v>0</v>
      </c>
      <c r="I3326">
        <v>5</v>
      </c>
      <c r="J3326">
        <v>4</v>
      </c>
      <c r="K3326">
        <v>3</v>
      </c>
    </row>
    <row r="3327" spans="1:11" x14ac:dyDescent="0.25">
      <c r="A3327" t="s">
        <v>4887</v>
      </c>
      <c r="B3327" t="s">
        <v>728</v>
      </c>
      <c r="C3327" s="1">
        <v>43970</v>
      </c>
      <c r="D3327">
        <v>3</v>
      </c>
      <c r="E3327">
        <v>4</v>
      </c>
      <c r="F3327">
        <v>2</v>
      </c>
      <c r="G3327">
        <v>1</v>
      </c>
      <c r="H3327">
        <v>1</v>
      </c>
      <c r="I3327">
        <v>3</v>
      </c>
      <c r="J3327">
        <v>4</v>
      </c>
      <c r="K3327">
        <v>3</v>
      </c>
    </row>
    <row r="3328" spans="1:11" x14ac:dyDescent="0.25">
      <c r="A3328" t="s">
        <v>4888</v>
      </c>
      <c r="B3328" t="s">
        <v>1418</v>
      </c>
      <c r="C3328" s="1">
        <v>43970</v>
      </c>
      <c r="D3328">
        <v>4</v>
      </c>
      <c r="E3328">
        <v>2</v>
      </c>
      <c r="F3328">
        <v>5</v>
      </c>
      <c r="G3328">
        <v>2</v>
      </c>
      <c r="H3328">
        <v>3</v>
      </c>
      <c r="I3328">
        <v>3</v>
      </c>
      <c r="J3328">
        <v>3</v>
      </c>
      <c r="K3328">
        <v>3</v>
      </c>
    </row>
    <row r="3329" spans="1:11" x14ac:dyDescent="0.25">
      <c r="A3329" t="s">
        <v>4889</v>
      </c>
      <c r="B3329" t="s">
        <v>46</v>
      </c>
      <c r="C3329" s="1">
        <v>43971</v>
      </c>
      <c r="D3329">
        <v>3</v>
      </c>
      <c r="E3329">
        <v>4</v>
      </c>
      <c r="F3329">
        <v>3</v>
      </c>
      <c r="G3329">
        <v>1</v>
      </c>
      <c r="H3329">
        <v>1</v>
      </c>
      <c r="I3329">
        <v>4</v>
      </c>
      <c r="J3329">
        <v>4</v>
      </c>
      <c r="K3329">
        <v>3</v>
      </c>
    </row>
    <row r="3330" spans="1:11" x14ac:dyDescent="0.25">
      <c r="A3330" t="s">
        <v>4890</v>
      </c>
      <c r="B3330" t="s">
        <v>184</v>
      </c>
      <c r="C3330" s="1">
        <v>41914</v>
      </c>
      <c r="D3330">
        <v>4</v>
      </c>
      <c r="E3330">
        <v>3</v>
      </c>
      <c r="F3330">
        <v>2</v>
      </c>
      <c r="G3330">
        <v>1</v>
      </c>
      <c r="H3330">
        <v>1</v>
      </c>
      <c r="I3330">
        <v>4</v>
      </c>
      <c r="J3330">
        <v>4</v>
      </c>
      <c r="K3330">
        <v>3</v>
      </c>
    </row>
    <row r="3331" spans="1:11" x14ac:dyDescent="0.25">
      <c r="A3331" t="s">
        <v>4891</v>
      </c>
      <c r="B3331" t="s">
        <v>579</v>
      </c>
      <c r="C3331" s="1">
        <v>43971</v>
      </c>
      <c r="D3331">
        <v>3</v>
      </c>
      <c r="E3331">
        <v>3</v>
      </c>
      <c r="F3331">
        <v>3</v>
      </c>
      <c r="G3331">
        <v>1</v>
      </c>
      <c r="H3331">
        <v>0</v>
      </c>
      <c r="I3331">
        <v>3</v>
      </c>
      <c r="J3331">
        <v>5</v>
      </c>
      <c r="K3331">
        <v>5</v>
      </c>
    </row>
    <row r="3332" spans="1:11" x14ac:dyDescent="0.25">
      <c r="A3332" t="s">
        <v>4892</v>
      </c>
      <c r="B3332" t="s">
        <v>211</v>
      </c>
      <c r="C3332" s="1">
        <v>43972</v>
      </c>
      <c r="D3332">
        <v>4</v>
      </c>
      <c r="E3332">
        <v>2</v>
      </c>
      <c r="F3332">
        <v>4</v>
      </c>
      <c r="G3332">
        <v>2</v>
      </c>
      <c r="H3332">
        <v>2</v>
      </c>
      <c r="I3332">
        <v>4</v>
      </c>
      <c r="J3332">
        <v>3</v>
      </c>
      <c r="K3332">
        <v>2</v>
      </c>
    </row>
    <row r="3333" spans="1:11" x14ac:dyDescent="0.25">
      <c r="A3333" t="s">
        <v>4893</v>
      </c>
      <c r="B3333" t="s">
        <v>845</v>
      </c>
      <c r="C3333" s="1">
        <v>43973</v>
      </c>
      <c r="D3333">
        <v>3</v>
      </c>
      <c r="E3333">
        <v>3</v>
      </c>
      <c r="F3333">
        <v>4</v>
      </c>
      <c r="G3333">
        <v>2</v>
      </c>
      <c r="H3333">
        <v>1</v>
      </c>
      <c r="I3333">
        <v>2</v>
      </c>
      <c r="J3333">
        <v>5</v>
      </c>
      <c r="K3333">
        <v>4</v>
      </c>
    </row>
    <row r="3334" spans="1:11" x14ac:dyDescent="0.25">
      <c r="A3334" t="s">
        <v>4894</v>
      </c>
      <c r="B3334" t="s">
        <v>456</v>
      </c>
      <c r="C3334" s="1">
        <v>43973</v>
      </c>
      <c r="D3334">
        <v>4</v>
      </c>
      <c r="E3334">
        <v>5</v>
      </c>
      <c r="F3334">
        <v>3</v>
      </c>
      <c r="G3334">
        <v>3</v>
      </c>
      <c r="H3334">
        <v>0</v>
      </c>
      <c r="I3334">
        <v>4</v>
      </c>
      <c r="J3334">
        <v>5</v>
      </c>
      <c r="K3334">
        <v>4</v>
      </c>
    </row>
    <row r="3335" spans="1:11" x14ac:dyDescent="0.25">
      <c r="A3335" t="s">
        <v>4895</v>
      </c>
      <c r="B3335" t="s">
        <v>1143</v>
      </c>
      <c r="C3335" s="1">
        <v>43973</v>
      </c>
      <c r="D3335">
        <v>4</v>
      </c>
      <c r="E3335">
        <v>4</v>
      </c>
      <c r="F3335">
        <v>5</v>
      </c>
      <c r="G3335">
        <v>2</v>
      </c>
      <c r="H3335">
        <v>0</v>
      </c>
      <c r="I3335">
        <v>3</v>
      </c>
      <c r="J3335">
        <v>3</v>
      </c>
      <c r="K3335">
        <v>2</v>
      </c>
    </row>
    <row r="3336" spans="1:11" x14ac:dyDescent="0.25">
      <c r="A3336" t="s">
        <v>4896</v>
      </c>
      <c r="B3336" t="s">
        <v>810</v>
      </c>
      <c r="C3336" s="1">
        <v>43973</v>
      </c>
      <c r="D3336">
        <v>5</v>
      </c>
      <c r="E3336">
        <v>5</v>
      </c>
      <c r="F3336">
        <v>2</v>
      </c>
      <c r="G3336">
        <v>2</v>
      </c>
      <c r="H3336">
        <v>0</v>
      </c>
      <c r="I3336">
        <v>4</v>
      </c>
      <c r="J3336">
        <v>3</v>
      </c>
      <c r="K3336">
        <v>2</v>
      </c>
    </row>
    <row r="3337" spans="1:11" x14ac:dyDescent="0.25">
      <c r="A3337" t="s">
        <v>4897</v>
      </c>
      <c r="B3337" t="s">
        <v>229</v>
      </c>
      <c r="C3337" s="1">
        <v>43973</v>
      </c>
      <c r="D3337">
        <v>3</v>
      </c>
      <c r="E3337">
        <v>2</v>
      </c>
      <c r="F3337">
        <v>5</v>
      </c>
      <c r="G3337">
        <v>3</v>
      </c>
      <c r="H3337">
        <v>2</v>
      </c>
      <c r="I3337">
        <v>2</v>
      </c>
      <c r="J3337">
        <v>4</v>
      </c>
      <c r="K3337">
        <v>3</v>
      </c>
    </row>
    <row r="3338" spans="1:11" x14ac:dyDescent="0.25">
      <c r="A3338" t="s">
        <v>4898</v>
      </c>
      <c r="B3338" t="s">
        <v>392</v>
      </c>
      <c r="C3338" s="1">
        <v>43973</v>
      </c>
      <c r="D3338">
        <v>3</v>
      </c>
      <c r="E3338">
        <v>2</v>
      </c>
      <c r="F3338">
        <v>5</v>
      </c>
      <c r="G3338">
        <v>3</v>
      </c>
      <c r="H3338">
        <v>1</v>
      </c>
      <c r="I3338">
        <v>3</v>
      </c>
      <c r="J3338">
        <v>3</v>
      </c>
      <c r="K3338">
        <v>3</v>
      </c>
    </row>
    <row r="3339" spans="1:11" x14ac:dyDescent="0.25">
      <c r="A3339" t="s">
        <v>4899</v>
      </c>
      <c r="B3339" t="s">
        <v>1356</v>
      </c>
      <c r="C3339" s="1">
        <v>43973</v>
      </c>
      <c r="D3339">
        <v>4</v>
      </c>
      <c r="E3339">
        <v>4</v>
      </c>
      <c r="F3339">
        <v>2</v>
      </c>
      <c r="G3339">
        <v>2</v>
      </c>
      <c r="H3339">
        <v>0</v>
      </c>
      <c r="I3339">
        <v>3</v>
      </c>
      <c r="J3339">
        <v>3</v>
      </c>
      <c r="K3339">
        <v>3</v>
      </c>
    </row>
    <row r="3340" spans="1:11" x14ac:dyDescent="0.25">
      <c r="A3340" t="s">
        <v>4900</v>
      </c>
      <c r="B3340" t="s">
        <v>519</v>
      </c>
      <c r="C3340" s="1">
        <v>43973</v>
      </c>
      <c r="D3340">
        <v>3</v>
      </c>
      <c r="E3340">
        <v>5</v>
      </c>
      <c r="F3340">
        <v>3</v>
      </c>
      <c r="G3340">
        <v>2</v>
      </c>
      <c r="H3340">
        <v>3</v>
      </c>
      <c r="I3340">
        <v>2</v>
      </c>
      <c r="J3340">
        <v>4</v>
      </c>
      <c r="K3340">
        <v>4</v>
      </c>
    </row>
    <row r="3341" spans="1:11" x14ac:dyDescent="0.25">
      <c r="A3341" t="s">
        <v>4901</v>
      </c>
      <c r="B3341" t="s">
        <v>644</v>
      </c>
      <c r="C3341" s="1">
        <v>41309</v>
      </c>
      <c r="D3341">
        <v>4</v>
      </c>
      <c r="E3341">
        <v>4</v>
      </c>
      <c r="F3341">
        <v>2</v>
      </c>
      <c r="G3341">
        <v>2</v>
      </c>
      <c r="H3341">
        <v>2</v>
      </c>
      <c r="I3341">
        <v>4</v>
      </c>
      <c r="J3341">
        <v>3</v>
      </c>
      <c r="K3341">
        <v>3</v>
      </c>
    </row>
    <row r="3342" spans="1:11" x14ac:dyDescent="0.25">
      <c r="A3342" t="s">
        <v>4902</v>
      </c>
      <c r="B3342" t="s">
        <v>1089</v>
      </c>
      <c r="C3342" s="1">
        <v>41914</v>
      </c>
      <c r="D3342">
        <v>5</v>
      </c>
      <c r="E3342">
        <v>2</v>
      </c>
      <c r="F3342">
        <v>3</v>
      </c>
      <c r="G3342">
        <v>3</v>
      </c>
      <c r="H3342">
        <v>1</v>
      </c>
      <c r="I3342">
        <v>2</v>
      </c>
      <c r="J3342">
        <v>5</v>
      </c>
      <c r="K3342">
        <v>4</v>
      </c>
    </row>
    <row r="3343" spans="1:11" x14ac:dyDescent="0.25">
      <c r="A3343" t="s">
        <v>4903</v>
      </c>
      <c r="B3343" t="s">
        <v>690</v>
      </c>
      <c r="C3343" s="1">
        <v>43973</v>
      </c>
      <c r="D3343">
        <v>5</v>
      </c>
      <c r="E3343">
        <v>4</v>
      </c>
      <c r="F3343">
        <v>2</v>
      </c>
      <c r="G3343">
        <v>1</v>
      </c>
      <c r="H3343">
        <v>3</v>
      </c>
      <c r="I3343">
        <v>3</v>
      </c>
      <c r="J3343">
        <v>5</v>
      </c>
      <c r="K3343">
        <v>4</v>
      </c>
    </row>
    <row r="3344" spans="1:11" x14ac:dyDescent="0.25">
      <c r="A3344" t="s">
        <v>4904</v>
      </c>
      <c r="B3344" t="s">
        <v>101</v>
      </c>
      <c r="C3344" s="1">
        <v>43974</v>
      </c>
      <c r="D3344">
        <v>5</v>
      </c>
      <c r="E3344">
        <v>4</v>
      </c>
      <c r="F3344">
        <v>4</v>
      </c>
      <c r="G3344">
        <v>3</v>
      </c>
      <c r="H3344">
        <v>1</v>
      </c>
      <c r="I3344">
        <v>5</v>
      </c>
      <c r="J3344">
        <v>3</v>
      </c>
      <c r="K3344">
        <v>3</v>
      </c>
    </row>
    <row r="3345" spans="1:11" x14ac:dyDescent="0.25">
      <c r="A3345" t="s">
        <v>4905</v>
      </c>
      <c r="B3345" t="s">
        <v>157</v>
      </c>
      <c r="C3345" s="1">
        <v>43974</v>
      </c>
      <c r="D3345">
        <v>5</v>
      </c>
      <c r="E3345">
        <v>4</v>
      </c>
      <c r="F3345">
        <v>4</v>
      </c>
      <c r="G3345">
        <v>3</v>
      </c>
      <c r="H3345">
        <v>0</v>
      </c>
      <c r="I3345">
        <v>2</v>
      </c>
      <c r="J3345">
        <v>3</v>
      </c>
      <c r="K3345">
        <v>2</v>
      </c>
    </row>
    <row r="3346" spans="1:11" x14ac:dyDescent="0.25">
      <c r="A3346" t="s">
        <v>4906</v>
      </c>
      <c r="B3346" t="s">
        <v>1435</v>
      </c>
      <c r="C3346" s="1">
        <v>43974</v>
      </c>
      <c r="D3346">
        <v>3</v>
      </c>
      <c r="E3346">
        <v>2</v>
      </c>
      <c r="F3346">
        <v>2</v>
      </c>
      <c r="G3346">
        <v>1</v>
      </c>
      <c r="H3346">
        <v>0</v>
      </c>
      <c r="I3346">
        <v>2</v>
      </c>
      <c r="J3346">
        <v>5</v>
      </c>
      <c r="K3346">
        <v>5</v>
      </c>
    </row>
    <row r="3347" spans="1:11" x14ac:dyDescent="0.25">
      <c r="A3347" t="s">
        <v>4907</v>
      </c>
      <c r="B3347" t="s">
        <v>943</v>
      </c>
      <c r="C3347" s="1">
        <v>43975</v>
      </c>
      <c r="D3347">
        <v>4</v>
      </c>
      <c r="E3347">
        <v>2</v>
      </c>
      <c r="F3347">
        <v>5</v>
      </c>
      <c r="G3347">
        <v>3</v>
      </c>
      <c r="H3347">
        <v>1</v>
      </c>
      <c r="I3347">
        <v>2</v>
      </c>
      <c r="J3347">
        <v>5</v>
      </c>
      <c r="K3347">
        <v>5</v>
      </c>
    </row>
    <row r="3348" spans="1:11" x14ac:dyDescent="0.25">
      <c r="A3348" t="s">
        <v>4908</v>
      </c>
      <c r="B3348" t="s">
        <v>276</v>
      </c>
      <c r="C3348" s="1">
        <v>43975</v>
      </c>
      <c r="D3348">
        <v>3</v>
      </c>
      <c r="E3348">
        <v>3</v>
      </c>
      <c r="F3348">
        <v>3</v>
      </c>
      <c r="G3348">
        <v>2</v>
      </c>
      <c r="H3348">
        <v>2</v>
      </c>
      <c r="I3348">
        <v>4</v>
      </c>
      <c r="J3348">
        <v>4</v>
      </c>
      <c r="K3348">
        <v>4</v>
      </c>
    </row>
    <row r="3349" spans="1:11" x14ac:dyDescent="0.25">
      <c r="A3349" t="s">
        <v>4909</v>
      </c>
      <c r="B3349" t="s">
        <v>561</v>
      </c>
      <c r="C3349" s="1">
        <v>43975</v>
      </c>
      <c r="D3349">
        <v>4</v>
      </c>
      <c r="E3349">
        <v>2</v>
      </c>
      <c r="F3349">
        <v>3</v>
      </c>
      <c r="G3349">
        <v>1</v>
      </c>
      <c r="H3349">
        <v>0</v>
      </c>
      <c r="I3349">
        <v>5</v>
      </c>
      <c r="J3349">
        <v>5</v>
      </c>
      <c r="K3349">
        <v>4</v>
      </c>
    </row>
    <row r="3350" spans="1:11" x14ac:dyDescent="0.25">
      <c r="A3350" t="s">
        <v>4910</v>
      </c>
      <c r="B3350" t="s">
        <v>1317</v>
      </c>
      <c r="C3350" s="1">
        <v>43976</v>
      </c>
      <c r="D3350">
        <v>4</v>
      </c>
      <c r="E3350">
        <v>4</v>
      </c>
      <c r="F3350">
        <v>3</v>
      </c>
      <c r="G3350">
        <v>3</v>
      </c>
      <c r="H3350">
        <v>1</v>
      </c>
      <c r="I3350">
        <v>4</v>
      </c>
      <c r="J3350">
        <v>4</v>
      </c>
      <c r="K3350">
        <v>4</v>
      </c>
    </row>
    <row r="3351" spans="1:11" x14ac:dyDescent="0.25">
      <c r="A3351" t="s">
        <v>4911</v>
      </c>
      <c r="B3351" t="s">
        <v>307</v>
      </c>
      <c r="C3351" s="1">
        <v>43976</v>
      </c>
      <c r="D3351">
        <v>3</v>
      </c>
      <c r="E3351">
        <v>2</v>
      </c>
      <c r="F3351">
        <v>3</v>
      </c>
      <c r="G3351">
        <v>2</v>
      </c>
      <c r="H3351">
        <v>1</v>
      </c>
      <c r="I3351">
        <v>4</v>
      </c>
      <c r="J3351">
        <v>5</v>
      </c>
      <c r="K3351">
        <v>5</v>
      </c>
    </row>
    <row r="3352" spans="1:11" x14ac:dyDescent="0.25">
      <c r="A3352" t="s">
        <v>4912</v>
      </c>
      <c r="B3352" t="s">
        <v>459</v>
      </c>
      <c r="C3352" s="1">
        <v>43976</v>
      </c>
      <c r="D3352">
        <v>4</v>
      </c>
      <c r="E3352">
        <v>5</v>
      </c>
      <c r="F3352">
        <v>2</v>
      </c>
      <c r="G3352">
        <v>3</v>
      </c>
      <c r="H3352">
        <v>0</v>
      </c>
      <c r="I3352">
        <v>4</v>
      </c>
      <c r="J3352">
        <v>3</v>
      </c>
      <c r="K3352">
        <v>2</v>
      </c>
    </row>
    <row r="3353" spans="1:11" x14ac:dyDescent="0.25">
      <c r="A3353" t="s">
        <v>4913</v>
      </c>
      <c r="B3353" t="s">
        <v>291</v>
      </c>
      <c r="C3353" s="1">
        <v>41916</v>
      </c>
      <c r="D3353">
        <v>4</v>
      </c>
      <c r="E3353">
        <v>4</v>
      </c>
      <c r="F3353">
        <v>3</v>
      </c>
      <c r="G3353">
        <v>1</v>
      </c>
      <c r="H3353">
        <v>2</v>
      </c>
      <c r="I3353">
        <v>4</v>
      </c>
      <c r="J3353">
        <v>5</v>
      </c>
      <c r="K3353">
        <v>4</v>
      </c>
    </row>
    <row r="3354" spans="1:11" x14ac:dyDescent="0.25">
      <c r="A3354" t="s">
        <v>4914</v>
      </c>
      <c r="B3354" t="s">
        <v>339</v>
      </c>
      <c r="C3354" s="1">
        <v>43977</v>
      </c>
      <c r="D3354">
        <v>3</v>
      </c>
      <c r="E3354">
        <v>5</v>
      </c>
      <c r="F3354">
        <v>2</v>
      </c>
      <c r="G3354">
        <v>1</v>
      </c>
      <c r="H3354">
        <v>2</v>
      </c>
      <c r="I3354">
        <v>2</v>
      </c>
      <c r="J3354">
        <v>4</v>
      </c>
      <c r="K3354">
        <v>3</v>
      </c>
    </row>
    <row r="3355" spans="1:11" x14ac:dyDescent="0.25">
      <c r="A3355" t="s">
        <v>4915</v>
      </c>
      <c r="B3355" t="s">
        <v>1474</v>
      </c>
      <c r="C3355" s="1">
        <v>43977</v>
      </c>
      <c r="D3355">
        <v>3</v>
      </c>
      <c r="E3355">
        <v>4</v>
      </c>
      <c r="F3355">
        <v>4</v>
      </c>
      <c r="G3355">
        <v>2</v>
      </c>
      <c r="H3355">
        <v>0</v>
      </c>
      <c r="I3355">
        <v>2</v>
      </c>
      <c r="J3355">
        <v>5</v>
      </c>
      <c r="K3355">
        <v>5</v>
      </c>
    </row>
    <row r="3356" spans="1:11" x14ac:dyDescent="0.25">
      <c r="A3356" t="s">
        <v>4916</v>
      </c>
      <c r="B3356" t="s">
        <v>480</v>
      </c>
      <c r="C3356" s="1">
        <v>43977</v>
      </c>
      <c r="D3356">
        <v>3</v>
      </c>
      <c r="E3356">
        <v>4</v>
      </c>
      <c r="F3356">
        <v>5</v>
      </c>
      <c r="G3356">
        <v>1</v>
      </c>
      <c r="H3356">
        <v>3</v>
      </c>
      <c r="I3356">
        <v>4</v>
      </c>
      <c r="J3356">
        <v>4</v>
      </c>
      <c r="K3356">
        <v>3</v>
      </c>
    </row>
    <row r="3357" spans="1:11" x14ac:dyDescent="0.25">
      <c r="A3357" t="s">
        <v>4917</v>
      </c>
      <c r="B3357" t="s">
        <v>1224</v>
      </c>
      <c r="C3357" s="1">
        <v>43978</v>
      </c>
      <c r="D3357">
        <v>4</v>
      </c>
      <c r="E3357">
        <v>4</v>
      </c>
      <c r="F3357">
        <v>2</v>
      </c>
      <c r="G3357">
        <v>3</v>
      </c>
      <c r="H3357">
        <v>1</v>
      </c>
      <c r="I3357">
        <v>2</v>
      </c>
      <c r="J3357">
        <v>4</v>
      </c>
      <c r="K3357">
        <v>4</v>
      </c>
    </row>
    <row r="3358" spans="1:11" x14ac:dyDescent="0.25">
      <c r="A3358" t="s">
        <v>4918</v>
      </c>
      <c r="B3358" t="s">
        <v>1162</v>
      </c>
      <c r="C3358" s="1">
        <v>43979</v>
      </c>
      <c r="D3358">
        <v>4</v>
      </c>
      <c r="E3358">
        <v>4</v>
      </c>
      <c r="F3358">
        <v>4</v>
      </c>
      <c r="G3358">
        <v>1</v>
      </c>
      <c r="H3358">
        <v>1</v>
      </c>
      <c r="I3358">
        <v>3</v>
      </c>
      <c r="J3358">
        <v>4</v>
      </c>
      <c r="K3358">
        <v>4</v>
      </c>
    </row>
    <row r="3359" spans="1:11" x14ac:dyDescent="0.25">
      <c r="A3359" t="s">
        <v>4919</v>
      </c>
      <c r="B3359" t="s">
        <v>1353</v>
      </c>
      <c r="C3359" s="1">
        <v>43979</v>
      </c>
      <c r="D3359">
        <v>5</v>
      </c>
      <c r="E3359">
        <v>3</v>
      </c>
      <c r="F3359">
        <v>2</v>
      </c>
      <c r="G3359">
        <v>1</v>
      </c>
      <c r="H3359">
        <v>0</v>
      </c>
      <c r="I3359">
        <v>5</v>
      </c>
      <c r="J3359">
        <v>3</v>
      </c>
      <c r="K3359">
        <v>3</v>
      </c>
    </row>
    <row r="3360" spans="1:11" x14ac:dyDescent="0.25">
      <c r="A3360" t="s">
        <v>4920</v>
      </c>
      <c r="B3360" t="s">
        <v>687</v>
      </c>
      <c r="C3360" s="1">
        <v>43979</v>
      </c>
      <c r="D3360">
        <v>2</v>
      </c>
      <c r="E3360">
        <v>4</v>
      </c>
      <c r="F3360">
        <v>3</v>
      </c>
      <c r="G3360">
        <v>1</v>
      </c>
      <c r="H3360">
        <v>2</v>
      </c>
      <c r="I3360">
        <v>1</v>
      </c>
      <c r="J3360">
        <v>4</v>
      </c>
      <c r="K3360">
        <v>4</v>
      </c>
    </row>
    <row r="3361" spans="1:11" x14ac:dyDescent="0.25">
      <c r="A3361" t="s">
        <v>4921</v>
      </c>
      <c r="B3361" t="s">
        <v>731</v>
      </c>
      <c r="C3361" s="1">
        <v>43979</v>
      </c>
      <c r="D3361">
        <v>1</v>
      </c>
      <c r="E3361">
        <v>2</v>
      </c>
      <c r="F3361">
        <v>2</v>
      </c>
      <c r="G3361">
        <v>2</v>
      </c>
      <c r="H3361">
        <v>2</v>
      </c>
      <c r="I3361">
        <v>4</v>
      </c>
      <c r="J3361">
        <v>5</v>
      </c>
      <c r="K3361">
        <v>4</v>
      </c>
    </row>
    <row r="3362" spans="1:11" x14ac:dyDescent="0.25">
      <c r="A3362" t="s">
        <v>4922</v>
      </c>
      <c r="B3362" t="s">
        <v>883</v>
      </c>
      <c r="C3362" s="1">
        <v>43980</v>
      </c>
      <c r="D3362">
        <v>4</v>
      </c>
      <c r="E3362">
        <v>4</v>
      </c>
      <c r="F3362">
        <v>2</v>
      </c>
      <c r="G3362">
        <v>1</v>
      </c>
      <c r="H3362">
        <v>1</v>
      </c>
      <c r="I3362">
        <v>2</v>
      </c>
      <c r="J3362">
        <v>5</v>
      </c>
      <c r="K3362">
        <v>4</v>
      </c>
    </row>
    <row r="3363" spans="1:11" x14ac:dyDescent="0.25">
      <c r="A3363" t="s">
        <v>4923</v>
      </c>
      <c r="B3363" t="s">
        <v>284</v>
      </c>
      <c r="C3363" s="1">
        <v>43980</v>
      </c>
      <c r="D3363">
        <v>3</v>
      </c>
      <c r="E3363">
        <v>2</v>
      </c>
      <c r="F3363">
        <v>4</v>
      </c>
      <c r="G3363">
        <v>3</v>
      </c>
      <c r="H3363">
        <v>0</v>
      </c>
      <c r="I3363">
        <v>2</v>
      </c>
      <c r="J3363">
        <v>3</v>
      </c>
      <c r="K3363">
        <v>3</v>
      </c>
    </row>
    <row r="3364" spans="1:11" x14ac:dyDescent="0.25">
      <c r="A3364" t="s">
        <v>4924</v>
      </c>
      <c r="B3364" t="s">
        <v>807</v>
      </c>
      <c r="C3364" s="1">
        <v>41922</v>
      </c>
      <c r="D3364">
        <v>4</v>
      </c>
      <c r="E3364">
        <v>2</v>
      </c>
      <c r="F3364">
        <v>4</v>
      </c>
      <c r="G3364">
        <v>3</v>
      </c>
      <c r="H3364">
        <v>3</v>
      </c>
      <c r="I3364">
        <v>3</v>
      </c>
      <c r="J3364">
        <v>3</v>
      </c>
      <c r="K3364">
        <v>3</v>
      </c>
    </row>
    <row r="3365" spans="1:11" x14ac:dyDescent="0.25">
      <c r="A3365" t="s">
        <v>4925</v>
      </c>
      <c r="B3365" t="s">
        <v>645</v>
      </c>
      <c r="C3365" s="1">
        <v>43981</v>
      </c>
      <c r="D3365">
        <v>3</v>
      </c>
      <c r="E3365">
        <v>4</v>
      </c>
      <c r="F3365">
        <v>4</v>
      </c>
      <c r="G3365">
        <v>1</v>
      </c>
      <c r="H3365">
        <v>1</v>
      </c>
      <c r="I3365">
        <v>4</v>
      </c>
      <c r="J3365">
        <v>4</v>
      </c>
      <c r="K3365">
        <v>3</v>
      </c>
    </row>
    <row r="3366" spans="1:11" x14ac:dyDescent="0.25">
      <c r="A3366" t="s">
        <v>4926</v>
      </c>
      <c r="B3366" t="s">
        <v>1488</v>
      </c>
      <c r="C3366" s="1">
        <v>43981</v>
      </c>
      <c r="D3366">
        <v>4</v>
      </c>
      <c r="E3366">
        <v>4</v>
      </c>
      <c r="F3366">
        <v>1</v>
      </c>
      <c r="G3366">
        <v>1</v>
      </c>
      <c r="H3366">
        <v>2</v>
      </c>
      <c r="I3366">
        <v>4</v>
      </c>
      <c r="J3366">
        <v>3</v>
      </c>
      <c r="K3366">
        <v>2</v>
      </c>
    </row>
    <row r="3367" spans="1:11" x14ac:dyDescent="0.25">
      <c r="A3367" t="s">
        <v>4927</v>
      </c>
      <c r="B3367" t="s">
        <v>745</v>
      </c>
      <c r="C3367" s="1">
        <v>43981</v>
      </c>
      <c r="D3367">
        <v>4</v>
      </c>
      <c r="E3367">
        <v>3</v>
      </c>
      <c r="F3367">
        <v>3</v>
      </c>
      <c r="G3367">
        <v>2</v>
      </c>
      <c r="H3367">
        <v>2</v>
      </c>
      <c r="I3367">
        <v>2</v>
      </c>
      <c r="J3367">
        <v>4</v>
      </c>
      <c r="K3367">
        <v>3</v>
      </c>
    </row>
    <row r="3368" spans="1:11" x14ac:dyDescent="0.25">
      <c r="A3368" t="s">
        <v>4928</v>
      </c>
      <c r="B3368" t="s">
        <v>340</v>
      </c>
      <c r="C3368" s="1">
        <v>43981</v>
      </c>
      <c r="D3368">
        <v>5</v>
      </c>
      <c r="E3368">
        <v>5</v>
      </c>
      <c r="F3368">
        <v>3</v>
      </c>
      <c r="G3368">
        <v>3</v>
      </c>
      <c r="H3368">
        <v>2</v>
      </c>
      <c r="I3368">
        <v>5</v>
      </c>
      <c r="J3368">
        <v>4</v>
      </c>
      <c r="K3368">
        <v>4</v>
      </c>
    </row>
    <row r="3369" spans="1:11" x14ac:dyDescent="0.25">
      <c r="A3369" t="s">
        <v>4929</v>
      </c>
      <c r="B3369" t="s">
        <v>1529</v>
      </c>
      <c r="C3369" s="1">
        <v>43981</v>
      </c>
      <c r="D3369">
        <v>3</v>
      </c>
      <c r="E3369">
        <v>3</v>
      </c>
      <c r="F3369">
        <v>4</v>
      </c>
      <c r="G3369">
        <v>3</v>
      </c>
      <c r="H3369">
        <v>1</v>
      </c>
      <c r="I3369">
        <v>5</v>
      </c>
      <c r="J3369">
        <v>4</v>
      </c>
      <c r="K3369">
        <v>3</v>
      </c>
    </row>
    <row r="3370" spans="1:11" x14ac:dyDescent="0.25">
      <c r="A3370" t="s">
        <v>4930</v>
      </c>
      <c r="B3370" t="s">
        <v>1092</v>
      </c>
      <c r="C3370" s="1">
        <v>43982</v>
      </c>
      <c r="D3370">
        <v>4</v>
      </c>
      <c r="E3370">
        <v>2</v>
      </c>
      <c r="F3370">
        <v>2</v>
      </c>
      <c r="G3370">
        <v>2</v>
      </c>
      <c r="H3370">
        <v>3</v>
      </c>
      <c r="I3370">
        <v>4</v>
      </c>
      <c r="J3370">
        <v>3</v>
      </c>
      <c r="K3370">
        <v>3</v>
      </c>
    </row>
    <row r="3371" spans="1:11" x14ac:dyDescent="0.25">
      <c r="A3371" t="s">
        <v>4931</v>
      </c>
      <c r="B3371" t="s">
        <v>658</v>
      </c>
      <c r="C3371" s="1">
        <v>43982</v>
      </c>
      <c r="D3371">
        <v>4</v>
      </c>
      <c r="E3371">
        <v>3</v>
      </c>
      <c r="F3371">
        <v>4</v>
      </c>
      <c r="G3371">
        <v>1</v>
      </c>
      <c r="H3371">
        <v>1</v>
      </c>
      <c r="I3371">
        <v>4</v>
      </c>
      <c r="J3371">
        <v>4</v>
      </c>
      <c r="K3371">
        <v>3</v>
      </c>
    </row>
    <row r="3372" spans="1:11" x14ac:dyDescent="0.25">
      <c r="A3372" t="s">
        <v>4932</v>
      </c>
      <c r="B3372" t="s">
        <v>836</v>
      </c>
      <c r="C3372" s="1">
        <v>43982</v>
      </c>
      <c r="D3372">
        <v>3</v>
      </c>
      <c r="E3372">
        <v>3</v>
      </c>
      <c r="F3372">
        <v>5</v>
      </c>
      <c r="G3372">
        <v>3</v>
      </c>
      <c r="H3372">
        <v>0</v>
      </c>
      <c r="I3372">
        <v>2</v>
      </c>
      <c r="J3372">
        <v>4</v>
      </c>
      <c r="K3372">
        <v>4</v>
      </c>
    </row>
    <row r="3373" spans="1:11" x14ac:dyDescent="0.25">
      <c r="A3373" t="s">
        <v>4933</v>
      </c>
      <c r="B3373" t="s">
        <v>1477</v>
      </c>
      <c r="C3373" s="1">
        <v>43982</v>
      </c>
      <c r="D3373">
        <v>3</v>
      </c>
      <c r="E3373">
        <v>4</v>
      </c>
      <c r="F3373">
        <v>3</v>
      </c>
      <c r="G3373">
        <v>2</v>
      </c>
      <c r="H3373">
        <v>1</v>
      </c>
      <c r="I3373">
        <v>5</v>
      </c>
      <c r="J3373">
        <v>3</v>
      </c>
      <c r="K3373">
        <v>2</v>
      </c>
    </row>
    <row r="3374" spans="1:11" x14ac:dyDescent="0.25">
      <c r="A3374" t="s">
        <v>4934</v>
      </c>
      <c r="B3374" t="s">
        <v>604</v>
      </c>
      <c r="C3374" s="1">
        <v>43982</v>
      </c>
      <c r="D3374">
        <v>3</v>
      </c>
      <c r="E3374">
        <v>4</v>
      </c>
      <c r="F3374">
        <v>4</v>
      </c>
      <c r="G3374">
        <v>2</v>
      </c>
      <c r="H3374">
        <v>1</v>
      </c>
      <c r="I3374">
        <v>4</v>
      </c>
      <c r="J3374">
        <v>3</v>
      </c>
      <c r="K3374">
        <v>2</v>
      </c>
    </row>
    <row r="3375" spans="1:11" x14ac:dyDescent="0.25">
      <c r="A3375" t="s">
        <v>4935</v>
      </c>
      <c r="B3375" t="s">
        <v>1430</v>
      </c>
      <c r="C3375" s="1">
        <v>41922</v>
      </c>
      <c r="D3375">
        <v>4</v>
      </c>
      <c r="E3375">
        <v>5</v>
      </c>
      <c r="F3375">
        <v>5</v>
      </c>
      <c r="G3375">
        <v>1</v>
      </c>
      <c r="H3375">
        <v>1</v>
      </c>
      <c r="I3375">
        <v>2</v>
      </c>
      <c r="J3375">
        <v>4</v>
      </c>
      <c r="K3375">
        <v>3</v>
      </c>
    </row>
    <row r="3376" spans="1:11" x14ac:dyDescent="0.25">
      <c r="A3376" t="s">
        <v>4936</v>
      </c>
      <c r="B3376" t="s">
        <v>387</v>
      </c>
      <c r="C3376" s="1">
        <v>43983</v>
      </c>
      <c r="D3376">
        <v>4</v>
      </c>
      <c r="E3376">
        <v>5</v>
      </c>
      <c r="F3376">
        <v>5</v>
      </c>
      <c r="G3376">
        <v>1</v>
      </c>
      <c r="H3376">
        <v>2</v>
      </c>
      <c r="I3376">
        <v>2</v>
      </c>
      <c r="J3376">
        <v>5</v>
      </c>
      <c r="K3376">
        <v>4</v>
      </c>
    </row>
    <row r="3377" spans="1:11" x14ac:dyDescent="0.25">
      <c r="A3377" t="s">
        <v>4937</v>
      </c>
      <c r="B3377" t="s">
        <v>140</v>
      </c>
      <c r="C3377" s="1">
        <v>43984</v>
      </c>
      <c r="D3377">
        <v>3</v>
      </c>
      <c r="E3377">
        <v>3</v>
      </c>
      <c r="F3377">
        <v>5</v>
      </c>
      <c r="G3377">
        <v>1</v>
      </c>
      <c r="H3377">
        <v>1</v>
      </c>
      <c r="I3377">
        <v>4</v>
      </c>
      <c r="J3377">
        <v>5</v>
      </c>
      <c r="K3377">
        <v>5</v>
      </c>
    </row>
    <row r="3378" spans="1:11" x14ac:dyDescent="0.25">
      <c r="A3378" t="s">
        <v>4938</v>
      </c>
      <c r="B3378" t="s">
        <v>102</v>
      </c>
      <c r="C3378" s="1">
        <v>43985</v>
      </c>
      <c r="D3378">
        <v>5</v>
      </c>
      <c r="E3378">
        <v>3</v>
      </c>
      <c r="F3378">
        <v>2</v>
      </c>
      <c r="G3378">
        <v>3</v>
      </c>
      <c r="H3378">
        <v>1</v>
      </c>
      <c r="I3378">
        <v>4</v>
      </c>
      <c r="J3378">
        <v>3</v>
      </c>
      <c r="K3378">
        <v>3</v>
      </c>
    </row>
    <row r="3379" spans="1:11" x14ac:dyDescent="0.25">
      <c r="A3379" t="s">
        <v>4939</v>
      </c>
      <c r="B3379" t="s">
        <v>955</v>
      </c>
      <c r="C3379" s="1">
        <v>43986</v>
      </c>
      <c r="D3379">
        <v>4</v>
      </c>
      <c r="E3379">
        <v>2</v>
      </c>
      <c r="F3379">
        <v>4</v>
      </c>
      <c r="G3379">
        <v>1</v>
      </c>
      <c r="H3379">
        <v>1</v>
      </c>
      <c r="I3379">
        <v>4</v>
      </c>
      <c r="J3379">
        <v>4</v>
      </c>
      <c r="K3379">
        <v>4</v>
      </c>
    </row>
    <row r="3380" spans="1:11" x14ac:dyDescent="0.25">
      <c r="A3380" t="s">
        <v>4940</v>
      </c>
      <c r="B3380" t="s">
        <v>1137</v>
      </c>
      <c r="C3380" s="1">
        <v>43986</v>
      </c>
      <c r="D3380">
        <v>5</v>
      </c>
      <c r="E3380">
        <v>4</v>
      </c>
      <c r="F3380">
        <v>2</v>
      </c>
      <c r="G3380">
        <v>3</v>
      </c>
      <c r="H3380">
        <v>1</v>
      </c>
      <c r="I3380">
        <v>3</v>
      </c>
      <c r="J3380">
        <v>3</v>
      </c>
      <c r="K3380">
        <v>2</v>
      </c>
    </row>
    <row r="3381" spans="1:11" x14ac:dyDescent="0.25">
      <c r="A3381" t="s">
        <v>4941</v>
      </c>
      <c r="B3381" t="s">
        <v>830</v>
      </c>
      <c r="C3381" s="1">
        <v>43986</v>
      </c>
      <c r="D3381">
        <v>4</v>
      </c>
      <c r="E3381">
        <v>5</v>
      </c>
      <c r="F3381">
        <v>2</v>
      </c>
      <c r="G3381">
        <v>1</v>
      </c>
      <c r="H3381">
        <v>1</v>
      </c>
      <c r="I3381">
        <v>3</v>
      </c>
      <c r="J3381">
        <v>5</v>
      </c>
      <c r="K3381">
        <v>4</v>
      </c>
    </row>
    <row r="3382" spans="1:11" x14ac:dyDescent="0.25">
      <c r="A3382" t="s">
        <v>4942</v>
      </c>
      <c r="B3382" t="s">
        <v>1347</v>
      </c>
      <c r="C3382" s="1">
        <v>43987</v>
      </c>
      <c r="D3382">
        <v>3</v>
      </c>
      <c r="E3382">
        <v>3</v>
      </c>
      <c r="F3382">
        <v>5</v>
      </c>
      <c r="G3382">
        <v>3</v>
      </c>
      <c r="H3382">
        <v>1</v>
      </c>
      <c r="I3382">
        <v>2</v>
      </c>
      <c r="J3382">
        <v>3</v>
      </c>
      <c r="K3382">
        <v>2</v>
      </c>
    </row>
    <row r="3383" spans="1:11" x14ac:dyDescent="0.25">
      <c r="A3383" t="s">
        <v>4943</v>
      </c>
      <c r="B3383" t="s">
        <v>706</v>
      </c>
      <c r="C3383" s="1">
        <v>43987</v>
      </c>
      <c r="D3383">
        <v>4</v>
      </c>
      <c r="E3383">
        <v>5</v>
      </c>
      <c r="F3383">
        <v>5</v>
      </c>
      <c r="G3383">
        <v>3</v>
      </c>
      <c r="H3383">
        <v>0</v>
      </c>
      <c r="I3383">
        <v>4</v>
      </c>
      <c r="J3383">
        <v>4</v>
      </c>
      <c r="K3383">
        <v>3</v>
      </c>
    </row>
    <row r="3384" spans="1:11" x14ac:dyDescent="0.25">
      <c r="A3384" t="s">
        <v>4944</v>
      </c>
      <c r="B3384" t="s">
        <v>1237</v>
      </c>
      <c r="C3384" s="1">
        <v>43987</v>
      </c>
      <c r="D3384">
        <v>5</v>
      </c>
      <c r="E3384">
        <v>4</v>
      </c>
      <c r="F3384">
        <v>2</v>
      </c>
      <c r="G3384">
        <v>2</v>
      </c>
      <c r="H3384">
        <v>1</v>
      </c>
      <c r="I3384">
        <v>5</v>
      </c>
      <c r="J3384">
        <v>3</v>
      </c>
      <c r="K3384">
        <v>3</v>
      </c>
    </row>
    <row r="3385" spans="1:11" x14ac:dyDescent="0.25">
      <c r="A3385" t="s">
        <v>4945</v>
      </c>
      <c r="B3385" t="s">
        <v>1277</v>
      </c>
      <c r="C3385" s="1">
        <v>43988</v>
      </c>
      <c r="D3385">
        <v>3</v>
      </c>
      <c r="E3385">
        <v>2</v>
      </c>
      <c r="F3385">
        <v>3</v>
      </c>
      <c r="G3385">
        <v>2</v>
      </c>
      <c r="H3385">
        <v>0</v>
      </c>
      <c r="I3385">
        <v>4</v>
      </c>
      <c r="J3385">
        <v>3</v>
      </c>
      <c r="K3385">
        <v>2</v>
      </c>
    </row>
    <row r="3386" spans="1:11" x14ac:dyDescent="0.25">
      <c r="A3386" t="s">
        <v>4946</v>
      </c>
      <c r="B3386" t="s">
        <v>1515</v>
      </c>
      <c r="C3386" s="1">
        <v>41927</v>
      </c>
      <c r="D3386">
        <v>5</v>
      </c>
      <c r="E3386">
        <v>2</v>
      </c>
      <c r="F3386">
        <v>5</v>
      </c>
      <c r="G3386">
        <v>1</v>
      </c>
      <c r="H3386">
        <v>1</v>
      </c>
      <c r="I3386">
        <v>2</v>
      </c>
      <c r="J3386">
        <v>5</v>
      </c>
      <c r="K3386">
        <v>5</v>
      </c>
    </row>
    <row r="3387" spans="1:11" x14ac:dyDescent="0.25">
      <c r="A3387" t="s">
        <v>4947</v>
      </c>
      <c r="B3387" t="s">
        <v>315</v>
      </c>
      <c r="C3387" s="1">
        <v>43988</v>
      </c>
      <c r="D3387">
        <v>4</v>
      </c>
      <c r="E3387">
        <v>3</v>
      </c>
      <c r="F3387">
        <v>3</v>
      </c>
      <c r="G3387">
        <v>2</v>
      </c>
      <c r="H3387">
        <v>2</v>
      </c>
      <c r="I3387">
        <v>3</v>
      </c>
      <c r="J3387">
        <v>5</v>
      </c>
      <c r="K3387">
        <v>5</v>
      </c>
    </row>
    <row r="3388" spans="1:11" x14ac:dyDescent="0.25">
      <c r="A3388" t="s">
        <v>4948</v>
      </c>
      <c r="B3388" t="s">
        <v>1487</v>
      </c>
      <c r="C3388" s="1">
        <v>43989</v>
      </c>
      <c r="D3388">
        <v>3</v>
      </c>
      <c r="E3388">
        <v>5</v>
      </c>
      <c r="F3388">
        <v>5</v>
      </c>
      <c r="G3388">
        <v>1</v>
      </c>
      <c r="H3388">
        <v>1</v>
      </c>
      <c r="I3388">
        <v>4</v>
      </c>
      <c r="J3388">
        <v>5</v>
      </c>
      <c r="K3388">
        <v>5</v>
      </c>
    </row>
    <row r="3389" spans="1:11" x14ac:dyDescent="0.25">
      <c r="A3389" t="s">
        <v>4949</v>
      </c>
      <c r="B3389" t="s">
        <v>154</v>
      </c>
      <c r="C3389" s="1">
        <v>43989</v>
      </c>
      <c r="D3389">
        <v>4</v>
      </c>
      <c r="E3389">
        <v>4</v>
      </c>
      <c r="F3389">
        <v>5</v>
      </c>
      <c r="G3389">
        <v>2</v>
      </c>
      <c r="H3389">
        <v>0</v>
      </c>
      <c r="I3389">
        <v>5</v>
      </c>
      <c r="J3389">
        <v>3</v>
      </c>
      <c r="K3389">
        <v>2</v>
      </c>
    </row>
    <row r="3390" spans="1:11" x14ac:dyDescent="0.25">
      <c r="A3390" t="s">
        <v>4950</v>
      </c>
      <c r="B3390" t="s">
        <v>1119</v>
      </c>
      <c r="C3390" s="1">
        <v>43990</v>
      </c>
      <c r="D3390">
        <v>3</v>
      </c>
      <c r="E3390">
        <v>3</v>
      </c>
      <c r="F3390">
        <v>2</v>
      </c>
      <c r="G3390">
        <v>3</v>
      </c>
      <c r="H3390">
        <v>0</v>
      </c>
      <c r="I3390">
        <v>2</v>
      </c>
      <c r="J3390">
        <v>3</v>
      </c>
      <c r="K3390">
        <v>3</v>
      </c>
    </row>
    <row r="3391" spans="1:11" x14ac:dyDescent="0.25">
      <c r="A3391" t="s">
        <v>4951</v>
      </c>
      <c r="B3391" t="s">
        <v>1288</v>
      </c>
      <c r="C3391" s="1">
        <v>43990</v>
      </c>
      <c r="D3391">
        <v>4</v>
      </c>
      <c r="E3391">
        <v>4</v>
      </c>
      <c r="F3391">
        <v>2</v>
      </c>
      <c r="G3391">
        <v>2</v>
      </c>
      <c r="H3391">
        <v>3</v>
      </c>
      <c r="I3391">
        <v>4</v>
      </c>
      <c r="J3391">
        <v>5</v>
      </c>
      <c r="K3391">
        <v>4</v>
      </c>
    </row>
    <row r="3392" spans="1:11" x14ac:dyDescent="0.25">
      <c r="A3392" t="s">
        <v>4952</v>
      </c>
      <c r="B3392" t="s">
        <v>854</v>
      </c>
      <c r="C3392" s="1">
        <v>43991</v>
      </c>
      <c r="D3392">
        <v>3</v>
      </c>
      <c r="E3392">
        <v>2</v>
      </c>
      <c r="F3392">
        <v>5</v>
      </c>
      <c r="G3392">
        <v>3</v>
      </c>
      <c r="H3392">
        <v>2</v>
      </c>
      <c r="I3392">
        <v>3</v>
      </c>
      <c r="J3392">
        <v>5</v>
      </c>
      <c r="K3392">
        <v>4</v>
      </c>
    </row>
    <row r="3393" spans="1:11" x14ac:dyDescent="0.25">
      <c r="A3393" t="s">
        <v>4953</v>
      </c>
      <c r="B3393" t="s">
        <v>220</v>
      </c>
      <c r="C3393" s="1">
        <v>43991</v>
      </c>
      <c r="D3393">
        <v>4</v>
      </c>
      <c r="E3393">
        <v>2</v>
      </c>
      <c r="F3393">
        <v>4</v>
      </c>
      <c r="G3393">
        <v>1</v>
      </c>
      <c r="H3393">
        <v>1</v>
      </c>
      <c r="I3393">
        <v>5</v>
      </c>
      <c r="J3393">
        <v>5</v>
      </c>
      <c r="K3393">
        <v>5</v>
      </c>
    </row>
    <row r="3394" spans="1:11" x14ac:dyDescent="0.25">
      <c r="A3394" t="s">
        <v>4954</v>
      </c>
      <c r="B3394" t="s">
        <v>1338</v>
      </c>
      <c r="C3394" s="1">
        <v>43992</v>
      </c>
      <c r="D3394">
        <v>5</v>
      </c>
      <c r="E3394">
        <v>4</v>
      </c>
      <c r="F3394">
        <v>5</v>
      </c>
      <c r="G3394">
        <v>2</v>
      </c>
      <c r="H3394">
        <v>1</v>
      </c>
      <c r="I3394">
        <v>4</v>
      </c>
      <c r="J3394">
        <v>3</v>
      </c>
      <c r="K3394">
        <v>3</v>
      </c>
    </row>
    <row r="3395" spans="1:11" x14ac:dyDescent="0.25">
      <c r="A3395" t="s">
        <v>4955</v>
      </c>
      <c r="B3395" t="s">
        <v>1407</v>
      </c>
      <c r="C3395" s="1">
        <v>43993</v>
      </c>
      <c r="D3395">
        <v>5</v>
      </c>
      <c r="E3395">
        <v>2</v>
      </c>
      <c r="F3395">
        <v>5</v>
      </c>
      <c r="G3395">
        <v>2</v>
      </c>
      <c r="H3395">
        <v>1</v>
      </c>
      <c r="I3395">
        <v>2</v>
      </c>
      <c r="J3395">
        <v>4</v>
      </c>
      <c r="K3395">
        <v>4</v>
      </c>
    </row>
    <row r="3396" spans="1:11" x14ac:dyDescent="0.25">
      <c r="A3396" t="s">
        <v>4956</v>
      </c>
      <c r="B3396" t="s">
        <v>1363</v>
      </c>
      <c r="C3396" s="1">
        <v>43994</v>
      </c>
      <c r="D3396">
        <v>4</v>
      </c>
      <c r="E3396">
        <v>3</v>
      </c>
      <c r="F3396">
        <v>3</v>
      </c>
      <c r="G3396">
        <v>3</v>
      </c>
      <c r="H3396">
        <v>1</v>
      </c>
      <c r="I3396">
        <v>5</v>
      </c>
      <c r="J3396">
        <v>3</v>
      </c>
      <c r="K3396">
        <v>2</v>
      </c>
    </row>
    <row r="3397" spans="1:11" x14ac:dyDescent="0.25">
      <c r="A3397" t="s">
        <v>4957</v>
      </c>
      <c r="B3397" t="s">
        <v>457</v>
      </c>
      <c r="C3397" s="1">
        <v>41930</v>
      </c>
      <c r="D3397">
        <v>3</v>
      </c>
      <c r="E3397">
        <v>3</v>
      </c>
      <c r="F3397">
        <v>2</v>
      </c>
      <c r="G3397">
        <v>1</v>
      </c>
      <c r="H3397">
        <v>1</v>
      </c>
      <c r="I3397">
        <v>4</v>
      </c>
      <c r="J3397">
        <v>5</v>
      </c>
      <c r="K3397">
        <v>5</v>
      </c>
    </row>
    <row r="3398" spans="1:11" x14ac:dyDescent="0.25">
      <c r="A3398" t="s">
        <v>4958</v>
      </c>
      <c r="B3398" t="s">
        <v>409</v>
      </c>
      <c r="C3398" s="1">
        <v>43995</v>
      </c>
      <c r="D3398">
        <v>3</v>
      </c>
      <c r="E3398">
        <v>5</v>
      </c>
      <c r="F3398">
        <v>5</v>
      </c>
      <c r="G3398">
        <v>3</v>
      </c>
      <c r="H3398">
        <v>2</v>
      </c>
      <c r="I3398">
        <v>5</v>
      </c>
      <c r="J3398">
        <v>3</v>
      </c>
      <c r="K3398">
        <v>2</v>
      </c>
    </row>
    <row r="3399" spans="1:11" x14ac:dyDescent="0.25">
      <c r="A3399" t="s">
        <v>4959</v>
      </c>
      <c r="B3399" t="s">
        <v>1417</v>
      </c>
      <c r="C3399" s="1">
        <v>43995</v>
      </c>
      <c r="D3399">
        <v>4</v>
      </c>
      <c r="E3399">
        <v>2</v>
      </c>
      <c r="F3399">
        <v>4</v>
      </c>
      <c r="G3399">
        <v>3</v>
      </c>
      <c r="H3399">
        <v>1</v>
      </c>
      <c r="I3399">
        <v>4</v>
      </c>
      <c r="J3399">
        <v>3</v>
      </c>
      <c r="K3399">
        <v>3</v>
      </c>
    </row>
    <row r="3400" spans="1:11" x14ac:dyDescent="0.25">
      <c r="A3400" t="s">
        <v>4960</v>
      </c>
      <c r="B3400" t="s">
        <v>1015</v>
      </c>
      <c r="C3400" s="1">
        <v>43995</v>
      </c>
      <c r="D3400">
        <v>5</v>
      </c>
      <c r="E3400">
        <v>2</v>
      </c>
      <c r="F3400">
        <v>5</v>
      </c>
      <c r="G3400">
        <v>2</v>
      </c>
      <c r="H3400">
        <v>0</v>
      </c>
      <c r="I3400">
        <v>4</v>
      </c>
      <c r="J3400">
        <v>4</v>
      </c>
      <c r="K3400">
        <v>3</v>
      </c>
    </row>
    <row r="3401" spans="1:11" x14ac:dyDescent="0.25">
      <c r="A3401" t="s">
        <v>4961</v>
      </c>
      <c r="B3401" t="s">
        <v>1123</v>
      </c>
      <c r="C3401" s="1">
        <v>43995</v>
      </c>
      <c r="D3401">
        <v>5</v>
      </c>
      <c r="E3401">
        <v>4</v>
      </c>
      <c r="F3401">
        <v>3</v>
      </c>
      <c r="G3401">
        <v>3</v>
      </c>
      <c r="H3401">
        <v>1</v>
      </c>
      <c r="I3401">
        <v>2</v>
      </c>
      <c r="J3401">
        <v>3</v>
      </c>
      <c r="K3401">
        <v>2</v>
      </c>
    </row>
    <row r="3402" spans="1:11" x14ac:dyDescent="0.25">
      <c r="A3402" t="s">
        <v>4962</v>
      </c>
      <c r="B3402" t="s">
        <v>657</v>
      </c>
      <c r="C3402" s="1">
        <v>43995</v>
      </c>
      <c r="D3402">
        <v>5</v>
      </c>
      <c r="E3402">
        <v>5</v>
      </c>
      <c r="F3402">
        <v>5</v>
      </c>
      <c r="G3402">
        <v>3</v>
      </c>
      <c r="H3402">
        <v>1</v>
      </c>
      <c r="I3402">
        <v>2</v>
      </c>
      <c r="J3402">
        <v>5</v>
      </c>
      <c r="K3402">
        <v>4</v>
      </c>
    </row>
    <row r="3403" spans="1:11" x14ac:dyDescent="0.25">
      <c r="A3403" t="s">
        <v>4963</v>
      </c>
      <c r="B3403" t="s">
        <v>540</v>
      </c>
      <c r="C3403" s="1">
        <v>43996</v>
      </c>
      <c r="D3403">
        <v>5</v>
      </c>
      <c r="E3403">
        <v>4</v>
      </c>
      <c r="F3403">
        <v>3</v>
      </c>
      <c r="G3403">
        <v>1</v>
      </c>
      <c r="H3403">
        <v>0</v>
      </c>
      <c r="I3403">
        <v>2</v>
      </c>
      <c r="J3403">
        <v>4</v>
      </c>
      <c r="K3403">
        <v>4</v>
      </c>
    </row>
    <row r="3404" spans="1:11" x14ac:dyDescent="0.25">
      <c r="A3404" t="s">
        <v>4964</v>
      </c>
      <c r="B3404" t="s">
        <v>109</v>
      </c>
      <c r="C3404" s="1">
        <v>43996</v>
      </c>
      <c r="D3404">
        <v>4</v>
      </c>
      <c r="E3404">
        <v>5</v>
      </c>
      <c r="F3404">
        <v>2</v>
      </c>
      <c r="G3404">
        <v>3</v>
      </c>
      <c r="H3404">
        <v>0</v>
      </c>
      <c r="I3404">
        <v>5</v>
      </c>
      <c r="J3404">
        <v>3</v>
      </c>
      <c r="K3404">
        <v>3</v>
      </c>
    </row>
    <row r="3405" spans="1:11" x14ac:dyDescent="0.25">
      <c r="A3405" t="s">
        <v>4965</v>
      </c>
      <c r="B3405" t="s">
        <v>209</v>
      </c>
      <c r="C3405" s="1">
        <v>43996</v>
      </c>
      <c r="D3405">
        <v>3</v>
      </c>
      <c r="E3405">
        <v>3</v>
      </c>
      <c r="F3405">
        <v>4</v>
      </c>
      <c r="G3405">
        <v>3</v>
      </c>
      <c r="H3405">
        <v>0</v>
      </c>
      <c r="I3405">
        <v>4</v>
      </c>
      <c r="J3405">
        <v>4</v>
      </c>
      <c r="K3405">
        <v>4</v>
      </c>
    </row>
    <row r="3406" spans="1:11" x14ac:dyDescent="0.25">
      <c r="A3406" t="s">
        <v>4966</v>
      </c>
      <c r="B3406" t="s">
        <v>1281</v>
      </c>
      <c r="C3406" s="1">
        <v>43996</v>
      </c>
      <c r="D3406">
        <v>5</v>
      </c>
      <c r="E3406">
        <v>3</v>
      </c>
      <c r="F3406">
        <v>3</v>
      </c>
      <c r="G3406">
        <v>2</v>
      </c>
      <c r="H3406">
        <v>3</v>
      </c>
      <c r="I3406">
        <v>5</v>
      </c>
      <c r="J3406">
        <v>3</v>
      </c>
      <c r="K3406">
        <v>3</v>
      </c>
    </row>
    <row r="3407" spans="1:11" x14ac:dyDescent="0.25">
      <c r="A3407" t="s">
        <v>4967</v>
      </c>
      <c r="B3407" t="s">
        <v>1031</v>
      </c>
      <c r="C3407" s="1">
        <v>43997</v>
      </c>
      <c r="D3407">
        <v>5</v>
      </c>
      <c r="E3407">
        <v>5</v>
      </c>
      <c r="F3407">
        <v>2</v>
      </c>
      <c r="G3407">
        <v>3</v>
      </c>
      <c r="H3407">
        <v>1</v>
      </c>
      <c r="I3407">
        <v>4</v>
      </c>
      <c r="J3407">
        <v>3</v>
      </c>
      <c r="K3407">
        <v>3</v>
      </c>
    </row>
    <row r="3408" spans="1:11" x14ac:dyDescent="0.25">
      <c r="A3408" t="s">
        <v>4968</v>
      </c>
      <c r="B3408" t="s">
        <v>1019</v>
      </c>
      <c r="C3408" s="1">
        <v>41930</v>
      </c>
      <c r="D3408">
        <v>5</v>
      </c>
      <c r="E3408">
        <v>4</v>
      </c>
      <c r="F3408">
        <v>3</v>
      </c>
      <c r="G3408">
        <v>3</v>
      </c>
      <c r="H3408">
        <v>0</v>
      </c>
      <c r="I3408">
        <v>3</v>
      </c>
      <c r="J3408">
        <v>3</v>
      </c>
      <c r="K3408">
        <v>2</v>
      </c>
    </row>
    <row r="3409" spans="1:11" x14ac:dyDescent="0.25">
      <c r="A3409" t="s">
        <v>4969</v>
      </c>
      <c r="B3409" t="s">
        <v>514</v>
      </c>
      <c r="C3409" s="1">
        <v>43997</v>
      </c>
      <c r="D3409">
        <v>3</v>
      </c>
      <c r="E3409">
        <v>2</v>
      </c>
      <c r="F3409">
        <v>5</v>
      </c>
      <c r="G3409">
        <v>1</v>
      </c>
      <c r="H3409">
        <v>1</v>
      </c>
      <c r="I3409">
        <v>2</v>
      </c>
      <c r="J3409">
        <v>3</v>
      </c>
      <c r="K3409">
        <v>2</v>
      </c>
    </row>
    <row r="3410" spans="1:11" x14ac:dyDescent="0.25">
      <c r="A3410" t="s">
        <v>4970</v>
      </c>
      <c r="B3410" t="s">
        <v>248</v>
      </c>
      <c r="C3410" s="1">
        <v>43998</v>
      </c>
      <c r="D3410">
        <v>3</v>
      </c>
      <c r="E3410">
        <v>4</v>
      </c>
      <c r="F3410">
        <v>4</v>
      </c>
      <c r="G3410">
        <v>2</v>
      </c>
      <c r="H3410">
        <v>1</v>
      </c>
      <c r="I3410">
        <v>2</v>
      </c>
      <c r="J3410">
        <v>3</v>
      </c>
      <c r="K3410">
        <v>3</v>
      </c>
    </row>
    <row r="3411" spans="1:11" x14ac:dyDescent="0.25">
      <c r="A3411" t="s">
        <v>4971</v>
      </c>
      <c r="B3411" t="s">
        <v>546</v>
      </c>
      <c r="C3411" s="1">
        <v>43998</v>
      </c>
      <c r="D3411">
        <v>3</v>
      </c>
      <c r="E3411">
        <v>5</v>
      </c>
      <c r="F3411">
        <v>5</v>
      </c>
      <c r="G3411">
        <v>1</v>
      </c>
      <c r="H3411">
        <v>3</v>
      </c>
      <c r="I3411">
        <v>2</v>
      </c>
      <c r="J3411">
        <v>4</v>
      </c>
      <c r="K3411">
        <v>4</v>
      </c>
    </row>
    <row r="3412" spans="1:11" x14ac:dyDescent="0.25">
      <c r="A3412" t="s">
        <v>4972</v>
      </c>
      <c r="B3412" t="s">
        <v>722</v>
      </c>
      <c r="C3412" s="1">
        <v>43998</v>
      </c>
      <c r="D3412">
        <v>5</v>
      </c>
      <c r="E3412">
        <v>3</v>
      </c>
      <c r="F3412">
        <v>4</v>
      </c>
      <c r="G3412">
        <v>3</v>
      </c>
      <c r="H3412">
        <v>2</v>
      </c>
      <c r="I3412">
        <v>5</v>
      </c>
      <c r="J3412">
        <v>5</v>
      </c>
      <c r="K3412">
        <v>5</v>
      </c>
    </row>
    <row r="3413" spans="1:11" x14ac:dyDescent="0.25">
      <c r="A3413" t="s">
        <v>4973</v>
      </c>
      <c r="B3413" t="s">
        <v>270</v>
      </c>
      <c r="C3413" s="1">
        <v>43998</v>
      </c>
      <c r="D3413">
        <v>3</v>
      </c>
      <c r="E3413">
        <v>2</v>
      </c>
      <c r="F3413">
        <v>4</v>
      </c>
      <c r="G3413">
        <v>3</v>
      </c>
      <c r="H3413">
        <v>2</v>
      </c>
      <c r="I3413">
        <v>3</v>
      </c>
      <c r="J3413">
        <v>3</v>
      </c>
      <c r="K3413">
        <v>3</v>
      </c>
    </row>
    <row r="3414" spans="1:11" x14ac:dyDescent="0.25">
      <c r="A3414" t="s">
        <v>4974</v>
      </c>
      <c r="B3414" t="s">
        <v>1120</v>
      </c>
      <c r="C3414" s="1">
        <v>43998</v>
      </c>
      <c r="D3414">
        <v>3</v>
      </c>
      <c r="E3414">
        <v>5</v>
      </c>
      <c r="F3414">
        <v>3</v>
      </c>
      <c r="G3414">
        <v>1</v>
      </c>
      <c r="H3414">
        <v>0</v>
      </c>
      <c r="I3414">
        <v>2</v>
      </c>
      <c r="J3414">
        <v>5</v>
      </c>
      <c r="K3414">
        <v>4</v>
      </c>
    </row>
    <row r="3415" spans="1:11" x14ac:dyDescent="0.25">
      <c r="A3415" t="s">
        <v>4975</v>
      </c>
      <c r="B3415" t="s">
        <v>1203</v>
      </c>
      <c r="C3415" s="1">
        <v>43998</v>
      </c>
      <c r="D3415">
        <v>5</v>
      </c>
      <c r="E3415">
        <v>5</v>
      </c>
      <c r="F3415">
        <v>2</v>
      </c>
      <c r="G3415">
        <v>1</v>
      </c>
      <c r="H3415">
        <v>1</v>
      </c>
      <c r="I3415">
        <v>2</v>
      </c>
      <c r="J3415">
        <v>4</v>
      </c>
      <c r="K3415">
        <v>4</v>
      </c>
    </row>
    <row r="3416" spans="1:11" x14ac:dyDescent="0.25">
      <c r="A3416" t="s">
        <v>4976</v>
      </c>
      <c r="B3416" t="s">
        <v>36</v>
      </c>
      <c r="C3416" s="1">
        <v>43999</v>
      </c>
      <c r="D3416">
        <v>3</v>
      </c>
      <c r="E3416">
        <v>3</v>
      </c>
      <c r="F3416">
        <v>2</v>
      </c>
      <c r="G3416">
        <v>1</v>
      </c>
      <c r="H3416">
        <v>2</v>
      </c>
      <c r="I3416">
        <v>2</v>
      </c>
      <c r="J3416">
        <v>4</v>
      </c>
      <c r="K3416">
        <v>3</v>
      </c>
    </row>
    <row r="3417" spans="1:11" x14ac:dyDescent="0.25">
      <c r="A3417" t="s">
        <v>4977</v>
      </c>
      <c r="B3417" t="s">
        <v>42</v>
      </c>
      <c r="C3417" s="1">
        <v>44000</v>
      </c>
      <c r="D3417">
        <v>5</v>
      </c>
      <c r="E3417">
        <v>4</v>
      </c>
      <c r="F3417">
        <v>2</v>
      </c>
      <c r="G3417">
        <v>3</v>
      </c>
      <c r="H3417">
        <v>0</v>
      </c>
      <c r="I3417">
        <v>2</v>
      </c>
      <c r="J3417">
        <v>3</v>
      </c>
      <c r="K3417">
        <v>2</v>
      </c>
    </row>
    <row r="3418" spans="1:11" x14ac:dyDescent="0.25">
      <c r="A3418" t="s">
        <v>4978</v>
      </c>
      <c r="B3418" t="s">
        <v>1476</v>
      </c>
      <c r="C3418" s="1">
        <v>44000</v>
      </c>
      <c r="D3418">
        <v>4</v>
      </c>
      <c r="E3418">
        <v>2</v>
      </c>
      <c r="F3418">
        <v>5</v>
      </c>
      <c r="G3418">
        <v>2</v>
      </c>
      <c r="H3418">
        <v>1</v>
      </c>
      <c r="I3418">
        <v>3</v>
      </c>
      <c r="J3418">
        <v>3</v>
      </c>
      <c r="K3418">
        <v>3</v>
      </c>
    </row>
    <row r="3419" spans="1:11" x14ac:dyDescent="0.25">
      <c r="A3419" t="s">
        <v>4979</v>
      </c>
      <c r="B3419" t="s">
        <v>726</v>
      </c>
      <c r="C3419" s="1">
        <v>41931</v>
      </c>
      <c r="D3419">
        <v>4</v>
      </c>
      <c r="E3419">
        <v>2</v>
      </c>
      <c r="F3419">
        <v>2</v>
      </c>
      <c r="G3419">
        <v>2</v>
      </c>
      <c r="H3419">
        <v>0</v>
      </c>
      <c r="I3419">
        <v>3</v>
      </c>
      <c r="J3419">
        <v>5</v>
      </c>
      <c r="K3419">
        <v>5</v>
      </c>
    </row>
    <row r="3420" spans="1:11" x14ac:dyDescent="0.25">
      <c r="A3420" t="s">
        <v>4980</v>
      </c>
      <c r="B3420" t="s">
        <v>235</v>
      </c>
      <c r="C3420" s="1">
        <v>44000</v>
      </c>
      <c r="D3420">
        <v>3</v>
      </c>
      <c r="E3420">
        <v>2</v>
      </c>
      <c r="F3420">
        <v>2</v>
      </c>
      <c r="G3420">
        <v>3</v>
      </c>
      <c r="H3420">
        <v>1</v>
      </c>
      <c r="I3420">
        <v>5</v>
      </c>
      <c r="J3420">
        <v>3</v>
      </c>
      <c r="K3420">
        <v>3</v>
      </c>
    </row>
    <row r="3421" spans="1:11" x14ac:dyDescent="0.25">
      <c r="A3421" t="s">
        <v>4981</v>
      </c>
      <c r="B3421" t="s">
        <v>1148</v>
      </c>
      <c r="C3421" s="1">
        <v>44002</v>
      </c>
      <c r="D3421">
        <v>4</v>
      </c>
      <c r="E3421">
        <v>5</v>
      </c>
      <c r="F3421">
        <v>3</v>
      </c>
      <c r="G3421">
        <v>2</v>
      </c>
      <c r="H3421">
        <v>1</v>
      </c>
      <c r="I3421">
        <v>3</v>
      </c>
      <c r="J3421">
        <v>4</v>
      </c>
      <c r="K3421">
        <v>4</v>
      </c>
    </row>
    <row r="3422" spans="1:11" x14ac:dyDescent="0.25">
      <c r="A3422" t="s">
        <v>4982</v>
      </c>
      <c r="B3422" t="s">
        <v>544</v>
      </c>
      <c r="C3422" s="1">
        <v>44002</v>
      </c>
      <c r="D3422">
        <v>3</v>
      </c>
      <c r="E3422">
        <v>3</v>
      </c>
      <c r="F3422">
        <v>3</v>
      </c>
      <c r="G3422">
        <v>2</v>
      </c>
      <c r="H3422">
        <v>1</v>
      </c>
      <c r="I3422">
        <v>5</v>
      </c>
      <c r="J3422">
        <v>3</v>
      </c>
      <c r="K3422">
        <v>2</v>
      </c>
    </row>
    <row r="3423" spans="1:11" x14ac:dyDescent="0.25">
      <c r="A3423" t="s">
        <v>4983</v>
      </c>
      <c r="B3423" t="s">
        <v>330</v>
      </c>
      <c r="C3423" s="1">
        <v>44003</v>
      </c>
      <c r="D3423">
        <v>4</v>
      </c>
      <c r="E3423">
        <v>2</v>
      </c>
      <c r="F3423">
        <v>5</v>
      </c>
      <c r="G3423">
        <v>1</v>
      </c>
      <c r="H3423">
        <v>0</v>
      </c>
      <c r="I3423">
        <v>2</v>
      </c>
      <c r="J3423">
        <v>3</v>
      </c>
      <c r="K3423">
        <v>3</v>
      </c>
    </row>
    <row r="3424" spans="1:11" x14ac:dyDescent="0.25">
      <c r="A3424" t="s">
        <v>4984</v>
      </c>
      <c r="B3424" t="s">
        <v>303</v>
      </c>
      <c r="C3424" s="1">
        <v>44003</v>
      </c>
      <c r="D3424">
        <v>3</v>
      </c>
      <c r="E3424">
        <v>4</v>
      </c>
      <c r="F3424">
        <v>4</v>
      </c>
      <c r="G3424">
        <v>1</v>
      </c>
      <c r="H3424">
        <v>0</v>
      </c>
      <c r="I3424">
        <v>4</v>
      </c>
      <c r="J3424">
        <v>3</v>
      </c>
      <c r="K3424">
        <v>2</v>
      </c>
    </row>
    <row r="3425" spans="1:11" x14ac:dyDescent="0.25">
      <c r="A3425" t="s">
        <v>4985</v>
      </c>
      <c r="B3425" t="s">
        <v>413</v>
      </c>
      <c r="C3425" s="1">
        <v>44004</v>
      </c>
      <c r="D3425">
        <v>3</v>
      </c>
      <c r="E3425">
        <v>2</v>
      </c>
      <c r="F3425">
        <v>5</v>
      </c>
      <c r="G3425">
        <v>1</v>
      </c>
      <c r="H3425">
        <v>1</v>
      </c>
      <c r="I3425">
        <v>5</v>
      </c>
      <c r="J3425">
        <v>5</v>
      </c>
      <c r="K3425">
        <v>5</v>
      </c>
    </row>
    <row r="3426" spans="1:11" x14ac:dyDescent="0.25">
      <c r="A3426" t="s">
        <v>4986</v>
      </c>
      <c r="B3426" t="s">
        <v>847</v>
      </c>
      <c r="C3426" s="1">
        <v>44004</v>
      </c>
      <c r="D3426">
        <v>3</v>
      </c>
      <c r="E3426">
        <v>5</v>
      </c>
      <c r="F3426">
        <v>3</v>
      </c>
      <c r="G3426">
        <v>1</v>
      </c>
      <c r="H3426">
        <v>3</v>
      </c>
      <c r="I3426">
        <v>4</v>
      </c>
      <c r="J3426">
        <v>3</v>
      </c>
      <c r="K3426">
        <v>2</v>
      </c>
    </row>
    <row r="3427" spans="1:11" x14ac:dyDescent="0.25">
      <c r="A3427" t="s">
        <v>4987</v>
      </c>
      <c r="B3427" t="s">
        <v>548</v>
      </c>
      <c r="C3427" s="1">
        <v>44004</v>
      </c>
      <c r="D3427">
        <v>4</v>
      </c>
      <c r="E3427">
        <v>4</v>
      </c>
      <c r="F3427">
        <v>2</v>
      </c>
      <c r="G3427">
        <v>1</v>
      </c>
      <c r="H3427">
        <v>1</v>
      </c>
      <c r="I3427">
        <v>5</v>
      </c>
      <c r="J3427">
        <v>5</v>
      </c>
      <c r="K3427">
        <v>5</v>
      </c>
    </row>
    <row r="3428" spans="1:11" x14ac:dyDescent="0.25">
      <c r="A3428" t="s">
        <v>4988</v>
      </c>
      <c r="B3428" t="s">
        <v>952</v>
      </c>
      <c r="C3428" s="1">
        <v>44004</v>
      </c>
      <c r="D3428">
        <v>5</v>
      </c>
      <c r="E3428">
        <v>3</v>
      </c>
      <c r="F3428">
        <v>5</v>
      </c>
      <c r="G3428">
        <v>3</v>
      </c>
      <c r="H3428">
        <v>0</v>
      </c>
      <c r="I3428">
        <v>4</v>
      </c>
      <c r="J3428">
        <v>3</v>
      </c>
      <c r="K3428">
        <v>2</v>
      </c>
    </row>
    <row r="3429" spans="1:11" x14ac:dyDescent="0.25">
      <c r="A3429" t="s">
        <v>4989</v>
      </c>
      <c r="B3429" t="s">
        <v>939</v>
      </c>
      <c r="C3429" s="1">
        <v>44005</v>
      </c>
      <c r="D3429">
        <v>2</v>
      </c>
      <c r="E3429">
        <v>1</v>
      </c>
      <c r="F3429">
        <v>1</v>
      </c>
      <c r="G3429">
        <v>1</v>
      </c>
      <c r="H3429">
        <v>0</v>
      </c>
      <c r="I3429">
        <v>1</v>
      </c>
      <c r="J3429">
        <v>4</v>
      </c>
      <c r="K3429">
        <v>4</v>
      </c>
    </row>
    <row r="3430" spans="1:11" x14ac:dyDescent="0.25">
      <c r="A3430" t="s">
        <v>4990</v>
      </c>
      <c r="B3430" t="s">
        <v>732</v>
      </c>
      <c r="C3430" s="1">
        <v>41938</v>
      </c>
      <c r="D3430">
        <v>3</v>
      </c>
      <c r="E3430">
        <v>2</v>
      </c>
      <c r="F3430">
        <v>3</v>
      </c>
      <c r="G3430">
        <v>3</v>
      </c>
      <c r="H3430">
        <v>1</v>
      </c>
      <c r="I3430">
        <v>5</v>
      </c>
      <c r="J3430">
        <v>5</v>
      </c>
      <c r="K3430">
        <v>5</v>
      </c>
    </row>
    <row r="3431" spans="1:11" x14ac:dyDescent="0.25">
      <c r="A3431" t="s">
        <v>4991</v>
      </c>
      <c r="B3431" t="s">
        <v>911</v>
      </c>
      <c r="C3431" s="1">
        <v>44005</v>
      </c>
      <c r="D3431">
        <v>1</v>
      </c>
      <c r="E3431">
        <v>2</v>
      </c>
      <c r="F3431">
        <v>2</v>
      </c>
      <c r="G3431">
        <v>3</v>
      </c>
      <c r="H3431">
        <v>0</v>
      </c>
      <c r="I3431">
        <v>2</v>
      </c>
      <c r="J3431">
        <v>5</v>
      </c>
      <c r="K3431">
        <v>5</v>
      </c>
    </row>
    <row r="3432" spans="1:11" x14ac:dyDescent="0.25">
      <c r="A3432" t="s">
        <v>4992</v>
      </c>
      <c r="B3432" t="s">
        <v>942</v>
      </c>
      <c r="C3432" s="1">
        <v>44005</v>
      </c>
      <c r="D3432">
        <v>1</v>
      </c>
      <c r="E3432">
        <v>2</v>
      </c>
      <c r="F3432">
        <v>4</v>
      </c>
      <c r="G3432">
        <v>1</v>
      </c>
      <c r="H3432">
        <v>2</v>
      </c>
      <c r="I3432">
        <v>4</v>
      </c>
      <c r="J3432">
        <v>3</v>
      </c>
      <c r="K3432">
        <v>3</v>
      </c>
    </row>
    <row r="3433" spans="1:11" x14ac:dyDescent="0.25">
      <c r="A3433" t="s">
        <v>4993</v>
      </c>
      <c r="B3433" t="s">
        <v>1022</v>
      </c>
      <c r="C3433" s="1">
        <v>44006</v>
      </c>
      <c r="D3433">
        <v>2</v>
      </c>
      <c r="E3433">
        <v>3</v>
      </c>
      <c r="F3433">
        <v>4</v>
      </c>
      <c r="G3433">
        <v>1</v>
      </c>
      <c r="H3433">
        <v>1</v>
      </c>
      <c r="I3433">
        <v>1</v>
      </c>
      <c r="J3433">
        <v>5</v>
      </c>
      <c r="K3433">
        <v>4</v>
      </c>
    </row>
    <row r="3434" spans="1:11" x14ac:dyDescent="0.25">
      <c r="A3434" t="s">
        <v>4994</v>
      </c>
      <c r="B3434" t="s">
        <v>661</v>
      </c>
      <c r="C3434" s="1">
        <v>44006</v>
      </c>
      <c r="D3434">
        <v>3</v>
      </c>
      <c r="E3434">
        <v>4</v>
      </c>
      <c r="F3434">
        <v>4</v>
      </c>
      <c r="G3434">
        <v>1</v>
      </c>
      <c r="H3434">
        <v>1</v>
      </c>
      <c r="I3434">
        <v>2</v>
      </c>
      <c r="J3434">
        <v>3</v>
      </c>
      <c r="K3434">
        <v>3</v>
      </c>
    </row>
    <row r="3435" spans="1:11" x14ac:dyDescent="0.25">
      <c r="A3435" t="s">
        <v>4995</v>
      </c>
      <c r="B3435" t="s">
        <v>501</v>
      </c>
      <c r="C3435" s="1">
        <v>44007</v>
      </c>
      <c r="D3435">
        <v>2</v>
      </c>
      <c r="E3435">
        <v>2</v>
      </c>
      <c r="F3435">
        <v>3</v>
      </c>
      <c r="G3435">
        <v>2</v>
      </c>
      <c r="H3435">
        <v>0</v>
      </c>
      <c r="I3435">
        <v>4</v>
      </c>
      <c r="J3435">
        <v>4</v>
      </c>
      <c r="K3435">
        <v>4</v>
      </c>
    </row>
    <row r="3436" spans="1:11" x14ac:dyDescent="0.25">
      <c r="A3436" t="s">
        <v>4996</v>
      </c>
      <c r="B3436" t="s">
        <v>1413</v>
      </c>
      <c r="C3436" s="1">
        <v>44007</v>
      </c>
      <c r="D3436">
        <v>3</v>
      </c>
      <c r="E3436">
        <v>2</v>
      </c>
      <c r="F3436">
        <v>2</v>
      </c>
      <c r="G3436">
        <v>2</v>
      </c>
      <c r="H3436">
        <v>1</v>
      </c>
      <c r="I3436">
        <v>1</v>
      </c>
      <c r="J3436">
        <v>5</v>
      </c>
      <c r="K3436">
        <v>5</v>
      </c>
    </row>
    <row r="3437" spans="1:11" x14ac:dyDescent="0.25">
      <c r="A3437" t="s">
        <v>4997</v>
      </c>
      <c r="B3437" t="s">
        <v>802</v>
      </c>
      <c r="C3437" s="1">
        <v>44007</v>
      </c>
      <c r="D3437">
        <v>5</v>
      </c>
      <c r="E3437">
        <v>5</v>
      </c>
      <c r="F3437">
        <v>2</v>
      </c>
      <c r="G3437">
        <v>3</v>
      </c>
      <c r="H3437">
        <v>0</v>
      </c>
      <c r="I3437">
        <v>5</v>
      </c>
      <c r="J3437">
        <v>5</v>
      </c>
      <c r="K3437">
        <v>5</v>
      </c>
    </row>
    <row r="3438" spans="1:11" x14ac:dyDescent="0.25">
      <c r="A3438" t="s">
        <v>4998</v>
      </c>
      <c r="B3438" t="s">
        <v>1485</v>
      </c>
      <c r="C3438" s="1">
        <v>44007</v>
      </c>
      <c r="D3438">
        <v>3</v>
      </c>
      <c r="E3438">
        <v>5</v>
      </c>
      <c r="F3438">
        <v>4</v>
      </c>
      <c r="G3438">
        <v>1</v>
      </c>
      <c r="H3438">
        <v>0</v>
      </c>
      <c r="I3438">
        <v>4</v>
      </c>
      <c r="J3438">
        <v>5</v>
      </c>
      <c r="K3438">
        <v>5</v>
      </c>
    </row>
    <row r="3439" spans="1:11" x14ac:dyDescent="0.25">
      <c r="A3439" t="s">
        <v>4999</v>
      </c>
      <c r="B3439" t="s">
        <v>366</v>
      </c>
      <c r="C3439" s="1">
        <v>44008</v>
      </c>
      <c r="D3439">
        <v>5</v>
      </c>
      <c r="E3439">
        <v>3</v>
      </c>
      <c r="F3439">
        <v>2</v>
      </c>
      <c r="G3439">
        <v>2</v>
      </c>
      <c r="H3439">
        <v>2</v>
      </c>
      <c r="I3439">
        <v>4</v>
      </c>
      <c r="J3439">
        <v>3</v>
      </c>
      <c r="K3439">
        <v>3</v>
      </c>
    </row>
    <row r="3440" spans="1:11" x14ac:dyDescent="0.25">
      <c r="A3440" t="s">
        <v>5000</v>
      </c>
      <c r="B3440" t="s">
        <v>1166</v>
      </c>
      <c r="C3440" s="1">
        <v>44009</v>
      </c>
      <c r="D3440">
        <v>3</v>
      </c>
      <c r="E3440">
        <v>3</v>
      </c>
      <c r="F3440">
        <v>4</v>
      </c>
      <c r="G3440">
        <v>1</v>
      </c>
      <c r="H3440">
        <v>0</v>
      </c>
      <c r="I3440">
        <v>2</v>
      </c>
      <c r="J3440">
        <v>3</v>
      </c>
      <c r="K3440">
        <v>3</v>
      </c>
    </row>
    <row r="3441" spans="1:11" x14ac:dyDescent="0.25">
      <c r="A3441" t="s">
        <v>5001</v>
      </c>
      <c r="B3441" t="s">
        <v>949</v>
      </c>
      <c r="C3441" s="1">
        <v>41939</v>
      </c>
      <c r="D3441">
        <v>5</v>
      </c>
      <c r="E3441">
        <v>5</v>
      </c>
      <c r="F3441">
        <v>5</v>
      </c>
      <c r="G3441">
        <v>1</v>
      </c>
      <c r="H3441">
        <v>0</v>
      </c>
      <c r="I3441">
        <v>3</v>
      </c>
      <c r="J3441">
        <v>3</v>
      </c>
      <c r="K3441">
        <v>3</v>
      </c>
    </row>
    <row r="3442" spans="1:11" x14ac:dyDescent="0.25">
      <c r="A3442" t="s">
        <v>5002</v>
      </c>
      <c r="B3442" t="s">
        <v>1183</v>
      </c>
      <c r="C3442" s="1">
        <v>44009</v>
      </c>
      <c r="D3442">
        <v>4</v>
      </c>
      <c r="E3442">
        <v>5</v>
      </c>
      <c r="F3442">
        <v>3</v>
      </c>
      <c r="G3442">
        <v>3</v>
      </c>
      <c r="H3442">
        <v>0</v>
      </c>
      <c r="I3442">
        <v>5</v>
      </c>
      <c r="J3442">
        <v>4</v>
      </c>
      <c r="K3442">
        <v>3</v>
      </c>
    </row>
    <row r="3443" spans="1:11" x14ac:dyDescent="0.25">
      <c r="A3443" t="s">
        <v>5003</v>
      </c>
      <c r="B3443" t="s">
        <v>316</v>
      </c>
      <c r="C3443" s="1">
        <v>44010</v>
      </c>
      <c r="D3443">
        <v>3</v>
      </c>
      <c r="E3443">
        <v>5</v>
      </c>
      <c r="F3443">
        <v>3</v>
      </c>
      <c r="G3443">
        <v>2</v>
      </c>
      <c r="H3443">
        <v>0</v>
      </c>
      <c r="I3443">
        <v>3</v>
      </c>
      <c r="J3443">
        <v>3</v>
      </c>
      <c r="K3443">
        <v>3</v>
      </c>
    </row>
    <row r="3444" spans="1:11" x14ac:dyDescent="0.25">
      <c r="A3444" t="s">
        <v>5004</v>
      </c>
      <c r="B3444" t="s">
        <v>1384</v>
      </c>
      <c r="C3444" s="1">
        <v>44010</v>
      </c>
      <c r="D3444">
        <v>3</v>
      </c>
      <c r="E3444">
        <v>4</v>
      </c>
      <c r="F3444">
        <v>2</v>
      </c>
      <c r="G3444">
        <v>2</v>
      </c>
      <c r="H3444">
        <v>0</v>
      </c>
      <c r="I3444">
        <v>2</v>
      </c>
      <c r="J3444">
        <v>5</v>
      </c>
      <c r="K3444">
        <v>5</v>
      </c>
    </row>
    <row r="3445" spans="1:11" x14ac:dyDescent="0.25">
      <c r="A3445" t="s">
        <v>5005</v>
      </c>
      <c r="B3445" t="s">
        <v>1037</v>
      </c>
      <c r="C3445" s="1">
        <v>44010</v>
      </c>
      <c r="D3445">
        <v>4</v>
      </c>
      <c r="E3445">
        <v>4</v>
      </c>
      <c r="F3445">
        <v>3</v>
      </c>
      <c r="G3445">
        <v>1</v>
      </c>
      <c r="H3445">
        <v>1</v>
      </c>
      <c r="I3445">
        <v>2</v>
      </c>
      <c r="J3445">
        <v>4</v>
      </c>
      <c r="K3445">
        <v>4</v>
      </c>
    </row>
    <row r="3446" spans="1:11" x14ac:dyDescent="0.25">
      <c r="A3446" t="s">
        <v>5006</v>
      </c>
      <c r="B3446" t="s">
        <v>691</v>
      </c>
      <c r="C3446" s="1">
        <v>44011</v>
      </c>
      <c r="D3446">
        <v>2</v>
      </c>
      <c r="E3446">
        <v>4</v>
      </c>
      <c r="F3446">
        <v>2</v>
      </c>
      <c r="G3446">
        <v>2</v>
      </c>
      <c r="H3446">
        <v>2</v>
      </c>
      <c r="I3446">
        <v>2</v>
      </c>
      <c r="J3446">
        <v>4</v>
      </c>
      <c r="K3446">
        <v>4</v>
      </c>
    </row>
    <row r="3447" spans="1:11" x14ac:dyDescent="0.25">
      <c r="A3447" t="s">
        <v>5007</v>
      </c>
      <c r="B3447" t="s">
        <v>1293</v>
      </c>
      <c r="C3447" s="1">
        <v>44011</v>
      </c>
      <c r="D3447">
        <v>3</v>
      </c>
      <c r="E3447">
        <v>3</v>
      </c>
      <c r="F3447">
        <v>2</v>
      </c>
      <c r="G3447">
        <v>2</v>
      </c>
      <c r="H3447">
        <v>2</v>
      </c>
      <c r="I3447">
        <v>3</v>
      </c>
      <c r="J3447">
        <v>5</v>
      </c>
      <c r="K3447">
        <v>5</v>
      </c>
    </row>
    <row r="3448" spans="1:11" x14ac:dyDescent="0.25">
      <c r="A3448" t="s">
        <v>5008</v>
      </c>
      <c r="B3448" t="s">
        <v>737</v>
      </c>
      <c r="C3448" s="1">
        <v>44011</v>
      </c>
      <c r="D3448">
        <v>3</v>
      </c>
      <c r="E3448">
        <v>2</v>
      </c>
      <c r="F3448">
        <v>2</v>
      </c>
      <c r="G3448">
        <v>1</v>
      </c>
      <c r="H3448">
        <v>1</v>
      </c>
      <c r="I3448">
        <v>4</v>
      </c>
      <c r="J3448">
        <v>5</v>
      </c>
      <c r="K3448">
        <v>4</v>
      </c>
    </row>
    <row r="3449" spans="1:11" x14ac:dyDescent="0.25">
      <c r="A3449" t="s">
        <v>5009</v>
      </c>
      <c r="B3449" t="s">
        <v>1161</v>
      </c>
      <c r="C3449" s="1">
        <v>44011</v>
      </c>
      <c r="D3449">
        <v>4</v>
      </c>
      <c r="E3449">
        <v>3</v>
      </c>
      <c r="F3449">
        <v>2</v>
      </c>
      <c r="G3449">
        <v>3</v>
      </c>
      <c r="H3449">
        <v>3</v>
      </c>
      <c r="I3449">
        <v>4</v>
      </c>
      <c r="J3449">
        <v>4</v>
      </c>
      <c r="K3449">
        <v>3</v>
      </c>
    </row>
    <row r="3450" spans="1:11" x14ac:dyDescent="0.25">
      <c r="A3450" t="s">
        <v>5010</v>
      </c>
      <c r="B3450" t="s">
        <v>1058</v>
      </c>
      <c r="C3450" s="1">
        <v>44011</v>
      </c>
      <c r="D3450">
        <v>4</v>
      </c>
      <c r="E3450">
        <v>2</v>
      </c>
      <c r="F3450">
        <v>2</v>
      </c>
      <c r="G3450">
        <v>2</v>
      </c>
      <c r="H3450">
        <v>2</v>
      </c>
      <c r="I3450">
        <v>2</v>
      </c>
      <c r="J3450">
        <v>4</v>
      </c>
      <c r="K3450">
        <v>4</v>
      </c>
    </row>
    <row r="3451" spans="1:11" x14ac:dyDescent="0.25">
      <c r="A3451" t="s">
        <v>5011</v>
      </c>
      <c r="B3451" t="s">
        <v>498</v>
      </c>
      <c r="C3451" s="1">
        <v>44012</v>
      </c>
      <c r="D3451">
        <v>1</v>
      </c>
      <c r="E3451">
        <v>4</v>
      </c>
      <c r="F3451">
        <v>3</v>
      </c>
      <c r="G3451">
        <v>1</v>
      </c>
      <c r="H3451">
        <v>1</v>
      </c>
      <c r="I3451">
        <v>1</v>
      </c>
      <c r="J3451">
        <v>4</v>
      </c>
      <c r="K3451">
        <v>4</v>
      </c>
    </row>
    <row r="3452" spans="1:11" x14ac:dyDescent="0.25">
      <c r="A3452" t="s">
        <v>5012</v>
      </c>
      <c r="B3452" t="s">
        <v>876</v>
      </c>
      <c r="C3452" s="1">
        <v>41310</v>
      </c>
      <c r="D3452">
        <v>3</v>
      </c>
      <c r="E3452">
        <v>2</v>
      </c>
      <c r="F3452">
        <v>4</v>
      </c>
      <c r="G3452">
        <v>2</v>
      </c>
      <c r="H3452">
        <v>1</v>
      </c>
      <c r="I3452">
        <v>4</v>
      </c>
      <c r="J3452">
        <v>3</v>
      </c>
      <c r="K3452">
        <v>2</v>
      </c>
    </row>
    <row r="3453" spans="1:11" x14ac:dyDescent="0.25">
      <c r="A3453" t="s">
        <v>5013</v>
      </c>
      <c r="B3453" t="s">
        <v>863</v>
      </c>
      <c r="C3453" s="1">
        <v>41941</v>
      </c>
      <c r="D3453">
        <v>4</v>
      </c>
      <c r="E3453">
        <v>5</v>
      </c>
      <c r="F3453">
        <v>4</v>
      </c>
      <c r="G3453">
        <v>2</v>
      </c>
      <c r="H3453">
        <v>2</v>
      </c>
      <c r="I3453">
        <v>4</v>
      </c>
      <c r="J3453">
        <v>4</v>
      </c>
      <c r="K3453">
        <v>3</v>
      </c>
    </row>
    <row r="3454" spans="1:11" x14ac:dyDescent="0.25">
      <c r="A3454" t="s">
        <v>5014</v>
      </c>
      <c r="B3454" t="s">
        <v>565</v>
      </c>
      <c r="C3454" s="1">
        <v>44012</v>
      </c>
      <c r="D3454">
        <v>4</v>
      </c>
      <c r="E3454">
        <v>2</v>
      </c>
      <c r="F3454">
        <v>3</v>
      </c>
      <c r="G3454">
        <v>3</v>
      </c>
      <c r="H3454">
        <v>3</v>
      </c>
      <c r="I3454">
        <v>4</v>
      </c>
      <c r="J3454">
        <v>3</v>
      </c>
      <c r="K3454">
        <v>3</v>
      </c>
    </row>
    <row r="3455" spans="1:11" x14ac:dyDescent="0.25">
      <c r="A3455" t="s">
        <v>5015</v>
      </c>
      <c r="B3455" t="s">
        <v>1525</v>
      </c>
      <c r="C3455" s="1">
        <v>44012</v>
      </c>
      <c r="D3455">
        <v>5</v>
      </c>
      <c r="E3455">
        <v>2</v>
      </c>
      <c r="F3455">
        <v>3</v>
      </c>
      <c r="G3455">
        <v>2</v>
      </c>
      <c r="H3455">
        <v>1</v>
      </c>
      <c r="I3455">
        <v>3</v>
      </c>
      <c r="J3455">
        <v>5</v>
      </c>
      <c r="K3455">
        <v>4</v>
      </c>
    </row>
    <row r="3456" spans="1:11" x14ac:dyDescent="0.25">
      <c r="A3456" t="s">
        <v>5016</v>
      </c>
      <c r="B3456" t="s">
        <v>610</v>
      </c>
      <c r="C3456" s="1">
        <v>44012</v>
      </c>
      <c r="D3456">
        <v>5</v>
      </c>
      <c r="E3456">
        <v>2</v>
      </c>
      <c r="F3456">
        <v>4</v>
      </c>
      <c r="G3456">
        <v>2</v>
      </c>
      <c r="H3456">
        <v>1</v>
      </c>
      <c r="I3456">
        <v>5</v>
      </c>
      <c r="J3456">
        <v>4</v>
      </c>
      <c r="K3456">
        <v>4</v>
      </c>
    </row>
    <row r="3457" spans="1:11" x14ac:dyDescent="0.25">
      <c r="A3457" t="s">
        <v>5017</v>
      </c>
      <c r="B3457" t="s">
        <v>1402</v>
      </c>
      <c r="C3457" s="1">
        <v>44012</v>
      </c>
      <c r="D3457">
        <v>5</v>
      </c>
      <c r="E3457">
        <v>2</v>
      </c>
      <c r="F3457">
        <v>2</v>
      </c>
      <c r="G3457">
        <v>2</v>
      </c>
      <c r="H3457">
        <v>1</v>
      </c>
      <c r="I3457">
        <v>3</v>
      </c>
      <c r="J3457">
        <v>5</v>
      </c>
      <c r="K3457">
        <v>5</v>
      </c>
    </row>
    <row r="3458" spans="1:11" x14ac:dyDescent="0.25">
      <c r="A3458" t="s">
        <v>5018</v>
      </c>
      <c r="B3458" t="s">
        <v>372</v>
      </c>
      <c r="C3458" s="1">
        <v>44013</v>
      </c>
      <c r="D3458">
        <v>5</v>
      </c>
      <c r="E3458">
        <v>3</v>
      </c>
      <c r="F3458">
        <v>5</v>
      </c>
      <c r="G3458">
        <v>2</v>
      </c>
      <c r="H3458">
        <v>0</v>
      </c>
      <c r="I3458">
        <v>5</v>
      </c>
      <c r="J3458">
        <v>3</v>
      </c>
      <c r="K3458">
        <v>3</v>
      </c>
    </row>
    <row r="3459" spans="1:11" x14ac:dyDescent="0.25">
      <c r="A3459" t="s">
        <v>5019</v>
      </c>
      <c r="B3459" t="s">
        <v>1508</v>
      </c>
      <c r="C3459" s="1">
        <v>44014</v>
      </c>
      <c r="D3459">
        <v>4</v>
      </c>
      <c r="E3459">
        <v>3</v>
      </c>
      <c r="F3459">
        <v>2</v>
      </c>
      <c r="G3459">
        <v>3</v>
      </c>
      <c r="H3459">
        <v>0</v>
      </c>
      <c r="I3459">
        <v>2</v>
      </c>
      <c r="J3459">
        <v>3</v>
      </c>
      <c r="K3459">
        <v>2</v>
      </c>
    </row>
    <row r="3460" spans="1:11" x14ac:dyDescent="0.25">
      <c r="A3460" t="s">
        <v>5020</v>
      </c>
      <c r="B3460" t="s">
        <v>125</v>
      </c>
      <c r="C3460" s="1">
        <v>44015</v>
      </c>
      <c r="D3460">
        <v>5</v>
      </c>
      <c r="E3460">
        <v>3</v>
      </c>
      <c r="F3460">
        <v>5</v>
      </c>
      <c r="G3460">
        <v>3</v>
      </c>
      <c r="H3460">
        <v>1</v>
      </c>
      <c r="I3460">
        <v>2</v>
      </c>
      <c r="J3460">
        <v>5</v>
      </c>
      <c r="K3460">
        <v>4</v>
      </c>
    </row>
    <row r="3461" spans="1:11" x14ac:dyDescent="0.25">
      <c r="A3461" t="s">
        <v>5021</v>
      </c>
      <c r="B3461" t="s">
        <v>1006</v>
      </c>
      <c r="C3461" s="1">
        <v>44015</v>
      </c>
      <c r="D3461">
        <v>4</v>
      </c>
      <c r="E3461">
        <v>4</v>
      </c>
      <c r="F3461">
        <v>5</v>
      </c>
      <c r="G3461">
        <v>3</v>
      </c>
      <c r="H3461">
        <v>1</v>
      </c>
      <c r="I3461">
        <v>4</v>
      </c>
      <c r="J3461">
        <v>4</v>
      </c>
      <c r="K3461">
        <v>3</v>
      </c>
    </row>
    <row r="3462" spans="1:11" x14ac:dyDescent="0.25">
      <c r="A3462" t="s">
        <v>5022</v>
      </c>
      <c r="B3462" t="s">
        <v>338</v>
      </c>
      <c r="C3462" s="1">
        <v>44016</v>
      </c>
      <c r="D3462">
        <v>5</v>
      </c>
      <c r="E3462">
        <v>3</v>
      </c>
      <c r="F3462">
        <v>5</v>
      </c>
      <c r="G3462">
        <v>2</v>
      </c>
      <c r="H3462">
        <v>1</v>
      </c>
      <c r="I3462">
        <v>4</v>
      </c>
      <c r="J3462">
        <v>4</v>
      </c>
      <c r="K3462">
        <v>3</v>
      </c>
    </row>
    <row r="3463" spans="1:11" x14ac:dyDescent="0.25">
      <c r="A3463" t="s">
        <v>5023</v>
      </c>
      <c r="B3463" t="s">
        <v>539</v>
      </c>
      <c r="C3463" s="1">
        <v>44016</v>
      </c>
      <c r="D3463">
        <v>3</v>
      </c>
      <c r="E3463">
        <v>2</v>
      </c>
      <c r="F3463">
        <v>4</v>
      </c>
      <c r="G3463">
        <v>1</v>
      </c>
      <c r="H3463">
        <v>2</v>
      </c>
      <c r="I3463">
        <v>5</v>
      </c>
      <c r="J3463">
        <v>4</v>
      </c>
      <c r="K3463">
        <v>3</v>
      </c>
    </row>
    <row r="3464" spans="1:11" x14ac:dyDescent="0.25">
      <c r="A3464" t="s">
        <v>5024</v>
      </c>
      <c r="B3464" t="s">
        <v>343</v>
      </c>
      <c r="C3464" s="1">
        <v>41943</v>
      </c>
      <c r="D3464">
        <v>3</v>
      </c>
      <c r="E3464">
        <v>4</v>
      </c>
      <c r="F3464">
        <v>2</v>
      </c>
      <c r="G3464">
        <v>1</v>
      </c>
      <c r="H3464">
        <v>0</v>
      </c>
      <c r="I3464">
        <v>3</v>
      </c>
      <c r="J3464">
        <v>4</v>
      </c>
      <c r="K3464">
        <v>3</v>
      </c>
    </row>
    <row r="3465" spans="1:11" x14ac:dyDescent="0.25">
      <c r="A3465" t="s">
        <v>5025</v>
      </c>
      <c r="B3465" t="s">
        <v>576</v>
      </c>
      <c r="C3465" s="1">
        <v>44016</v>
      </c>
      <c r="D3465">
        <v>4</v>
      </c>
      <c r="E3465">
        <v>5</v>
      </c>
      <c r="F3465">
        <v>2</v>
      </c>
      <c r="G3465">
        <v>2</v>
      </c>
      <c r="H3465">
        <v>3</v>
      </c>
      <c r="I3465">
        <v>5</v>
      </c>
      <c r="J3465">
        <v>4</v>
      </c>
      <c r="K3465">
        <v>3</v>
      </c>
    </row>
    <row r="3466" spans="1:11" x14ac:dyDescent="0.25">
      <c r="A3466" t="s">
        <v>5026</v>
      </c>
      <c r="B3466" t="s">
        <v>437</v>
      </c>
      <c r="C3466" s="1">
        <v>44017</v>
      </c>
      <c r="D3466">
        <v>5</v>
      </c>
      <c r="E3466">
        <v>4</v>
      </c>
      <c r="F3466">
        <v>4</v>
      </c>
      <c r="G3466">
        <v>3</v>
      </c>
      <c r="H3466">
        <v>1</v>
      </c>
      <c r="I3466">
        <v>3</v>
      </c>
      <c r="J3466">
        <v>4</v>
      </c>
      <c r="K3466">
        <v>4</v>
      </c>
    </row>
    <row r="3467" spans="1:11" x14ac:dyDescent="0.25">
      <c r="A3467" t="s">
        <v>5027</v>
      </c>
      <c r="B3467" t="s">
        <v>1184</v>
      </c>
      <c r="C3467" s="1">
        <v>44017</v>
      </c>
      <c r="D3467">
        <v>3</v>
      </c>
      <c r="E3467">
        <v>2</v>
      </c>
      <c r="F3467">
        <v>3</v>
      </c>
      <c r="G3467">
        <v>2</v>
      </c>
      <c r="H3467">
        <v>0</v>
      </c>
      <c r="I3467">
        <v>2</v>
      </c>
      <c r="J3467">
        <v>5</v>
      </c>
      <c r="K3467">
        <v>4</v>
      </c>
    </row>
    <row r="3468" spans="1:11" x14ac:dyDescent="0.25">
      <c r="A3468" t="s">
        <v>5028</v>
      </c>
      <c r="B3468" t="s">
        <v>860</v>
      </c>
      <c r="C3468" s="1">
        <v>44019</v>
      </c>
      <c r="D3468">
        <v>3</v>
      </c>
      <c r="E3468">
        <v>4</v>
      </c>
      <c r="F3468">
        <v>5</v>
      </c>
      <c r="G3468">
        <v>3</v>
      </c>
      <c r="H3468">
        <v>1</v>
      </c>
      <c r="I3468">
        <v>2</v>
      </c>
      <c r="J3468">
        <v>4</v>
      </c>
      <c r="K3468">
        <v>3</v>
      </c>
    </row>
    <row r="3469" spans="1:11" x14ac:dyDescent="0.25">
      <c r="A3469" t="s">
        <v>5029</v>
      </c>
      <c r="B3469" t="s">
        <v>1059</v>
      </c>
      <c r="C3469" s="1">
        <v>44019</v>
      </c>
      <c r="D3469">
        <v>5</v>
      </c>
      <c r="E3469">
        <v>5</v>
      </c>
      <c r="F3469">
        <v>3</v>
      </c>
      <c r="G3469">
        <v>2</v>
      </c>
      <c r="H3469">
        <v>1</v>
      </c>
      <c r="I3469">
        <v>2</v>
      </c>
      <c r="J3469">
        <v>3</v>
      </c>
      <c r="K3469">
        <v>2</v>
      </c>
    </row>
    <row r="3470" spans="1:11" x14ac:dyDescent="0.25">
      <c r="A3470" t="s">
        <v>5030</v>
      </c>
      <c r="B3470" t="s">
        <v>152</v>
      </c>
      <c r="C3470" s="1">
        <v>44019</v>
      </c>
      <c r="D3470">
        <v>5</v>
      </c>
      <c r="E3470">
        <v>2</v>
      </c>
      <c r="F3470">
        <v>5</v>
      </c>
      <c r="G3470">
        <v>1</v>
      </c>
      <c r="H3470">
        <v>0</v>
      </c>
      <c r="I3470">
        <v>2</v>
      </c>
      <c r="J3470">
        <v>3</v>
      </c>
      <c r="K3470">
        <v>3</v>
      </c>
    </row>
    <row r="3471" spans="1:11" x14ac:dyDescent="0.25">
      <c r="A3471" t="s">
        <v>5031</v>
      </c>
      <c r="B3471" t="s">
        <v>160</v>
      </c>
      <c r="C3471" s="1">
        <v>44020</v>
      </c>
      <c r="D3471">
        <v>4</v>
      </c>
      <c r="E3471">
        <v>2</v>
      </c>
      <c r="F3471">
        <v>2</v>
      </c>
      <c r="G3471">
        <v>2</v>
      </c>
      <c r="H3471">
        <v>0</v>
      </c>
      <c r="I3471">
        <v>3</v>
      </c>
      <c r="J3471">
        <v>3</v>
      </c>
      <c r="K3471">
        <v>3</v>
      </c>
    </row>
    <row r="3472" spans="1:11" x14ac:dyDescent="0.25">
      <c r="A3472" t="s">
        <v>5032</v>
      </c>
      <c r="B3472" t="s">
        <v>777</v>
      </c>
      <c r="C3472" s="1">
        <v>44020</v>
      </c>
      <c r="D3472">
        <v>4</v>
      </c>
      <c r="E3472">
        <v>3</v>
      </c>
      <c r="F3472">
        <v>4</v>
      </c>
      <c r="G3472">
        <v>2</v>
      </c>
      <c r="H3472">
        <v>3</v>
      </c>
      <c r="I3472">
        <v>3</v>
      </c>
      <c r="J3472">
        <v>5</v>
      </c>
      <c r="K3472">
        <v>5</v>
      </c>
    </row>
    <row r="3473" spans="1:11" x14ac:dyDescent="0.25">
      <c r="A3473" t="s">
        <v>5033</v>
      </c>
      <c r="B3473" t="s">
        <v>377</v>
      </c>
      <c r="C3473" s="1">
        <v>44020</v>
      </c>
      <c r="D3473">
        <v>5</v>
      </c>
      <c r="E3473">
        <v>2</v>
      </c>
      <c r="F3473">
        <v>2</v>
      </c>
      <c r="G3473">
        <v>1</v>
      </c>
      <c r="H3473">
        <v>0</v>
      </c>
      <c r="I3473">
        <v>4</v>
      </c>
      <c r="J3473">
        <v>5</v>
      </c>
      <c r="K3473">
        <v>5</v>
      </c>
    </row>
    <row r="3474" spans="1:11" x14ac:dyDescent="0.25">
      <c r="A3474" t="s">
        <v>5034</v>
      </c>
      <c r="B3474" t="s">
        <v>575</v>
      </c>
      <c r="C3474" s="1">
        <v>44020</v>
      </c>
      <c r="D3474">
        <v>4</v>
      </c>
      <c r="E3474">
        <v>4</v>
      </c>
      <c r="F3474">
        <v>3</v>
      </c>
      <c r="G3474">
        <v>1</v>
      </c>
      <c r="H3474">
        <v>0</v>
      </c>
      <c r="I3474">
        <v>4</v>
      </c>
      <c r="J3474">
        <v>3</v>
      </c>
      <c r="K3474">
        <v>2</v>
      </c>
    </row>
    <row r="3475" spans="1:11" x14ac:dyDescent="0.25">
      <c r="A3475" t="s">
        <v>5035</v>
      </c>
      <c r="B3475" t="s">
        <v>643</v>
      </c>
      <c r="C3475" s="1">
        <v>41944</v>
      </c>
      <c r="D3475">
        <v>3</v>
      </c>
      <c r="E3475">
        <v>2</v>
      </c>
      <c r="F3475">
        <v>4</v>
      </c>
      <c r="G3475">
        <v>1</v>
      </c>
      <c r="H3475">
        <v>0</v>
      </c>
      <c r="I3475">
        <v>2</v>
      </c>
      <c r="J3475">
        <v>5</v>
      </c>
      <c r="K3475">
        <v>5</v>
      </c>
    </row>
    <row r="3476" spans="1:11" x14ac:dyDescent="0.25">
      <c r="A3476" t="s">
        <v>5036</v>
      </c>
      <c r="B3476" t="s">
        <v>936</v>
      </c>
      <c r="C3476" s="1">
        <v>44020</v>
      </c>
      <c r="D3476">
        <v>3</v>
      </c>
      <c r="E3476">
        <v>4</v>
      </c>
      <c r="F3476">
        <v>4</v>
      </c>
      <c r="G3476">
        <v>2</v>
      </c>
      <c r="H3476">
        <v>0</v>
      </c>
      <c r="I3476">
        <v>2</v>
      </c>
      <c r="J3476">
        <v>4</v>
      </c>
      <c r="K3476">
        <v>3</v>
      </c>
    </row>
    <row r="3477" spans="1:11" x14ac:dyDescent="0.25">
      <c r="A3477" t="s">
        <v>5037</v>
      </c>
      <c r="B3477" t="s">
        <v>888</v>
      </c>
      <c r="C3477" s="1">
        <v>44020</v>
      </c>
      <c r="D3477">
        <v>4</v>
      </c>
      <c r="E3477">
        <v>2</v>
      </c>
      <c r="F3477">
        <v>4</v>
      </c>
      <c r="G3477">
        <v>2</v>
      </c>
      <c r="H3477">
        <v>2</v>
      </c>
      <c r="I3477">
        <v>3</v>
      </c>
      <c r="J3477">
        <v>4</v>
      </c>
      <c r="K3477">
        <v>4</v>
      </c>
    </row>
    <row r="3478" spans="1:11" x14ac:dyDescent="0.25">
      <c r="A3478" t="s">
        <v>5038</v>
      </c>
      <c r="B3478" t="s">
        <v>1373</v>
      </c>
      <c r="C3478" s="1">
        <v>44021</v>
      </c>
      <c r="D3478">
        <v>3</v>
      </c>
      <c r="E3478">
        <v>3</v>
      </c>
      <c r="F3478">
        <v>4</v>
      </c>
      <c r="G3478">
        <v>1</v>
      </c>
      <c r="H3478">
        <v>1</v>
      </c>
      <c r="I3478">
        <v>5</v>
      </c>
      <c r="J3478">
        <v>5</v>
      </c>
      <c r="K3478">
        <v>5</v>
      </c>
    </row>
    <row r="3479" spans="1:11" x14ac:dyDescent="0.25">
      <c r="A3479" t="s">
        <v>5039</v>
      </c>
      <c r="B3479" t="s">
        <v>185</v>
      </c>
      <c r="C3479" s="1">
        <v>44021</v>
      </c>
      <c r="D3479">
        <v>5</v>
      </c>
      <c r="E3479">
        <v>5</v>
      </c>
      <c r="F3479">
        <v>5</v>
      </c>
      <c r="G3479">
        <v>2</v>
      </c>
      <c r="H3479">
        <v>0</v>
      </c>
      <c r="I3479">
        <v>4</v>
      </c>
      <c r="J3479">
        <v>3</v>
      </c>
      <c r="K3479">
        <v>3</v>
      </c>
    </row>
    <row r="3480" spans="1:11" x14ac:dyDescent="0.25">
      <c r="A3480" t="s">
        <v>5040</v>
      </c>
      <c r="B3480" t="s">
        <v>982</v>
      </c>
      <c r="C3480" s="1">
        <v>44021</v>
      </c>
      <c r="D3480">
        <v>5</v>
      </c>
      <c r="E3480">
        <v>4</v>
      </c>
      <c r="F3480">
        <v>5</v>
      </c>
      <c r="G3480">
        <v>1</v>
      </c>
      <c r="H3480">
        <v>0</v>
      </c>
      <c r="I3480">
        <v>4</v>
      </c>
      <c r="J3480">
        <v>4</v>
      </c>
      <c r="K3480">
        <v>3</v>
      </c>
    </row>
    <row r="3481" spans="1:11" x14ac:dyDescent="0.25">
      <c r="A3481" t="s">
        <v>5041</v>
      </c>
      <c r="B3481" t="s">
        <v>940</v>
      </c>
      <c r="C3481" s="1">
        <v>44021</v>
      </c>
      <c r="D3481">
        <v>4</v>
      </c>
      <c r="E3481">
        <v>2</v>
      </c>
      <c r="F3481">
        <v>2</v>
      </c>
      <c r="G3481">
        <v>1</v>
      </c>
      <c r="H3481">
        <v>3</v>
      </c>
      <c r="I3481">
        <v>3</v>
      </c>
      <c r="J3481">
        <v>4</v>
      </c>
      <c r="K3481">
        <v>3</v>
      </c>
    </row>
    <row r="3482" spans="1:11" x14ac:dyDescent="0.25">
      <c r="A3482" t="s">
        <v>5042</v>
      </c>
      <c r="B3482" t="s">
        <v>1149</v>
      </c>
      <c r="C3482" s="1">
        <v>44021</v>
      </c>
      <c r="D3482">
        <v>3</v>
      </c>
      <c r="E3482">
        <v>5</v>
      </c>
      <c r="F3482">
        <v>5</v>
      </c>
      <c r="G3482">
        <v>1</v>
      </c>
      <c r="H3482">
        <v>3</v>
      </c>
      <c r="I3482">
        <v>5</v>
      </c>
      <c r="J3482">
        <v>4</v>
      </c>
      <c r="K3482">
        <v>4</v>
      </c>
    </row>
    <row r="3483" spans="1:11" x14ac:dyDescent="0.25">
      <c r="A3483" t="s">
        <v>5043</v>
      </c>
      <c r="B3483" t="s">
        <v>646</v>
      </c>
      <c r="C3483" s="1">
        <v>44022</v>
      </c>
      <c r="D3483">
        <v>5</v>
      </c>
      <c r="E3483">
        <v>5</v>
      </c>
      <c r="F3483">
        <v>5</v>
      </c>
      <c r="G3483">
        <v>3</v>
      </c>
      <c r="H3483">
        <v>0</v>
      </c>
      <c r="I3483">
        <v>4</v>
      </c>
      <c r="J3483">
        <v>4</v>
      </c>
      <c r="K3483">
        <v>4</v>
      </c>
    </row>
    <row r="3484" spans="1:11" x14ac:dyDescent="0.25">
      <c r="A3484" t="s">
        <v>5044</v>
      </c>
      <c r="B3484" t="s">
        <v>931</v>
      </c>
      <c r="C3484" s="1">
        <v>44022</v>
      </c>
      <c r="D3484">
        <v>4</v>
      </c>
      <c r="E3484">
        <v>2</v>
      </c>
      <c r="F3484">
        <v>4</v>
      </c>
      <c r="G3484">
        <v>3</v>
      </c>
      <c r="H3484">
        <v>2</v>
      </c>
      <c r="I3484">
        <v>5</v>
      </c>
      <c r="J3484">
        <v>5</v>
      </c>
      <c r="K3484">
        <v>5</v>
      </c>
    </row>
    <row r="3485" spans="1:11" x14ac:dyDescent="0.25">
      <c r="A3485" t="s">
        <v>5045</v>
      </c>
      <c r="B3485" t="s">
        <v>696</v>
      </c>
      <c r="C3485" s="1">
        <v>44022</v>
      </c>
      <c r="D3485">
        <v>5</v>
      </c>
      <c r="E3485">
        <v>2</v>
      </c>
      <c r="F3485">
        <v>3</v>
      </c>
      <c r="G3485">
        <v>2</v>
      </c>
      <c r="H3485">
        <v>0</v>
      </c>
      <c r="I3485">
        <v>3</v>
      </c>
      <c r="J3485">
        <v>3</v>
      </c>
      <c r="K3485">
        <v>2</v>
      </c>
    </row>
    <row r="3486" spans="1:11" x14ac:dyDescent="0.25">
      <c r="A3486" t="s">
        <v>5046</v>
      </c>
      <c r="B3486" t="s">
        <v>840</v>
      </c>
      <c r="C3486" s="1">
        <v>41946</v>
      </c>
      <c r="D3486">
        <v>5</v>
      </c>
      <c r="E3486">
        <v>3</v>
      </c>
      <c r="F3486">
        <v>3</v>
      </c>
      <c r="G3486">
        <v>3</v>
      </c>
      <c r="H3486">
        <v>1</v>
      </c>
      <c r="I3486">
        <v>2</v>
      </c>
      <c r="J3486">
        <v>3</v>
      </c>
      <c r="K3486">
        <v>2</v>
      </c>
    </row>
    <row r="3487" spans="1:11" x14ac:dyDescent="0.25">
      <c r="A3487" t="s">
        <v>5047</v>
      </c>
      <c r="B3487" t="s">
        <v>1340</v>
      </c>
      <c r="C3487" s="1">
        <v>44023</v>
      </c>
      <c r="D3487">
        <v>3</v>
      </c>
      <c r="E3487">
        <v>3</v>
      </c>
      <c r="F3487">
        <v>4</v>
      </c>
      <c r="G3487">
        <v>3</v>
      </c>
      <c r="H3487">
        <v>3</v>
      </c>
      <c r="I3487">
        <v>4</v>
      </c>
      <c r="J3487">
        <v>3</v>
      </c>
      <c r="K3487">
        <v>3</v>
      </c>
    </row>
    <row r="3488" spans="1:11" x14ac:dyDescent="0.25">
      <c r="A3488" t="s">
        <v>5048</v>
      </c>
      <c r="B3488" t="s">
        <v>222</v>
      </c>
      <c r="C3488" s="1">
        <v>44023</v>
      </c>
      <c r="D3488">
        <v>4</v>
      </c>
      <c r="E3488">
        <v>5</v>
      </c>
      <c r="F3488">
        <v>2</v>
      </c>
      <c r="G3488">
        <v>3</v>
      </c>
      <c r="H3488">
        <v>2</v>
      </c>
      <c r="I3488">
        <v>4</v>
      </c>
      <c r="J3488">
        <v>4</v>
      </c>
      <c r="K3488">
        <v>3</v>
      </c>
    </row>
    <row r="3489" spans="1:11" x14ac:dyDescent="0.25">
      <c r="A3489" t="s">
        <v>5049</v>
      </c>
      <c r="B3489" t="s">
        <v>832</v>
      </c>
      <c r="C3489" s="1">
        <v>44024</v>
      </c>
      <c r="D3489">
        <v>5</v>
      </c>
      <c r="E3489">
        <v>3</v>
      </c>
      <c r="F3489">
        <v>2</v>
      </c>
      <c r="G3489">
        <v>1</v>
      </c>
      <c r="H3489">
        <v>0</v>
      </c>
      <c r="I3489">
        <v>2</v>
      </c>
      <c r="J3489">
        <v>3</v>
      </c>
      <c r="K3489">
        <v>3</v>
      </c>
    </row>
    <row r="3490" spans="1:11" x14ac:dyDescent="0.25">
      <c r="A3490" t="s">
        <v>5050</v>
      </c>
      <c r="B3490" t="s">
        <v>308</v>
      </c>
      <c r="C3490" s="1">
        <v>44024</v>
      </c>
      <c r="D3490">
        <v>5</v>
      </c>
      <c r="E3490">
        <v>3</v>
      </c>
      <c r="F3490">
        <v>5</v>
      </c>
      <c r="G3490">
        <v>3</v>
      </c>
      <c r="H3490">
        <v>1</v>
      </c>
      <c r="I3490">
        <v>4</v>
      </c>
      <c r="J3490">
        <v>3</v>
      </c>
      <c r="K3490">
        <v>3</v>
      </c>
    </row>
    <row r="3491" spans="1:11" x14ac:dyDescent="0.25">
      <c r="A3491" t="s">
        <v>5051</v>
      </c>
      <c r="B3491" t="s">
        <v>533</v>
      </c>
      <c r="C3491" s="1">
        <v>44025</v>
      </c>
      <c r="D3491">
        <v>5</v>
      </c>
      <c r="E3491">
        <v>3</v>
      </c>
      <c r="F3491">
        <v>5</v>
      </c>
      <c r="G3491">
        <v>2</v>
      </c>
      <c r="H3491">
        <v>0</v>
      </c>
      <c r="I3491">
        <v>2</v>
      </c>
      <c r="J3491">
        <v>3</v>
      </c>
      <c r="K3491">
        <v>3</v>
      </c>
    </row>
    <row r="3492" spans="1:11" x14ac:dyDescent="0.25">
      <c r="A3492" t="s">
        <v>5052</v>
      </c>
      <c r="B3492" t="s">
        <v>1503</v>
      </c>
      <c r="C3492" s="1">
        <v>44025</v>
      </c>
      <c r="D3492">
        <v>4</v>
      </c>
      <c r="E3492">
        <v>3</v>
      </c>
      <c r="F3492">
        <v>2</v>
      </c>
      <c r="G3492">
        <v>3</v>
      </c>
      <c r="H3492">
        <v>2</v>
      </c>
      <c r="I3492">
        <v>3</v>
      </c>
      <c r="J3492">
        <v>3</v>
      </c>
      <c r="K3492">
        <v>2</v>
      </c>
    </row>
    <row r="3493" spans="1:11" x14ac:dyDescent="0.25">
      <c r="A3493" t="s">
        <v>5053</v>
      </c>
      <c r="B3493" t="s">
        <v>178</v>
      </c>
      <c r="C3493" s="1">
        <v>44025</v>
      </c>
      <c r="D3493">
        <v>5</v>
      </c>
      <c r="E3493">
        <v>2</v>
      </c>
      <c r="F3493">
        <v>4</v>
      </c>
      <c r="G3493">
        <v>1</v>
      </c>
      <c r="H3493">
        <v>0</v>
      </c>
      <c r="I3493">
        <v>3</v>
      </c>
      <c r="J3493">
        <v>5</v>
      </c>
      <c r="K3493">
        <v>4</v>
      </c>
    </row>
    <row r="3494" spans="1:11" x14ac:dyDescent="0.25">
      <c r="A3494" t="s">
        <v>5054</v>
      </c>
      <c r="B3494" t="s">
        <v>1376</v>
      </c>
      <c r="C3494" s="1">
        <v>44026</v>
      </c>
      <c r="D3494">
        <v>5</v>
      </c>
      <c r="E3494">
        <v>5</v>
      </c>
      <c r="F3494">
        <v>5</v>
      </c>
      <c r="G3494">
        <v>3</v>
      </c>
      <c r="H3494">
        <v>1</v>
      </c>
      <c r="I3494">
        <v>3</v>
      </c>
      <c r="J3494">
        <v>3</v>
      </c>
      <c r="K3494">
        <v>3</v>
      </c>
    </row>
    <row r="3495" spans="1:11" x14ac:dyDescent="0.25">
      <c r="A3495" t="s">
        <v>5055</v>
      </c>
      <c r="B3495" t="s">
        <v>310</v>
      </c>
      <c r="C3495" s="1">
        <v>44026</v>
      </c>
      <c r="D3495">
        <v>3</v>
      </c>
      <c r="E3495">
        <v>3</v>
      </c>
      <c r="F3495">
        <v>5</v>
      </c>
      <c r="G3495">
        <v>1</v>
      </c>
      <c r="H3495">
        <v>1</v>
      </c>
      <c r="I3495">
        <v>3</v>
      </c>
      <c r="J3495">
        <v>4</v>
      </c>
      <c r="K3495">
        <v>3</v>
      </c>
    </row>
    <row r="3496" spans="1:11" x14ac:dyDescent="0.25">
      <c r="A3496" t="s">
        <v>5056</v>
      </c>
      <c r="B3496" t="s">
        <v>638</v>
      </c>
      <c r="C3496" s="1">
        <v>44026</v>
      </c>
      <c r="D3496">
        <v>3</v>
      </c>
      <c r="E3496">
        <v>4</v>
      </c>
      <c r="F3496">
        <v>3</v>
      </c>
      <c r="G3496">
        <v>2</v>
      </c>
      <c r="H3496">
        <v>1</v>
      </c>
      <c r="I3496">
        <v>4</v>
      </c>
      <c r="J3496">
        <v>3</v>
      </c>
      <c r="K3496">
        <v>3</v>
      </c>
    </row>
    <row r="3497" spans="1:11" x14ac:dyDescent="0.25">
      <c r="A3497" t="s">
        <v>5057</v>
      </c>
      <c r="B3497" t="s">
        <v>798</v>
      </c>
      <c r="C3497" s="1">
        <v>41947</v>
      </c>
      <c r="D3497">
        <v>5</v>
      </c>
      <c r="E3497">
        <v>3</v>
      </c>
      <c r="F3497">
        <v>5</v>
      </c>
      <c r="G3497">
        <v>3</v>
      </c>
      <c r="H3497">
        <v>1</v>
      </c>
      <c r="I3497">
        <v>2</v>
      </c>
      <c r="J3497">
        <v>5</v>
      </c>
      <c r="K3497">
        <v>4</v>
      </c>
    </row>
    <row r="3498" spans="1:11" x14ac:dyDescent="0.25">
      <c r="A3498" t="s">
        <v>5058</v>
      </c>
      <c r="B3498" t="s">
        <v>1316</v>
      </c>
      <c r="C3498" s="1">
        <v>44028</v>
      </c>
      <c r="D3498">
        <v>4</v>
      </c>
      <c r="E3498">
        <v>3</v>
      </c>
      <c r="F3498">
        <v>5</v>
      </c>
      <c r="G3498">
        <v>3</v>
      </c>
      <c r="H3498">
        <v>0</v>
      </c>
      <c r="I3498">
        <v>4</v>
      </c>
      <c r="J3498">
        <v>5</v>
      </c>
      <c r="K3498">
        <v>5</v>
      </c>
    </row>
    <row r="3499" spans="1:11" x14ac:dyDescent="0.25">
      <c r="A3499" t="s">
        <v>5059</v>
      </c>
      <c r="B3499" t="s">
        <v>1234</v>
      </c>
      <c r="C3499" s="1">
        <v>44028</v>
      </c>
      <c r="D3499">
        <v>3</v>
      </c>
      <c r="E3499">
        <v>5</v>
      </c>
      <c r="F3499">
        <v>5</v>
      </c>
      <c r="G3499">
        <v>3</v>
      </c>
      <c r="H3499">
        <v>0</v>
      </c>
      <c r="I3499">
        <v>5</v>
      </c>
      <c r="J3499">
        <v>3</v>
      </c>
      <c r="K3499">
        <v>2</v>
      </c>
    </row>
    <row r="3500" spans="1:11" x14ac:dyDescent="0.25">
      <c r="A3500" t="s">
        <v>5060</v>
      </c>
      <c r="B3500" t="s">
        <v>1361</v>
      </c>
      <c r="C3500" s="1">
        <v>44028</v>
      </c>
      <c r="D3500">
        <v>3</v>
      </c>
      <c r="E3500">
        <v>3</v>
      </c>
      <c r="F3500">
        <v>4</v>
      </c>
      <c r="G3500">
        <v>3</v>
      </c>
      <c r="H3500">
        <v>1</v>
      </c>
      <c r="I3500">
        <v>3</v>
      </c>
      <c r="J3500">
        <v>3</v>
      </c>
      <c r="K3500">
        <v>3</v>
      </c>
    </row>
    <row r="3501" spans="1:11" x14ac:dyDescent="0.25">
      <c r="A3501" t="s">
        <v>5061</v>
      </c>
      <c r="B3501" t="s">
        <v>1315</v>
      </c>
      <c r="C3501" s="1">
        <v>44029</v>
      </c>
      <c r="D3501">
        <v>4</v>
      </c>
      <c r="E3501">
        <v>3</v>
      </c>
      <c r="F3501">
        <v>3</v>
      </c>
      <c r="G3501">
        <v>2</v>
      </c>
      <c r="H3501">
        <v>2</v>
      </c>
      <c r="I3501">
        <v>4</v>
      </c>
      <c r="J3501">
        <v>5</v>
      </c>
      <c r="K3501">
        <v>5</v>
      </c>
    </row>
    <row r="3502" spans="1:11" x14ac:dyDescent="0.25">
      <c r="A3502" t="s">
        <v>5062</v>
      </c>
      <c r="B3502" t="s">
        <v>1454</v>
      </c>
      <c r="C3502" s="1">
        <v>44029</v>
      </c>
      <c r="D3502">
        <v>2</v>
      </c>
      <c r="E3502">
        <v>2</v>
      </c>
      <c r="F3502">
        <v>3</v>
      </c>
      <c r="G3502">
        <v>1</v>
      </c>
      <c r="H3502">
        <v>0</v>
      </c>
      <c r="I3502">
        <v>2</v>
      </c>
      <c r="J3502">
        <v>4</v>
      </c>
      <c r="K3502">
        <v>3</v>
      </c>
    </row>
    <row r="3503" spans="1:11" x14ac:dyDescent="0.25">
      <c r="A3503" t="s">
        <v>5063</v>
      </c>
      <c r="B3503" t="s">
        <v>1475</v>
      </c>
      <c r="C3503" s="1">
        <v>44029</v>
      </c>
      <c r="D3503">
        <v>3</v>
      </c>
      <c r="E3503">
        <v>3</v>
      </c>
      <c r="F3503">
        <v>3</v>
      </c>
      <c r="G3503">
        <v>1</v>
      </c>
      <c r="H3503">
        <v>0</v>
      </c>
      <c r="I3503">
        <v>4</v>
      </c>
      <c r="J3503">
        <v>4</v>
      </c>
      <c r="K3503">
        <v>3</v>
      </c>
    </row>
    <row r="3504" spans="1:11" x14ac:dyDescent="0.25">
      <c r="A3504" t="s">
        <v>5064</v>
      </c>
      <c r="B3504" t="s">
        <v>194</v>
      </c>
      <c r="C3504" s="1">
        <v>44029</v>
      </c>
      <c r="D3504">
        <v>4</v>
      </c>
      <c r="E3504">
        <v>3</v>
      </c>
      <c r="F3504">
        <v>2</v>
      </c>
      <c r="G3504">
        <v>1</v>
      </c>
      <c r="H3504">
        <v>3</v>
      </c>
      <c r="I3504">
        <v>2</v>
      </c>
      <c r="J3504">
        <v>4</v>
      </c>
      <c r="K3504">
        <v>3</v>
      </c>
    </row>
    <row r="3505" spans="1:11" x14ac:dyDescent="0.25">
      <c r="A3505" t="s">
        <v>5065</v>
      </c>
      <c r="B3505" t="s">
        <v>1319</v>
      </c>
      <c r="C3505" s="1">
        <v>44029</v>
      </c>
      <c r="D3505">
        <v>1</v>
      </c>
      <c r="E3505">
        <v>2</v>
      </c>
      <c r="F3505">
        <v>3</v>
      </c>
      <c r="G3505">
        <v>3</v>
      </c>
      <c r="H3505">
        <v>2</v>
      </c>
      <c r="I3505">
        <v>3</v>
      </c>
      <c r="J3505">
        <v>5</v>
      </c>
      <c r="K3505">
        <v>4</v>
      </c>
    </row>
    <row r="3506" spans="1:11" x14ac:dyDescent="0.25">
      <c r="A3506" t="s">
        <v>5066</v>
      </c>
      <c r="B3506" t="s">
        <v>1496</v>
      </c>
      <c r="C3506" s="1">
        <v>44030</v>
      </c>
      <c r="D3506">
        <v>3</v>
      </c>
      <c r="E3506">
        <v>5</v>
      </c>
      <c r="F3506">
        <v>5</v>
      </c>
      <c r="G3506">
        <v>3</v>
      </c>
      <c r="H3506">
        <v>1</v>
      </c>
      <c r="I3506">
        <v>2</v>
      </c>
      <c r="J3506">
        <v>4</v>
      </c>
      <c r="K3506">
        <v>3</v>
      </c>
    </row>
    <row r="3507" spans="1:11" x14ac:dyDescent="0.25">
      <c r="A3507" t="s">
        <v>5067</v>
      </c>
      <c r="B3507" t="s">
        <v>1165</v>
      </c>
      <c r="C3507" s="1">
        <v>44030</v>
      </c>
      <c r="D3507">
        <v>3</v>
      </c>
      <c r="E3507">
        <v>5</v>
      </c>
      <c r="F3507">
        <v>2</v>
      </c>
      <c r="G3507">
        <v>1</v>
      </c>
      <c r="H3507">
        <v>1</v>
      </c>
      <c r="I3507">
        <v>4</v>
      </c>
      <c r="J3507">
        <v>4</v>
      </c>
      <c r="K3507">
        <v>3</v>
      </c>
    </row>
    <row r="3508" spans="1:11" x14ac:dyDescent="0.25">
      <c r="A3508" t="s">
        <v>5068</v>
      </c>
      <c r="B3508" t="s">
        <v>1431</v>
      </c>
      <c r="C3508" s="1">
        <v>41949</v>
      </c>
      <c r="D3508">
        <v>3</v>
      </c>
      <c r="E3508">
        <v>4</v>
      </c>
      <c r="F3508">
        <v>5</v>
      </c>
      <c r="G3508">
        <v>2</v>
      </c>
      <c r="H3508">
        <v>0</v>
      </c>
      <c r="I3508">
        <v>3</v>
      </c>
      <c r="J3508">
        <v>5</v>
      </c>
      <c r="K3508">
        <v>5</v>
      </c>
    </row>
    <row r="3509" spans="1:11" x14ac:dyDescent="0.25">
      <c r="A3509" t="s">
        <v>5069</v>
      </c>
      <c r="B3509" t="s">
        <v>347</v>
      </c>
      <c r="C3509" s="1">
        <v>44030</v>
      </c>
      <c r="D3509">
        <v>3</v>
      </c>
      <c r="E3509">
        <v>3</v>
      </c>
      <c r="F3509">
        <v>4</v>
      </c>
      <c r="G3509">
        <v>3</v>
      </c>
      <c r="H3509">
        <v>1</v>
      </c>
      <c r="I3509">
        <v>4</v>
      </c>
      <c r="J3509">
        <v>4</v>
      </c>
      <c r="K3509">
        <v>4</v>
      </c>
    </row>
    <row r="3510" spans="1:11" x14ac:dyDescent="0.25">
      <c r="A3510" t="s">
        <v>5070</v>
      </c>
      <c r="B3510" t="s">
        <v>1500</v>
      </c>
      <c r="C3510" s="1">
        <v>44030</v>
      </c>
      <c r="D3510">
        <v>3</v>
      </c>
      <c r="E3510">
        <v>3</v>
      </c>
      <c r="F3510">
        <v>2</v>
      </c>
      <c r="G3510">
        <v>3</v>
      </c>
      <c r="H3510">
        <v>2</v>
      </c>
      <c r="I3510">
        <v>5</v>
      </c>
      <c r="J3510">
        <v>5</v>
      </c>
      <c r="K3510">
        <v>4</v>
      </c>
    </row>
    <row r="3511" spans="1:11" x14ac:dyDescent="0.25">
      <c r="A3511" t="s">
        <v>5071</v>
      </c>
      <c r="B3511" t="s">
        <v>1024</v>
      </c>
      <c r="C3511" s="1">
        <v>44031</v>
      </c>
      <c r="D3511">
        <v>4</v>
      </c>
      <c r="E3511">
        <v>4</v>
      </c>
      <c r="F3511">
        <v>4</v>
      </c>
      <c r="G3511">
        <v>2</v>
      </c>
      <c r="H3511">
        <v>0</v>
      </c>
      <c r="I3511">
        <v>3</v>
      </c>
      <c r="J3511">
        <v>3</v>
      </c>
      <c r="K3511">
        <v>2</v>
      </c>
    </row>
    <row r="3512" spans="1:11" x14ac:dyDescent="0.25">
      <c r="A3512" t="s">
        <v>5072</v>
      </c>
      <c r="B3512" t="s">
        <v>803</v>
      </c>
      <c r="C3512" s="1">
        <v>44031</v>
      </c>
      <c r="D3512">
        <v>3</v>
      </c>
      <c r="E3512">
        <v>2</v>
      </c>
      <c r="F3512">
        <v>5</v>
      </c>
      <c r="G3512">
        <v>2</v>
      </c>
      <c r="H3512">
        <v>1</v>
      </c>
      <c r="I3512">
        <v>5</v>
      </c>
      <c r="J3512">
        <v>3</v>
      </c>
      <c r="K3512">
        <v>2</v>
      </c>
    </row>
    <row r="3513" spans="1:11" x14ac:dyDescent="0.25">
      <c r="A3513" t="s">
        <v>5073</v>
      </c>
      <c r="B3513" t="s">
        <v>1051</v>
      </c>
      <c r="C3513" s="1">
        <v>44031</v>
      </c>
      <c r="D3513">
        <v>5</v>
      </c>
      <c r="E3513">
        <v>5</v>
      </c>
      <c r="F3513">
        <v>2</v>
      </c>
      <c r="G3513">
        <v>3</v>
      </c>
      <c r="H3513">
        <v>1</v>
      </c>
      <c r="I3513">
        <v>5</v>
      </c>
      <c r="J3513">
        <v>3</v>
      </c>
      <c r="K3513">
        <v>2</v>
      </c>
    </row>
    <row r="3514" spans="1:11" x14ac:dyDescent="0.25">
      <c r="A3514" t="s">
        <v>5074</v>
      </c>
      <c r="B3514" t="s">
        <v>1289</v>
      </c>
      <c r="C3514" s="1">
        <v>44031</v>
      </c>
      <c r="D3514">
        <v>5</v>
      </c>
      <c r="E3514">
        <v>2</v>
      </c>
      <c r="F3514">
        <v>2</v>
      </c>
      <c r="G3514">
        <v>1</v>
      </c>
      <c r="H3514">
        <v>0</v>
      </c>
      <c r="I3514">
        <v>2</v>
      </c>
      <c r="J3514">
        <v>3</v>
      </c>
      <c r="K3514">
        <v>2</v>
      </c>
    </row>
    <row r="3515" spans="1:11" x14ac:dyDescent="0.25">
      <c r="A3515" t="s">
        <v>5075</v>
      </c>
      <c r="B3515" t="s">
        <v>913</v>
      </c>
      <c r="C3515" s="1">
        <v>44032</v>
      </c>
      <c r="D3515">
        <v>4</v>
      </c>
      <c r="E3515">
        <v>5</v>
      </c>
      <c r="F3515">
        <v>2</v>
      </c>
      <c r="G3515">
        <v>1</v>
      </c>
      <c r="H3515">
        <v>1</v>
      </c>
      <c r="I3515">
        <v>5</v>
      </c>
      <c r="J3515">
        <v>5</v>
      </c>
      <c r="K3515">
        <v>4</v>
      </c>
    </row>
    <row r="3516" spans="1:11" x14ac:dyDescent="0.25">
      <c r="A3516" t="s">
        <v>5076</v>
      </c>
      <c r="B3516" t="s">
        <v>1108</v>
      </c>
      <c r="C3516" s="1">
        <v>44032</v>
      </c>
      <c r="D3516">
        <v>4</v>
      </c>
      <c r="E3516">
        <v>4</v>
      </c>
      <c r="F3516">
        <v>5</v>
      </c>
      <c r="G3516">
        <v>3</v>
      </c>
      <c r="H3516">
        <v>0</v>
      </c>
      <c r="I3516">
        <v>2</v>
      </c>
      <c r="J3516">
        <v>3</v>
      </c>
      <c r="K3516">
        <v>3</v>
      </c>
    </row>
    <row r="3517" spans="1:11" x14ac:dyDescent="0.25">
      <c r="A3517" t="s">
        <v>5077</v>
      </c>
      <c r="B3517" t="s">
        <v>442</v>
      </c>
      <c r="C3517" s="1">
        <v>44033</v>
      </c>
      <c r="D3517">
        <v>5</v>
      </c>
      <c r="E3517">
        <v>2</v>
      </c>
      <c r="F3517">
        <v>5</v>
      </c>
      <c r="G3517">
        <v>2</v>
      </c>
      <c r="H3517">
        <v>2</v>
      </c>
      <c r="I3517">
        <v>5</v>
      </c>
      <c r="J3517">
        <v>3</v>
      </c>
      <c r="K3517">
        <v>3</v>
      </c>
    </row>
    <row r="3518" spans="1:11" x14ac:dyDescent="0.25">
      <c r="A3518" t="s">
        <v>5078</v>
      </c>
      <c r="B3518" t="s">
        <v>712</v>
      </c>
      <c r="C3518" s="1">
        <v>44034</v>
      </c>
      <c r="D3518">
        <v>4</v>
      </c>
      <c r="E3518">
        <v>3</v>
      </c>
      <c r="F3518">
        <v>2</v>
      </c>
      <c r="G3518">
        <v>3</v>
      </c>
      <c r="H3518">
        <v>1</v>
      </c>
      <c r="I3518">
        <v>2</v>
      </c>
      <c r="J3518">
        <v>4</v>
      </c>
      <c r="K3518">
        <v>3</v>
      </c>
    </row>
    <row r="3519" spans="1:11" x14ac:dyDescent="0.25">
      <c r="A3519" t="s">
        <v>5079</v>
      </c>
      <c r="B3519" t="s">
        <v>1533</v>
      </c>
      <c r="C3519" s="1">
        <v>41951</v>
      </c>
      <c r="D3519">
        <v>4</v>
      </c>
      <c r="E3519">
        <v>5</v>
      </c>
      <c r="F3519">
        <v>5</v>
      </c>
      <c r="G3519">
        <v>3</v>
      </c>
      <c r="H3519">
        <v>1</v>
      </c>
      <c r="I3519">
        <v>4</v>
      </c>
      <c r="J3519">
        <v>4</v>
      </c>
      <c r="K3519">
        <v>3</v>
      </c>
    </row>
    <row r="3520" spans="1:11" x14ac:dyDescent="0.25">
      <c r="A3520" t="s">
        <v>5080</v>
      </c>
      <c r="B3520" t="s">
        <v>1460</v>
      </c>
      <c r="C3520" s="1">
        <v>44034</v>
      </c>
      <c r="D3520">
        <v>5</v>
      </c>
      <c r="E3520">
        <v>3</v>
      </c>
      <c r="F3520">
        <v>2</v>
      </c>
      <c r="G3520">
        <v>1</v>
      </c>
      <c r="H3520">
        <v>1</v>
      </c>
      <c r="I3520">
        <v>5</v>
      </c>
      <c r="J3520">
        <v>3</v>
      </c>
      <c r="K3520">
        <v>3</v>
      </c>
    </row>
    <row r="3521" spans="1:11" x14ac:dyDescent="0.25">
      <c r="A3521" t="s">
        <v>5081</v>
      </c>
      <c r="B3521" t="s">
        <v>476</v>
      </c>
      <c r="C3521" s="1">
        <v>44034</v>
      </c>
      <c r="D3521">
        <v>5</v>
      </c>
      <c r="E3521">
        <v>4</v>
      </c>
      <c r="F3521">
        <v>2</v>
      </c>
      <c r="G3521">
        <v>2</v>
      </c>
      <c r="H3521">
        <v>2</v>
      </c>
      <c r="I3521">
        <v>2</v>
      </c>
      <c r="J3521">
        <v>4</v>
      </c>
      <c r="K3521">
        <v>3</v>
      </c>
    </row>
    <row r="3522" spans="1:11" x14ac:dyDescent="0.25">
      <c r="A3522" t="s">
        <v>5082</v>
      </c>
      <c r="B3522" t="s">
        <v>1352</v>
      </c>
      <c r="C3522" s="1">
        <v>44035</v>
      </c>
      <c r="D3522">
        <v>3</v>
      </c>
      <c r="E3522">
        <v>2</v>
      </c>
      <c r="F3522">
        <v>5</v>
      </c>
      <c r="G3522">
        <v>3</v>
      </c>
      <c r="H3522">
        <v>3</v>
      </c>
      <c r="I3522">
        <v>3</v>
      </c>
      <c r="J3522">
        <v>3</v>
      </c>
      <c r="K3522">
        <v>2</v>
      </c>
    </row>
    <row r="3523" spans="1:11" x14ac:dyDescent="0.25">
      <c r="A3523" t="s">
        <v>5083</v>
      </c>
      <c r="B3523" t="s">
        <v>1106</v>
      </c>
      <c r="C3523" s="1">
        <v>44035</v>
      </c>
      <c r="D3523">
        <v>5</v>
      </c>
      <c r="E3523">
        <v>2</v>
      </c>
      <c r="F3523">
        <v>3</v>
      </c>
      <c r="G3523">
        <v>2</v>
      </c>
      <c r="H3523">
        <v>0</v>
      </c>
      <c r="I3523">
        <v>3</v>
      </c>
      <c r="J3523">
        <v>4</v>
      </c>
      <c r="K3523">
        <v>4</v>
      </c>
    </row>
    <row r="3524" spans="1:11" x14ac:dyDescent="0.25">
      <c r="A3524" t="s">
        <v>5084</v>
      </c>
      <c r="B3524" t="s">
        <v>368</v>
      </c>
      <c r="C3524" s="1">
        <v>44035</v>
      </c>
      <c r="D3524">
        <v>5</v>
      </c>
      <c r="E3524">
        <v>5</v>
      </c>
      <c r="F3524">
        <v>4</v>
      </c>
      <c r="G3524">
        <v>2</v>
      </c>
      <c r="H3524">
        <v>3</v>
      </c>
      <c r="I3524">
        <v>2</v>
      </c>
      <c r="J3524">
        <v>3</v>
      </c>
      <c r="K3524">
        <v>3</v>
      </c>
    </row>
    <row r="3525" spans="1:11" x14ac:dyDescent="0.25">
      <c r="A3525" t="s">
        <v>5085</v>
      </c>
      <c r="B3525" t="s">
        <v>1403</v>
      </c>
      <c r="C3525" s="1">
        <v>44035</v>
      </c>
      <c r="D3525">
        <v>4</v>
      </c>
      <c r="E3525">
        <v>4</v>
      </c>
      <c r="F3525">
        <v>2</v>
      </c>
      <c r="G3525">
        <v>3</v>
      </c>
      <c r="H3525">
        <v>0</v>
      </c>
      <c r="I3525">
        <v>3</v>
      </c>
      <c r="J3525">
        <v>5</v>
      </c>
      <c r="K3525">
        <v>5</v>
      </c>
    </row>
    <row r="3526" spans="1:11" x14ac:dyDescent="0.25">
      <c r="A3526" t="s">
        <v>5086</v>
      </c>
      <c r="B3526" t="s">
        <v>957</v>
      </c>
      <c r="C3526" s="1">
        <v>44036</v>
      </c>
      <c r="D3526">
        <v>3</v>
      </c>
      <c r="E3526">
        <v>2</v>
      </c>
      <c r="F3526">
        <v>5</v>
      </c>
      <c r="G3526">
        <v>3</v>
      </c>
      <c r="H3526">
        <v>1</v>
      </c>
      <c r="I3526">
        <v>2</v>
      </c>
      <c r="J3526">
        <v>4</v>
      </c>
      <c r="K3526">
        <v>4</v>
      </c>
    </row>
    <row r="3527" spans="1:11" x14ac:dyDescent="0.25">
      <c r="A3527" t="s">
        <v>5087</v>
      </c>
      <c r="B3527" t="s">
        <v>1287</v>
      </c>
      <c r="C3527" s="1">
        <v>44036</v>
      </c>
      <c r="D3527">
        <v>4</v>
      </c>
      <c r="E3527">
        <v>3</v>
      </c>
      <c r="F3527">
        <v>2</v>
      </c>
      <c r="G3527">
        <v>3</v>
      </c>
      <c r="H3527">
        <v>0</v>
      </c>
      <c r="I3527">
        <v>2</v>
      </c>
      <c r="J3527">
        <v>5</v>
      </c>
      <c r="K3527">
        <v>5</v>
      </c>
    </row>
    <row r="3528" spans="1:11" x14ac:dyDescent="0.25">
      <c r="A3528" t="s">
        <v>5088</v>
      </c>
      <c r="B3528" t="s">
        <v>257</v>
      </c>
      <c r="C3528" s="1">
        <v>44036</v>
      </c>
      <c r="D3528">
        <v>3</v>
      </c>
      <c r="E3528">
        <v>3</v>
      </c>
      <c r="F3528">
        <v>4</v>
      </c>
      <c r="G3528">
        <v>3</v>
      </c>
      <c r="H3528">
        <v>0</v>
      </c>
      <c r="I3528">
        <v>2</v>
      </c>
      <c r="J3528">
        <v>4</v>
      </c>
      <c r="K3528">
        <v>3</v>
      </c>
    </row>
    <row r="3529" spans="1:11" x14ac:dyDescent="0.25">
      <c r="A3529" t="s">
        <v>5089</v>
      </c>
      <c r="B3529" t="s">
        <v>462</v>
      </c>
      <c r="C3529" s="1">
        <v>44036</v>
      </c>
      <c r="D3529">
        <v>5</v>
      </c>
      <c r="E3529">
        <v>2</v>
      </c>
      <c r="F3529">
        <v>4</v>
      </c>
      <c r="G3529">
        <v>1</v>
      </c>
      <c r="H3529">
        <v>0</v>
      </c>
      <c r="I3529">
        <v>5</v>
      </c>
      <c r="J3529">
        <v>5</v>
      </c>
      <c r="K3529">
        <v>4</v>
      </c>
    </row>
    <row r="3530" spans="1:11" x14ac:dyDescent="0.25">
      <c r="A3530" t="s">
        <v>5090</v>
      </c>
      <c r="B3530" t="s">
        <v>1064</v>
      </c>
      <c r="C3530" s="1">
        <v>41952</v>
      </c>
      <c r="D3530">
        <v>5</v>
      </c>
      <c r="E3530">
        <v>4</v>
      </c>
      <c r="F3530">
        <v>2</v>
      </c>
      <c r="G3530">
        <v>2</v>
      </c>
      <c r="H3530">
        <v>1</v>
      </c>
      <c r="I3530">
        <v>3</v>
      </c>
      <c r="J3530">
        <v>5</v>
      </c>
      <c r="K3530">
        <v>5</v>
      </c>
    </row>
    <row r="3531" spans="1:11" x14ac:dyDescent="0.25">
      <c r="A3531" t="s">
        <v>5091</v>
      </c>
      <c r="B3531" t="s">
        <v>1299</v>
      </c>
      <c r="C3531" s="1">
        <v>44036</v>
      </c>
      <c r="D3531">
        <v>4</v>
      </c>
      <c r="E3531">
        <v>4</v>
      </c>
      <c r="F3531">
        <v>3</v>
      </c>
      <c r="G3531">
        <v>2</v>
      </c>
      <c r="H3531">
        <v>3</v>
      </c>
      <c r="I3531">
        <v>5</v>
      </c>
      <c r="J3531">
        <v>5</v>
      </c>
      <c r="K3531">
        <v>5</v>
      </c>
    </row>
    <row r="3532" spans="1:11" x14ac:dyDescent="0.25">
      <c r="A3532" t="s">
        <v>5092</v>
      </c>
      <c r="B3532" t="s">
        <v>1206</v>
      </c>
      <c r="C3532" s="1">
        <v>44037</v>
      </c>
      <c r="D3532">
        <v>4</v>
      </c>
      <c r="E3532">
        <v>2</v>
      </c>
      <c r="F3532">
        <v>3</v>
      </c>
      <c r="G3532">
        <v>1</v>
      </c>
      <c r="H3532">
        <v>1</v>
      </c>
      <c r="I3532">
        <v>3</v>
      </c>
      <c r="J3532">
        <v>4</v>
      </c>
      <c r="K3532">
        <v>3</v>
      </c>
    </row>
    <row r="3533" spans="1:11" x14ac:dyDescent="0.25">
      <c r="A3533" t="s">
        <v>5093</v>
      </c>
      <c r="B3533" t="s">
        <v>772</v>
      </c>
      <c r="C3533" s="1">
        <v>44038</v>
      </c>
      <c r="D3533">
        <v>3</v>
      </c>
      <c r="E3533">
        <v>3</v>
      </c>
      <c r="F3533">
        <v>4</v>
      </c>
      <c r="G3533">
        <v>1</v>
      </c>
      <c r="H3533">
        <v>1</v>
      </c>
      <c r="I3533">
        <v>3</v>
      </c>
      <c r="J3533">
        <v>3</v>
      </c>
      <c r="K3533">
        <v>3</v>
      </c>
    </row>
    <row r="3534" spans="1:11" x14ac:dyDescent="0.25">
      <c r="A3534" t="s">
        <v>5094</v>
      </c>
      <c r="B3534" t="s">
        <v>718</v>
      </c>
      <c r="C3534" s="1">
        <v>44038</v>
      </c>
      <c r="D3534">
        <v>4</v>
      </c>
      <c r="E3534">
        <v>2</v>
      </c>
      <c r="F3534">
        <v>2</v>
      </c>
      <c r="G3534">
        <v>3</v>
      </c>
      <c r="H3534">
        <v>0</v>
      </c>
      <c r="I3534">
        <v>5</v>
      </c>
      <c r="J3534">
        <v>5</v>
      </c>
      <c r="K3534">
        <v>4</v>
      </c>
    </row>
    <row r="3535" spans="1:11" x14ac:dyDescent="0.25">
      <c r="A3535" t="s">
        <v>5095</v>
      </c>
      <c r="B3535" t="s">
        <v>1467</v>
      </c>
      <c r="C3535" s="1">
        <v>44039</v>
      </c>
      <c r="D3535">
        <v>3</v>
      </c>
      <c r="E3535">
        <v>3</v>
      </c>
      <c r="F3535">
        <v>3</v>
      </c>
      <c r="G3535">
        <v>1</v>
      </c>
      <c r="H3535">
        <v>1</v>
      </c>
      <c r="I3535">
        <v>3</v>
      </c>
      <c r="J3535">
        <v>5</v>
      </c>
      <c r="K3535">
        <v>4</v>
      </c>
    </row>
    <row r="3536" spans="1:11" x14ac:dyDescent="0.25">
      <c r="A3536" t="s">
        <v>5096</v>
      </c>
      <c r="B3536" t="s">
        <v>121</v>
      </c>
      <c r="C3536" s="1">
        <v>44039</v>
      </c>
      <c r="D3536">
        <v>3</v>
      </c>
      <c r="E3536">
        <v>3</v>
      </c>
      <c r="F3536">
        <v>3</v>
      </c>
      <c r="G3536">
        <v>2</v>
      </c>
      <c r="H3536">
        <v>1</v>
      </c>
      <c r="I3536">
        <v>5</v>
      </c>
      <c r="J3536">
        <v>5</v>
      </c>
      <c r="K3536">
        <v>5</v>
      </c>
    </row>
    <row r="3537" spans="1:11" x14ac:dyDescent="0.25">
      <c r="A3537" t="s">
        <v>5097</v>
      </c>
      <c r="B3537" t="s">
        <v>1228</v>
      </c>
      <c r="C3537" s="1">
        <v>44041</v>
      </c>
      <c r="D3537">
        <v>3</v>
      </c>
      <c r="E3537">
        <v>2</v>
      </c>
      <c r="F3537">
        <v>2</v>
      </c>
      <c r="G3537">
        <v>2</v>
      </c>
      <c r="H3537">
        <v>0</v>
      </c>
      <c r="I3537">
        <v>2</v>
      </c>
      <c r="J3537">
        <v>3</v>
      </c>
      <c r="K3537">
        <v>3</v>
      </c>
    </row>
    <row r="3538" spans="1:11" x14ac:dyDescent="0.25">
      <c r="A3538" t="s">
        <v>5098</v>
      </c>
      <c r="B3538" t="s">
        <v>177</v>
      </c>
      <c r="C3538" s="1">
        <v>44041</v>
      </c>
      <c r="D3538">
        <v>5</v>
      </c>
      <c r="E3538">
        <v>5</v>
      </c>
      <c r="F3538">
        <v>3</v>
      </c>
      <c r="G3538">
        <v>1</v>
      </c>
      <c r="H3538">
        <v>1</v>
      </c>
      <c r="I3538">
        <v>4</v>
      </c>
      <c r="J3538">
        <v>3</v>
      </c>
      <c r="K3538">
        <v>3</v>
      </c>
    </row>
    <row r="3539" spans="1:11" x14ac:dyDescent="0.25">
      <c r="A3539" t="s">
        <v>5099</v>
      </c>
      <c r="B3539" t="s">
        <v>956</v>
      </c>
      <c r="C3539" s="1">
        <v>44041</v>
      </c>
      <c r="D3539">
        <v>5</v>
      </c>
      <c r="E3539">
        <v>2</v>
      </c>
      <c r="F3539">
        <v>4</v>
      </c>
      <c r="G3539">
        <v>2</v>
      </c>
      <c r="H3539">
        <v>0</v>
      </c>
      <c r="I3539">
        <v>4</v>
      </c>
      <c r="J3539">
        <v>3</v>
      </c>
      <c r="K3539">
        <v>3</v>
      </c>
    </row>
    <row r="3540" spans="1:11" x14ac:dyDescent="0.25">
      <c r="A3540" t="s">
        <v>5100</v>
      </c>
      <c r="B3540" t="s">
        <v>1047</v>
      </c>
      <c r="C3540" s="1">
        <v>44041</v>
      </c>
      <c r="D3540">
        <v>4</v>
      </c>
      <c r="E3540">
        <v>5</v>
      </c>
      <c r="F3540">
        <v>4</v>
      </c>
      <c r="G3540">
        <v>1</v>
      </c>
      <c r="H3540">
        <v>2</v>
      </c>
      <c r="I3540">
        <v>4</v>
      </c>
      <c r="J3540">
        <v>4</v>
      </c>
      <c r="K3540">
        <v>4</v>
      </c>
    </row>
    <row r="3541" spans="1:11" x14ac:dyDescent="0.25">
      <c r="A3541" t="s">
        <v>5101</v>
      </c>
      <c r="B3541" t="s">
        <v>410</v>
      </c>
      <c r="C3541" s="1">
        <v>41955</v>
      </c>
      <c r="D3541">
        <v>3</v>
      </c>
      <c r="E3541">
        <v>2</v>
      </c>
      <c r="F3541">
        <v>2</v>
      </c>
      <c r="G3541">
        <v>3</v>
      </c>
      <c r="H3541">
        <v>1</v>
      </c>
      <c r="I3541">
        <v>3</v>
      </c>
      <c r="J3541">
        <v>4</v>
      </c>
      <c r="K3541">
        <v>4</v>
      </c>
    </row>
    <row r="3542" spans="1:11" x14ac:dyDescent="0.25">
      <c r="A3542" t="s">
        <v>5102</v>
      </c>
      <c r="B3542" t="s">
        <v>1308</v>
      </c>
      <c r="C3542" s="1">
        <v>44042</v>
      </c>
      <c r="D3542">
        <v>5</v>
      </c>
      <c r="E3542">
        <v>3</v>
      </c>
      <c r="F3542">
        <v>3</v>
      </c>
      <c r="G3542">
        <v>1</v>
      </c>
      <c r="H3542">
        <v>0</v>
      </c>
      <c r="I3542">
        <v>2</v>
      </c>
      <c r="J3542">
        <v>3</v>
      </c>
      <c r="K3542">
        <v>3</v>
      </c>
    </row>
    <row r="3543" spans="1:11" x14ac:dyDescent="0.25">
      <c r="A3543" t="s">
        <v>5103</v>
      </c>
      <c r="B3543" t="s">
        <v>770</v>
      </c>
      <c r="C3543" s="1">
        <v>44043</v>
      </c>
      <c r="D3543">
        <v>4</v>
      </c>
      <c r="E3543">
        <v>2</v>
      </c>
      <c r="F3543">
        <v>4</v>
      </c>
      <c r="G3543">
        <v>3</v>
      </c>
      <c r="H3543">
        <v>0</v>
      </c>
      <c r="I3543">
        <v>4</v>
      </c>
      <c r="J3543">
        <v>3</v>
      </c>
      <c r="K3543">
        <v>2</v>
      </c>
    </row>
    <row r="3544" spans="1:11" x14ac:dyDescent="0.25">
      <c r="A3544" t="s">
        <v>5104</v>
      </c>
      <c r="B3544" t="s">
        <v>569</v>
      </c>
      <c r="C3544" s="1">
        <v>44043</v>
      </c>
      <c r="D3544">
        <v>3</v>
      </c>
      <c r="E3544">
        <v>5</v>
      </c>
      <c r="F3544">
        <v>4</v>
      </c>
      <c r="G3544">
        <v>2</v>
      </c>
      <c r="H3544">
        <v>2</v>
      </c>
      <c r="I3544">
        <v>5</v>
      </c>
      <c r="J3544">
        <v>3</v>
      </c>
      <c r="K3544">
        <v>2</v>
      </c>
    </row>
    <row r="3545" spans="1:11" x14ac:dyDescent="0.25">
      <c r="A3545" t="s">
        <v>5105</v>
      </c>
      <c r="B3545" t="s">
        <v>499</v>
      </c>
      <c r="C3545" s="1">
        <v>44043</v>
      </c>
      <c r="D3545">
        <v>3</v>
      </c>
      <c r="E3545">
        <v>5</v>
      </c>
      <c r="F3545">
        <v>4</v>
      </c>
      <c r="G3545">
        <v>1</v>
      </c>
      <c r="H3545">
        <v>1</v>
      </c>
      <c r="I3545">
        <v>3</v>
      </c>
      <c r="J3545">
        <v>3</v>
      </c>
      <c r="K3545">
        <v>2</v>
      </c>
    </row>
    <row r="3546" spans="1:11" x14ac:dyDescent="0.25">
      <c r="A3546" t="s">
        <v>5106</v>
      </c>
      <c r="B3546" t="s">
        <v>107</v>
      </c>
      <c r="C3546" s="1">
        <v>44044</v>
      </c>
      <c r="D3546">
        <v>4</v>
      </c>
      <c r="E3546">
        <v>3</v>
      </c>
      <c r="F3546">
        <v>2</v>
      </c>
      <c r="G3546">
        <v>2</v>
      </c>
      <c r="H3546">
        <v>1</v>
      </c>
      <c r="I3546">
        <v>3</v>
      </c>
      <c r="J3546">
        <v>5</v>
      </c>
      <c r="K3546">
        <v>5</v>
      </c>
    </row>
    <row r="3547" spans="1:11" x14ac:dyDescent="0.25">
      <c r="A3547" t="s">
        <v>5107</v>
      </c>
      <c r="B3547" t="s">
        <v>716</v>
      </c>
      <c r="C3547" s="1">
        <v>44045</v>
      </c>
      <c r="D3547">
        <v>3</v>
      </c>
      <c r="E3547">
        <v>4</v>
      </c>
      <c r="F3547">
        <v>5</v>
      </c>
      <c r="G3547">
        <v>1</v>
      </c>
      <c r="H3547">
        <v>0</v>
      </c>
      <c r="I3547">
        <v>3</v>
      </c>
      <c r="J3547">
        <v>5</v>
      </c>
      <c r="K3547">
        <v>4</v>
      </c>
    </row>
    <row r="3548" spans="1:11" x14ac:dyDescent="0.25">
      <c r="A3548" t="s">
        <v>5108</v>
      </c>
      <c r="B3548" t="s">
        <v>1245</v>
      </c>
      <c r="C3548" s="1">
        <v>44045</v>
      </c>
      <c r="D3548">
        <v>3</v>
      </c>
      <c r="E3548">
        <v>5</v>
      </c>
      <c r="F3548">
        <v>5</v>
      </c>
      <c r="G3548">
        <v>3</v>
      </c>
      <c r="H3548">
        <v>2</v>
      </c>
      <c r="I3548">
        <v>3</v>
      </c>
      <c r="J3548">
        <v>4</v>
      </c>
      <c r="K3548">
        <v>4</v>
      </c>
    </row>
    <row r="3549" spans="1:11" x14ac:dyDescent="0.25">
      <c r="A3549" t="s">
        <v>5109</v>
      </c>
      <c r="B3549" t="s">
        <v>671</v>
      </c>
      <c r="C3549" s="1">
        <v>44046</v>
      </c>
      <c r="D3549">
        <v>5</v>
      </c>
      <c r="E3549">
        <v>2</v>
      </c>
      <c r="F3549">
        <v>5</v>
      </c>
      <c r="G3549">
        <v>1</v>
      </c>
      <c r="H3549">
        <v>1</v>
      </c>
      <c r="I3549">
        <v>5</v>
      </c>
      <c r="J3549">
        <v>4</v>
      </c>
      <c r="K3549">
        <v>4</v>
      </c>
    </row>
    <row r="3550" spans="1:11" x14ac:dyDescent="0.25">
      <c r="A3550" t="s">
        <v>5110</v>
      </c>
      <c r="B3550" t="s">
        <v>552</v>
      </c>
      <c r="C3550" s="1">
        <v>44046</v>
      </c>
      <c r="D3550">
        <v>5</v>
      </c>
      <c r="E3550">
        <v>4</v>
      </c>
      <c r="F3550">
        <v>3</v>
      </c>
      <c r="G3550">
        <v>3</v>
      </c>
      <c r="H3550">
        <v>1</v>
      </c>
      <c r="I3550">
        <v>2</v>
      </c>
      <c r="J3550">
        <v>3</v>
      </c>
      <c r="K3550">
        <v>2</v>
      </c>
    </row>
    <row r="3551" spans="1:11" x14ac:dyDescent="0.25">
      <c r="A3551" t="s">
        <v>5111</v>
      </c>
      <c r="B3551" t="s">
        <v>1438</v>
      </c>
      <c r="C3551" s="1">
        <v>44046</v>
      </c>
      <c r="D3551">
        <v>5</v>
      </c>
      <c r="E3551">
        <v>4</v>
      </c>
      <c r="F3551">
        <v>4</v>
      </c>
      <c r="G3551">
        <v>1</v>
      </c>
      <c r="H3551">
        <v>3</v>
      </c>
      <c r="I3551">
        <v>4</v>
      </c>
      <c r="J3551">
        <v>5</v>
      </c>
      <c r="K3551">
        <v>5</v>
      </c>
    </row>
    <row r="3552" spans="1:11" x14ac:dyDescent="0.25">
      <c r="A3552" t="s">
        <v>5112</v>
      </c>
      <c r="B3552" t="s">
        <v>1481</v>
      </c>
      <c r="C3552" s="1">
        <v>41955</v>
      </c>
      <c r="D3552">
        <v>5</v>
      </c>
      <c r="E3552">
        <v>2</v>
      </c>
      <c r="F3552">
        <v>5</v>
      </c>
      <c r="G3552">
        <v>3</v>
      </c>
      <c r="H3552">
        <v>0</v>
      </c>
      <c r="I3552">
        <v>4</v>
      </c>
      <c r="J3552">
        <v>4</v>
      </c>
      <c r="K3552">
        <v>3</v>
      </c>
    </row>
    <row r="3553" spans="1:11" x14ac:dyDescent="0.25">
      <c r="A3553" t="s">
        <v>5113</v>
      </c>
      <c r="B3553" t="s">
        <v>1061</v>
      </c>
      <c r="C3553" s="1">
        <v>44046</v>
      </c>
      <c r="D3553">
        <v>5</v>
      </c>
      <c r="E3553">
        <v>4</v>
      </c>
      <c r="F3553">
        <v>4</v>
      </c>
      <c r="G3553">
        <v>2</v>
      </c>
      <c r="H3553">
        <v>2</v>
      </c>
      <c r="I3553">
        <v>5</v>
      </c>
      <c r="J3553">
        <v>4</v>
      </c>
      <c r="K3553">
        <v>3</v>
      </c>
    </row>
    <row r="3554" spans="1:11" x14ac:dyDescent="0.25">
      <c r="A3554" t="s">
        <v>5114</v>
      </c>
      <c r="B3554" t="s">
        <v>734</v>
      </c>
      <c r="C3554" s="1">
        <v>44046</v>
      </c>
      <c r="D3554">
        <v>5</v>
      </c>
      <c r="E3554">
        <v>3</v>
      </c>
      <c r="F3554">
        <v>2</v>
      </c>
      <c r="G3554">
        <v>3</v>
      </c>
      <c r="H3554">
        <v>3</v>
      </c>
      <c r="I3554">
        <v>3</v>
      </c>
      <c r="J3554">
        <v>5</v>
      </c>
      <c r="K3554">
        <v>4</v>
      </c>
    </row>
    <row r="3555" spans="1:11" x14ac:dyDescent="0.25">
      <c r="A3555" t="s">
        <v>5115</v>
      </c>
      <c r="B3555" t="s">
        <v>676</v>
      </c>
      <c r="C3555" s="1">
        <v>44048</v>
      </c>
      <c r="D3555">
        <v>5</v>
      </c>
      <c r="E3555">
        <v>5</v>
      </c>
      <c r="F3555">
        <v>2</v>
      </c>
      <c r="G3555">
        <v>3</v>
      </c>
      <c r="H3555">
        <v>2</v>
      </c>
      <c r="I3555">
        <v>4</v>
      </c>
      <c r="J3555">
        <v>5</v>
      </c>
      <c r="K3555">
        <v>4</v>
      </c>
    </row>
    <row r="3556" spans="1:11" x14ac:dyDescent="0.25">
      <c r="A3556" t="s">
        <v>5116</v>
      </c>
      <c r="B3556" t="s">
        <v>1157</v>
      </c>
      <c r="C3556" s="1">
        <v>44048</v>
      </c>
      <c r="D3556">
        <v>4</v>
      </c>
      <c r="E3556">
        <v>4</v>
      </c>
      <c r="F3556">
        <v>3</v>
      </c>
      <c r="G3556">
        <v>1</v>
      </c>
      <c r="H3556">
        <v>3</v>
      </c>
      <c r="I3556">
        <v>2</v>
      </c>
      <c r="J3556">
        <v>3</v>
      </c>
      <c r="K3556">
        <v>2</v>
      </c>
    </row>
    <row r="3557" spans="1:11" x14ac:dyDescent="0.25">
      <c r="A3557" t="s">
        <v>5117</v>
      </c>
      <c r="B3557" t="s">
        <v>873</v>
      </c>
      <c r="C3557" s="1">
        <v>44048</v>
      </c>
      <c r="D3557">
        <v>4</v>
      </c>
      <c r="E3557">
        <v>3</v>
      </c>
      <c r="F3557">
        <v>5</v>
      </c>
      <c r="G3557">
        <v>3</v>
      </c>
      <c r="H3557">
        <v>0</v>
      </c>
      <c r="I3557">
        <v>4</v>
      </c>
      <c r="J3557">
        <v>5</v>
      </c>
      <c r="K3557">
        <v>4</v>
      </c>
    </row>
    <row r="3558" spans="1:11" x14ac:dyDescent="0.25">
      <c r="A3558" t="s">
        <v>5118</v>
      </c>
      <c r="B3558" t="s">
        <v>825</v>
      </c>
      <c r="C3558" s="1">
        <v>44049</v>
      </c>
      <c r="D3558">
        <v>3</v>
      </c>
      <c r="E3558">
        <v>5</v>
      </c>
      <c r="F3558">
        <v>2</v>
      </c>
      <c r="G3558">
        <v>3</v>
      </c>
      <c r="H3558">
        <v>2</v>
      </c>
      <c r="I3558">
        <v>4</v>
      </c>
      <c r="J3558">
        <v>5</v>
      </c>
      <c r="K3558">
        <v>5</v>
      </c>
    </row>
    <row r="3559" spans="1:11" x14ac:dyDescent="0.25">
      <c r="A3559" t="s">
        <v>5119</v>
      </c>
      <c r="B3559" t="s">
        <v>594</v>
      </c>
      <c r="C3559" s="1">
        <v>44051</v>
      </c>
      <c r="D3559">
        <v>3</v>
      </c>
      <c r="E3559">
        <v>2</v>
      </c>
      <c r="F3559">
        <v>4</v>
      </c>
      <c r="G3559">
        <v>1</v>
      </c>
      <c r="H3559">
        <v>2</v>
      </c>
      <c r="I3559">
        <v>5</v>
      </c>
      <c r="J3559">
        <v>4</v>
      </c>
      <c r="K3559">
        <v>4</v>
      </c>
    </row>
    <row r="3560" spans="1:11" x14ac:dyDescent="0.25">
      <c r="A3560" t="s">
        <v>5120</v>
      </c>
      <c r="B3560" t="s">
        <v>980</v>
      </c>
      <c r="C3560" s="1">
        <v>44051</v>
      </c>
      <c r="D3560">
        <v>4</v>
      </c>
      <c r="E3560">
        <v>5</v>
      </c>
      <c r="F3560">
        <v>3</v>
      </c>
      <c r="G3560">
        <v>3</v>
      </c>
      <c r="H3560">
        <v>0</v>
      </c>
      <c r="I3560">
        <v>2</v>
      </c>
      <c r="J3560">
        <v>3</v>
      </c>
      <c r="K3560">
        <v>3</v>
      </c>
    </row>
    <row r="3561" spans="1:11" x14ac:dyDescent="0.25">
      <c r="A3561" t="s">
        <v>5121</v>
      </c>
      <c r="B3561" t="s">
        <v>684</v>
      </c>
      <c r="C3561" s="1">
        <v>44051</v>
      </c>
      <c r="D3561">
        <v>4</v>
      </c>
      <c r="E3561">
        <v>2</v>
      </c>
      <c r="F3561">
        <v>4</v>
      </c>
      <c r="G3561">
        <v>2</v>
      </c>
      <c r="H3561">
        <v>0</v>
      </c>
      <c r="I3561">
        <v>3</v>
      </c>
      <c r="J3561">
        <v>4</v>
      </c>
      <c r="K3561">
        <v>3</v>
      </c>
    </row>
    <row r="3562" spans="1:11" x14ac:dyDescent="0.25">
      <c r="A3562" t="s">
        <v>5122</v>
      </c>
      <c r="B3562" t="s">
        <v>313</v>
      </c>
      <c r="C3562" s="1">
        <v>44052</v>
      </c>
      <c r="D3562">
        <v>3</v>
      </c>
      <c r="E3562">
        <v>4</v>
      </c>
      <c r="F3562">
        <v>5</v>
      </c>
      <c r="G3562">
        <v>2</v>
      </c>
      <c r="H3562">
        <v>0</v>
      </c>
      <c r="I3562">
        <v>5</v>
      </c>
      <c r="J3562">
        <v>4</v>
      </c>
      <c r="K3562">
        <v>4</v>
      </c>
    </row>
    <row r="3563" spans="1:11" x14ac:dyDescent="0.25">
      <c r="A3563" t="s">
        <v>5123</v>
      </c>
      <c r="B3563" t="s">
        <v>1469</v>
      </c>
      <c r="C3563" s="1">
        <v>41310</v>
      </c>
      <c r="D3563">
        <v>5</v>
      </c>
      <c r="E3563">
        <v>4</v>
      </c>
      <c r="F3563">
        <v>3</v>
      </c>
      <c r="G3563">
        <v>3</v>
      </c>
      <c r="H3563">
        <v>1</v>
      </c>
      <c r="I3563">
        <v>2</v>
      </c>
      <c r="J3563">
        <v>3</v>
      </c>
      <c r="K3563">
        <v>3</v>
      </c>
    </row>
    <row r="3564" spans="1:11" x14ac:dyDescent="0.25">
      <c r="A3564" t="s">
        <v>5124</v>
      </c>
      <c r="B3564" t="s">
        <v>1172</v>
      </c>
      <c r="C3564" s="1">
        <v>41966</v>
      </c>
      <c r="D3564">
        <v>5</v>
      </c>
      <c r="E3564">
        <v>5</v>
      </c>
      <c r="F3564">
        <v>2</v>
      </c>
      <c r="G3564">
        <v>2</v>
      </c>
      <c r="H3564">
        <v>2</v>
      </c>
      <c r="I3564">
        <v>2</v>
      </c>
      <c r="J3564">
        <v>4</v>
      </c>
      <c r="K3564">
        <v>4</v>
      </c>
    </row>
    <row r="3565" spans="1:11" x14ac:dyDescent="0.25">
      <c r="A3565" t="s">
        <v>5125</v>
      </c>
      <c r="B3565" t="s">
        <v>336</v>
      </c>
      <c r="C3565" s="1">
        <v>44053</v>
      </c>
      <c r="D3565">
        <v>5</v>
      </c>
      <c r="E3565">
        <v>5</v>
      </c>
      <c r="F3565">
        <v>5</v>
      </c>
      <c r="G3565">
        <v>1</v>
      </c>
      <c r="H3565">
        <v>0</v>
      </c>
      <c r="I3565">
        <v>3</v>
      </c>
      <c r="J3565">
        <v>3</v>
      </c>
      <c r="K3565">
        <v>2</v>
      </c>
    </row>
    <row r="3566" spans="1:11" x14ac:dyDescent="0.25">
      <c r="A3566" t="s">
        <v>5126</v>
      </c>
      <c r="B3566" t="s">
        <v>559</v>
      </c>
      <c r="C3566" s="1">
        <v>44053</v>
      </c>
      <c r="D3566">
        <v>3</v>
      </c>
      <c r="E3566">
        <v>2</v>
      </c>
      <c r="F3566">
        <v>4</v>
      </c>
      <c r="G3566">
        <v>3</v>
      </c>
      <c r="H3566">
        <v>3</v>
      </c>
      <c r="I3566">
        <v>3</v>
      </c>
      <c r="J3566">
        <v>5</v>
      </c>
      <c r="K3566">
        <v>4</v>
      </c>
    </row>
    <row r="3567" spans="1:11" x14ac:dyDescent="0.25">
      <c r="A3567" t="s">
        <v>5127</v>
      </c>
      <c r="B3567" t="s">
        <v>928</v>
      </c>
      <c r="C3567" s="1">
        <v>44054</v>
      </c>
      <c r="D3567">
        <v>3</v>
      </c>
      <c r="E3567">
        <v>3</v>
      </c>
      <c r="F3567">
        <v>4</v>
      </c>
      <c r="G3567">
        <v>3</v>
      </c>
      <c r="H3567">
        <v>0</v>
      </c>
      <c r="I3567">
        <v>5</v>
      </c>
      <c r="J3567">
        <v>5</v>
      </c>
      <c r="K3567">
        <v>4</v>
      </c>
    </row>
    <row r="3568" spans="1:11" x14ac:dyDescent="0.25">
      <c r="A3568" t="s">
        <v>5128</v>
      </c>
      <c r="B3568" t="s">
        <v>689</v>
      </c>
      <c r="C3568" s="1">
        <v>44054</v>
      </c>
      <c r="D3568">
        <v>3</v>
      </c>
      <c r="E3568">
        <v>4</v>
      </c>
      <c r="F3568">
        <v>4</v>
      </c>
      <c r="G3568">
        <v>1</v>
      </c>
      <c r="H3568">
        <v>2</v>
      </c>
      <c r="I3568">
        <v>2</v>
      </c>
      <c r="J3568">
        <v>3</v>
      </c>
      <c r="K3568">
        <v>3</v>
      </c>
    </row>
    <row r="3569" spans="1:11" x14ac:dyDescent="0.25">
      <c r="A3569" t="s">
        <v>5129</v>
      </c>
      <c r="B3569" t="s">
        <v>438</v>
      </c>
      <c r="C3569" s="1">
        <v>44054</v>
      </c>
      <c r="D3569">
        <v>5</v>
      </c>
      <c r="E3569">
        <v>5</v>
      </c>
      <c r="F3569">
        <v>4</v>
      </c>
      <c r="G3569">
        <v>3</v>
      </c>
      <c r="H3569">
        <v>1</v>
      </c>
      <c r="I3569">
        <v>2</v>
      </c>
      <c r="J3569">
        <v>3</v>
      </c>
      <c r="K3569">
        <v>2</v>
      </c>
    </row>
    <row r="3570" spans="1:11" x14ac:dyDescent="0.25">
      <c r="A3570" t="s">
        <v>5130</v>
      </c>
      <c r="B3570" t="s">
        <v>78</v>
      </c>
      <c r="C3570" s="1">
        <v>44055</v>
      </c>
      <c r="D3570">
        <v>5</v>
      </c>
      <c r="E3570">
        <v>2</v>
      </c>
      <c r="F3570">
        <v>3</v>
      </c>
      <c r="G3570">
        <v>3</v>
      </c>
      <c r="H3570">
        <v>2</v>
      </c>
      <c r="I3570">
        <v>4</v>
      </c>
      <c r="J3570">
        <v>3</v>
      </c>
      <c r="K3570">
        <v>3</v>
      </c>
    </row>
    <row r="3571" spans="1:11" x14ac:dyDescent="0.25">
      <c r="A3571" t="s">
        <v>5131</v>
      </c>
      <c r="B3571" t="s">
        <v>469</v>
      </c>
      <c r="C3571" s="1">
        <v>44055</v>
      </c>
      <c r="D3571">
        <v>3</v>
      </c>
      <c r="E3571">
        <v>4</v>
      </c>
      <c r="F3571">
        <v>4</v>
      </c>
      <c r="G3571">
        <v>1</v>
      </c>
      <c r="H3571">
        <v>0</v>
      </c>
      <c r="I3571">
        <v>5</v>
      </c>
      <c r="J3571">
        <v>4</v>
      </c>
      <c r="K3571">
        <v>4</v>
      </c>
    </row>
    <row r="3572" spans="1:11" x14ac:dyDescent="0.25">
      <c r="A3572" t="s">
        <v>5132</v>
      </c>
      <c r="B3572" t="s">
        <v>927</v>
      </c>
      <c r="C3572" s="1">
        <v>44055</v>
      </c>
      <c r="D3572">
        <v>3</v>
      </c>
      <c r="E3572">
        <v>3</v>
      </c>
      <c r="F3572">
        <v>5</v>
      </c>
      <c r="G3572">
        <v>3</v>
      </c>
      <c r="H3572">
        <v>0</v>
      </c>
      <c r="I3572">
        <v>2</v>
      </c>
      <c r="J3572">
        <v>5</v>
      </c>
      <c r="K3572">
        <v>5</v>
      </c>
    </row>
    <row r="3573" spans="1:11" x14ac:dyDescent="0.25">
      <c r="A3573" t="s">
        <v>5133</v>
      </c>
      <c r="B3573" t="s">
        <v>165</v>
      </c>
      <c r="C3573" s="1">
        <v>44055</v>
      </c>
      <c r="D3573">
        <v>3</v>
      </c>
      <c r="E3573">
        <v>3</v>
      </c>
      <c r="F3573">
        <v>5</v>
      </c>
      <c r="G3573">
        <v>1</v>
      </c>
      <c r="H3573">
        <v>1</v>
      </c>
      <c r="I3573">
        <v>2</v>
      </c>
      <c r="J3573">
        <v>4</v>
      </c>
      <c r="K3573">
        <v>4</v>
      </c>
    </row>
    <row r="3574" spans="1:11" x14ac:dyDescent="0.25">
      <c r="A3574" t="s">
        <v>5134</v>
      </c>
      <c r="B3574" t="s">
        <v>680</v>
      </c>
      <c r="C3574" s="1">
        <v>44055</v>
      </c>
      <c r="D3574">
        <v>3</v>
      </c>
      <c r="E3574">
        <v>4</v>
      </c>
      <c r="F3574">
        <v>5</v>
      </c>
      <c r="G3574">
        <v>1</v>
      </c>
      <c r="H3574">
        <v>0</v>
      </c>
      <c r="I3574">
        <v>3</v>
      </c>
      <c r="J3574">
        <v>4</v>
      </c>
      <c r="K3574">
        <v>3</v>
      </c>
    </row>
    <row r="3575" spans="1:11" x14ac:dyDescent="0.25">
      <c r="A3575" t="s">
        <v>5135</v>
      </c>
      <c r="B3575" t="s">
        <v>595</v>
      </c>
      <c r="C3575" s="1">
        <v>41969</v>
      </c>
      <c r="D3575">
        <v>3</v>
      </c>
      <c r="E3575">
        <v>3</v>
      </c>
      <c r="F3575">
        <v>5</v>
      </c>
      <c r="G3575">
        <v>2</v>
      </c>
      <c r="H3575">
        <v>1</v>
      </c>
      <c r="I3575">
        <v>2</v>
      </c>
      <c r="J3575">
        <v>3</v>
      </c>
      <c r="K3575">
        <v>2</v>
      </c>
    </row>
    <row r="3576" spans="1:11" x14ac:dyDescent="0.25">
      <c r="A3576" t="s">
        <v>5136</v>
      </c>
      <c r="B3576" t="s">
        <v>1062</v>
      </c>
      <c r="C3576" s="1">
        <v>44056</v>
      </c>
      <c r="D3576">
        <v>4</v>
      </c>
      <c r="E3576">
        <v>3</v>
      </c>
      <c r="F3576">
        <v>3</v>
      </c>
      <c r="G3576">
        <v>3</v>
      </c>
      <c r="H3576">
        <v>1</v>
      </c>
      <c r="I3576">
        <v>3</v>
      </c>
      <c r="J3576">
        <v>4</v>
      </c>
      <c r="K3576">
        <v>3</v>
      </c>
    </row>
    <row r="3577" spans="1:11" x14ac:dyDescent="0.25">
      <c r="A3577" t="s">
        <v>5137</v>
      </c>
      <c r="B3577" t="s">
        <v>82</v>
      </c>
      <c r="C3577" s="1">
        <v>44056</v>
      </c>
      <c r="D3577">
        <v>3</v>
      </c>
      <c r="E3577">
        <v>4</v>
      </c>
      <c r="F3577">
        <v>3</v>
      </c>
      <c r="G3577">
        <v>1</v>
      </c>
      <c r="H3577">
        <v>0</v>
      </c>
      <c r="I3577">
        <v>5</v>
      </c>
      <c r="J3577">
        <v>5</v>
      </c>
      <c r="K3577">
        <v>4</v>
      </c>
    </row>
    <row r="3578" spans="1:11" x14ac:dyDescent="0.25">
      <c r="A3578" t="s">
        <v>5138</v>
      </c>
      <c r="B3578" t="s">
        <v>697</v>
      </c>
      <c r="C3578" s="1">
        <v>44056</v>
      </c>
      <c r="D3578">
        <v>5</v>
      </c>
      <c r="E3578">
        <v>3</v>
      </c>
      <c r="F3578">
        <v>5</v>
      </c>
      <c r="G3578">
        <v>2</v>
      </c>
      <c r="H3578">
        <v>0</v>
      </c>
      <c r="I3578">
        <v>4</v>
      </c>
      <c r="J3578">
        <v>5</v>
      </c>
      <c r="K3578">
        <v>4</v>
      </c>
    </row>
    <row r="3579" spans="1:11" x14ac:dyDescent="0.25">
      <c r="A3579" t="s">
        <v>5139</v>
      </c>
      <c r="B3579" t="s">
        <v>898</v>
      </c>
      <c r="C3579" s="1">
        <v>44056</v>
      </c>
      <c r="D3579">
        <v>3</v>
      </c>
      <c r="E3579">
        <v>2</v>
      </c>
      <c r="F3579">
        <v>2</v>
      </c>
      <c r="G3579">
        <v>1</v>
      </c>
      <c r="H3579">
        <v>1</v>
      </c>
      <c r="I3579">
        <v>2</v>
      </c>
      <c r="J3579">
        <v>4</v>
      </c>
      <c r="K3579">
        <v>4</v>
      </c>
    </row>
    <row r="3580" spans="1:11" x14ac:dyDescent="0.25">
      <c r="A3580" t="s">
        <v>5140</v>
      </c>
      <c r="B3580" t="s">
        <v>1305</v>
      </c>
      <c r="C3580" s="1">
        <v>44056</v>
      </c>
      <c r="D3580">
        <v>5</v>
      </c>
      <c r="E3580">
        <v>4</v>
      </c>
      <c r="F3580">
        <v>2</v>
      </c>
      <c r="G3580">
        <v>1</v>
      </c>
      <c r="H3580">
        <v>0</v>
      </c>
      <c r="I3580">
        <v>3</v>
      </c>
      <c r="J3580">
        <v>5</v>
      </c>
      <c r="K3580">
        <v>5</v>
      </c>
    </row>
    <row r="3581" spans="1:11" x14ac:dyDescent="0.25">
      <c r="A3581" t="s">
        <v>5141</v>
      </c>
      <c r="B3581" t="s">
        <v>1534</v>
      </c>
      <c r="C3581" s="1">
        <v>44056</v>
      </c>
      <c r="D3581">
        <v>4</v>
      </c>
      <c r="E3581">
        <v>5</v>
      </c>
      <c r="F3581">
        <v>5</v>
      </c>
      <c r="G3581">
        <v>3</v>
      </c>
      <c r="H3581">
        <v>0</v>
      </c>
      <c r="I3581">
        <v>4</v>
      </c>
      <c r="J3581">
        <v>3</v>
      </c>
      <c r="K3581">
        <v>3</v>
      </c>
    </row>
    <row r="3582" spans="1:11" x14ac:dyDescent="0.25">
      <c r="A3582" t="s">
        <v>5142</v>
      </c>
      <c r="B3582" t="s">
        <v>626</v>
      </c>
      <c r="C3582" s="1">
        <v>44057</v>
      </c>
      <c r="D3582">
        <v>5</v>
      </c>
      <c r="E3582">
        <v>3</v>
      </c>
      <c r="F3582">
        <v>5</v>
      </c>
      <c r="G3582">
        <v>3</v>
      </c>
      <c r="H3582">
        <v>1</v>
      </c>
      <c r="I3582">
        <v>4</v>
      </c>
      <c r="J3582">
        <v>5</v>
      </c>
      <c r="K3582">
        <v>5</v>
      </c>
    </row>
    <row r="3583" spans="1:11" x14ac:dyDescent="0.25">
      <c r="A3583" t="s">
        <v>5143</v>
      </c>
      <c r="B3583" t="s">
        <v>1261</v>
      </c>
      <c r="C3583" s="1">
        <v>44057</v>
      </c>
      <c r="D3583">
        <v>4</v>
      </c>
      <c r="E3583">
        <v>5</v>
      </c>
      <c r="F3583">
        <v>5</v>
      </c>
      <c r="G3583">
        <v>3</v>
      </c>
      <c r="H3583">
        <v>3</v>
      </c>
      <c r="I3583">
        <v>3</v>
      </c>
      <c r="J3583">
        <v>3</v>
      </c>
      <c r="K3583">
        <v>3</v>
      </c>
    </row>
    <row r="3584" spans="1:11" x14ac:dyDescent="0.25">
      <c r="A3584" t="s">
        <v>5144</v>
      </c>
      <c r="B3584" t="s">
        <v>1080</v>
      </c>
      <c r="C3584" s="1">
        <v>44057</v>
      </c>
      <c r="D3584">
        <v>3</v>
      </c>
      <c r="E3584">
        <v>5</v>
      </c>
      <c r="F3584">
        <v>2</v>
      </c>
      <c r="G3584">
        <v>3</v>
      </c>
      <c r="H3584">
        <v>0</v>
      </c>
      <c r="I3584">
        <v>3</v>
      </c>
      <c r="J3584">
        <v>4</v>
      </c>
      <c r="K3584">
        <v>4</v>
      </c>
    </row>
    <row r="3585" spans="1:11" x14ac:dyDescent="0.25">
      <c r="A3585" t="s">
        <v>5145</v>
      </c>
      <c r="B3585" t="s">
        <v>311</v>
      </c>
      <c r="C3585" s="1">
        <v>44058</v>
      </c>
      <c r="D3585">
        <v>5</v>
      </c>
      <c r="E3585">
        <v>3</v>
      </c>
      <c r="F3585">
        <v>5</v>
      </c>
      <c r="G3585">
        <v>2</v>
      </c>
      <c r="H3585">
        <v>0</v>
      </c>
      <c r="I3585">
        <v>4</v>
      </c>
      <c r="J3585">
        <v>4</v>
      </c>
      <c r="K3585">
        <v>3</v>
      </c>
    </row>
    <row r="3586" spans="1:11" x14ac:dyDescent="0.25">
      <c r="A3586" t="s">
        <v>5146</v>
      </c>
      <c r="B3586" t="s">
        <v>692</v>
      </c>
      <c r="C3586" s="1">
        <v>41969</v>
      </c>
      <c r="D3586">
        <v>3</v>
      </c>
      <c r="E3586">
        <v>4</v>
      </c>
      <c r="F3586">
        <v>2</v>
      </c>
      <c r="G3586">
        <v>1</v>
      </c>
      <c r="H3586">
        <v>0</v>
      </c>
      <c r="I3586">
        <v>2</v>
      </c>
      <c r="J3586">
        <v>4</v>
      </c>
      <c r="K3586">
        <v>3</v>
      </c>
    </row>
    <row r="3587" spans="1:11" x14ac:dyDescent="0.25">
      <c r="A3587" t="s">
        <v>5147</v>
      </c>
      <c r="B3587" t="s">
        <v>430</v>
      </c>
      <c r="C3587" s="1">
        <v>44058</v>
      </c>
      <c r="D3587">
        <v>4</v>
      </c>
      <c r="E3587">
        <v>3</v>
      </c>
      <c r="F3587">
        <v>5</v>
      </c>
      <c r="G3587">
        <v>2</v>
      </c>
      <c r="H3587">
        <v>3</v>
      </c>
      <c r="I3587">
        <v>4</v>
      </c>
      <c r="J3587">
        <v>3</v>
      </c>
      <c r="K3587">
        <v>2</v>
      </c>
    </row>
    <row r="3588" spans="1:11" x14ac:dyDescent="0.25">
      <c r="A3588" t="s">
        <v>5148</v>
      </c>
      <c r="B3588" t="s">
        <v>1220</v>
      </c>
      <c r="C3588" s="1">
        <v>44058</v>
      </c>
      <c r="D3588">
        <v>3</v>
      </c>
      <c r="E3588">
        <v>2</v>
      </c>
      <c r="F3588">
        <v>5</v>
      </c>
      <c r="G3588">
        <v>3</v>
      </c>
      <c r="H3588">
        <v>0</v>
      </c>
      <c r="I3588">
        <v>4</v>
      </c>
      <c r="J3588">
        <v>4</v>
      </c>
      <c r="K3588">
        <v>3</v>
      </c>
    </row>
    <row r="3589" spans="1:11" x14ac:dyDescent="0.25">
      <c r="A3589" t="s">
        <v>5149</v>
      </c>
      <c r="B3589" t="s">
        <v>709</v>
      </c>
      <c r="C3589" s="1">
        <v>44058</v>
      </c>
      <c r="D3589">
        <v>4</v>
      </c>
      <c r="E3589">
        <v>4</v>
      </c>
      <c r="F3589">
        <v>3</v>
      </c>
      <c r="G3589">
        <v>1</v>
      </c>
      <c r="H3589">
        <v>1</v>
      </c>
      <c r="I3589">
        <v>2</v>
      </c>
      <c r="J3589">
        <v>4</v>
      </c>
      <c r="K3589">
        <v>4</v>
      </c>
    </row>
    <row r="3590" spans="1:11" x14ac:dyDescent="0.25">
      <c r="A3590" t="s">
        <v>5150</v>
      </c>
      <c r="B3590" t="s">
        <v>1052</v>
      </c>
      <c r="C3590" s="1">
        <v>44058</v>
      </c>
      <c r="D3590">
        <v>4</v>
      </c>
      <c r="E3590">
        <v>4</v>
      </c>
      <c r="F3590">
        <v>5</v>
      </c>
      <c r="G3590">
        <v>2</v>
      </c>
      <c r="H3590">
        <v>1</v>
      </c>
      <c r="I3590">
        <v>4</v>
      </c>
      <c r="J3590">
        <v>3</v>
      </c>
      <c r="K3590">
        <v>3</v>
      </c>
    </row>
    <row r="3591" spans="1:11" x14ac:dyDescent="0.25">
      <c r="A3591" t="s">
        <v>5151</v>
      </c>
      <c r="B3591" t="s">
        <v>375</v>
      </c>
      <c r="C3591" s="1">
        <v>44059</v>
      </c>
      <c r="D3591">
        <v>3</v>
      </c>
      <c r="E3591">
        <v>2</v>
      </c>
      <c r="F3591">
        <v>4</v>
      </c>
      <c r="G3591">
        <v>2</v>
      </c>
      <c r="H3591">
        <v>0</v>
      </c>
      <c r="I3591">
        <v>5</v>
      </c>
      <c r="J3591">
        <v>4</v>
      </c>
      <c r="K3591">
        <v>3</v>
      </c>
    </row>
    <row r="3592" spans="1:11" x14ac:dyDescent="0.25">
      <c r="A3592" t="s">
        <v>5152</v>
      </c>
      <c r="B3592" t="s">
        <v>535</v>
      </c>
      <c r="C3592" s="1">
        <v>44059</v>
      </c>
      <c r="D3592">
        <v>3</v>
      </c>
      <c r="E3592">
        <v>3</v>
      </c>
      <c r="F3592">
        <v>5</v>
      </c>
      <c r="G3592">
        <v>1</v>
      </c>
      <c r="H3592">
        <v>0</v>
      </c>
      <c r="I3592">
        <v>4</v>
      </c>
      <c r="J3592">
        <v>4</v>
      </c>
      <c r="K3592">
        <v>3</v>
      </c>
    </row>
    <row r="3593" spans="1:11" x14ac:dyDescent="0.25">
      <c r="A3593" t="s">
        <v>5153</v>
      </c>
      <c r="B3593" t="s">
        <v>812</v>
      </c>
      <c r="C3593" s="1">
        <v>44059</v>
      </c>
      <c r="D3593">
        <v>4</v>
      </c>
      <c r="E3593">
        <v>5</v>
      </c>
      <c r="F3593">
        <v>5</v>
      </c>
      <c r="G3593">
        <v>3</v>
      </c>
      <c r="H3593">
        <v>1</v>
      </c>
      <c r="I3593">
        <v>5</v>
      </c>
      <c r="J3593">
        <v>3</v>
      </c>
      <c r="K3593">
        <v>2</v>
      </c>
    </row>
    <row r="3594" spans="1:11" x14ac:dyDescent="0.25">
      <c r="A3594" t="s">
        <v>5154</v>
      </c>
      <c r="B3594" t="s">
        <v>1117</v>
      </c>
      <c r="C3594" s="1">
        <v>44060</v>
      </c>
      <c r="D3594">
        <v>5</v>
      </c>
      <c r="E3594">
        <v>4</v>
      </c>
      <c r="F3594">
        <v>5</v>
      </c>
      <c r="G3594">
        <v>3</v>
      </c>
      <c r="H3594">
        <v>2</v>
      </c>
      <c r="I3594">
        <v>3</v>
      </c>
      <c r="J3594">
        <v>5</v>
      </c>
      <c r="K3594">
        <v>5</v>
      </c>
    </row>
    <row r="3595" spans="1:11" x14ac:dyDescent="0.25">
      <c r="A3595" t="s">
        <v>5155</v>
      </c>
      <c r="B3595" t="s">
        <v>1355</v>
      </c>
      <c r="C3595" s="1">
        <v>44060</v>
      </c>
      <c r="D3595">
        <v>4</v>
      </c>
      <c r="E3595">
        <v>3</v>
      </c>
      <c r="F3595">
        <v>3</v>
      </c>
      <c r="G3595">
        <v>3</v>
      </c>
      <c r="H3595">
        <v>1</v>
      </c>
      <c r="I3595">
        <v>3</v>
      </c>
      <c r="J3595">
        <v>4</v>
      </c>
      <c r="K3595">
        <v>3</v>
      </c>
    </row>
    <row r="3596" spans="1:11" x14ac:dyDescent="0.25">
      <c r="A3596" t="s">
        <v>5156</v>
      </c>
      <c r="B3596" t="s">
        <v>1241</v>
      </c>
      <c r="C3596" s="1">
        <v>44060</v>
      </c>
      <c r="D3596">
        <v>4</v>
      </c>
      <c r="E3596">
        <v>2</v>
      </c>
      <c r="F3596">
        <v>3</v>
      </c>
      <c r="G3596">
        <v>1</v>
      </c>
      <c r="H3596">
        <v>0</v>
      </c>
      <c r="I3596">
        <v>2</v>
      </c>
      <c r="J3596">
        <v>3</v>
      </c>
      <c r="K3596">
        <v>3</v>
      </c>
    </row>
    <row r="3597" spans="1:11" x14ac:dyDescent="0.25">
      <c r="A3597" t="s">
        <v>5157</v>
      </c>
      <c r="B3597" t="s">
        <v>1145</v>
      </c>
      <c r="C3597" s="1">
        <v>41977</v>
      </c>
      <c r="D3597">
        <v>4</v>
      </c>
      <c r="E3597">
        <v>3</v>
      </c>
      <c r="F3597">
        <v>4</v>
      </c>
      <c r="G3597">
        <v>1</v>
      </c>
      <c r="H3597">
        <v>2</v>
      </c>
      <c r="I3597">
        <v>3</v>
      </c>
      <c r="J3597">
        <v>4</v>
      </c>
      <c r="K3597">
        <v>3</v>
      </c>
    </row>
    <row r="3598" spans="1:11" x14ac:dyDescent="0.25">
      <c r="A3598" t="s">
        <v>5158</v>
      </c>
      <c r="B3598" t="s">
        <v>1304</v>
      </c>
      <c r="C3598" s="1">
        <v>44060</v>
      </c>
      <c r="D3598">
        <v>3</v>
      </c>
      <c r="E3598">
        <v>3</v>
      </c>
      <c r="F3598">
        <v>3</v>
      </c>
      <c r="G3598">
        <v>3</v>
      </c>
      <c r="H3598">
        <v>1</v>
      </c>
      <c r="I3598">
        <v>2</v>
      </c>
      <c r="J3598">
        <v>3</v>
      </c>
      <c r="K3598">
        <v>2</v>
      </c>
    </row>
    <row r="3599" spans="1:11" x14ac:dyDescent="0.25">
      <c r="A3599" t="s">
        <v>5159</v>
      </c>
      <c r="B3599" t="s">
        <v>761</v>
      </c>
      <c r="C3599" s="1">
        <v>44061</v>
      </c>
      <c r="D3599">
        <v>3</v>
      </c>
      <c r="E3599">
        <v>3</v>
      </c>
      <c r="F3599">
        <v>4</v>
      </c>
      <c r="G3599">
        <v>2</v>
      </c>
      <c r="H3599">
        <v>1</v>
      </c>
      <c r="I3599">
        <v>5</v>
      </c>
      <c r="J3599">
        <v>4</v>
      </c>
      <c r="K3599">
        <v>4</v>
      </c>
    </row>
    <row r="3600" spans="1:11" x14ac:dyDescent="0.25">
      <c r="A3600" t="s">
        <v>5160</v>
      </c>
      <c r="B3600" t="s">
        <v>1208</v>
      </c>
      <c r="C3600" s="1">
        <v>44062</v>
      </c>
      <c r="D3600">
        <v>3</v>
      </c>
      <c r="E3600">
        <v>2</v>
      </c>
      <c r="F3600">
        <v>4</v>
      </c>
      <c r="G3600">
        <v>2</v>
      </c>
      <c r="H3600">
        <v>1</v>
      </c>
      <c r="I3600">
        <v>3</v>
      </c>
      <c r="J3600">
        <v>5</v>
      </c>
      <c r="K3600">
        <v>4</v>
      </c>
    </row>
    <row r="3601" spans="1:11" x14ac:dyDescent="0.25">
      <c r="A3601" t="s">
        <v>5161</v>
      </c>
      <c r="B3601" t="s">
        <v>1498</v>
      </c>
      <c r="C3601" s="1">
        <v>44063</v>
      </c>
      <c r="D3601">
        <v>4</v>
      </c>
      <c r="E3601">
        <v>3</v>
      </c>
      <c r="F3601">
        <v>3</v>
      </c>
      <c r="G3601">
        <v>2</v>
      </c>
      <c r="H3601">
        <v>1</v>
      </c>
      <c r="I3601">
        <v>3</v>
      </c>
      <c r="J3601">
        <v>3</v>
      </c>
      <c r="K3601">
        <v>3</v>
      </c>
    </row>
    <row r="3602" spans="1:11" x14ac:dyDescent="0.25">
      <c r="A3602" t="s">
        <v>5162</v>
      </c>
      <c r="B3602" t="s">
        <v>304</v>
      </c>
      <c r="C3602" s="1">
        <v>44063</v>
      </c>
      <c r="D3602">
        <v>5</v>
      </c>
      <c r="E3602">
        <v>2</v>
      </c>
      <c r="F3602">
        <v>5</v>
      </c>
      <c r="G3602">
        <v>3</v>
      </c>
      <c r="H3602">
        <v>2</v>
      </c>
      <c r="I3602">
        <v>2</v>
      </c>
      <c r="J3602">
        <v>4</v>
      </c>
      <c r="K3602">
        <v>4</v>
      </c>
    </row>
    <row r="3603" spans="1:11" x14ac:dyDescent="0.25">
      <c r="A3603" t="s">
        <v>5163</v>
      </c>
      <c r="B3603" t="s">
        <v>624</v>
      </c>
      <c r="C3603" s="1">
        <v>44063</v>
      </c>
      <c r="D3603">
        <v>5</v>
      </c>
      <c r="E3603">
        <v>3</v>
      </c>
      <c r="F3603">
        <v>2</v>
      </c>
      <c r="G3603">
        <v>3</v>
      </c>
      <c r="H3603">
        <v>3</v>
      </c>
      <c r="I3603">
        <v>3</v>
      </c>
      <c r="J3603">
        <v>3</v>
      </c>
      <c r="K3603">
        <v>2</v>
      </c>
    </row>
    <row r="3604" spans="1:11" x14ac:dyDescent="0.25">
      <c r="A3604" t="s">
        <v>5164</v>
      </c>
      <c r="B3604" t="s">
        <v>769</v>
      </c>
      <c r="C3604" s="1">
        <v>44063</v>
      </c>
      <c r="D3604">
        <v>4</v>
      </c>
      <c r="E3604">
        <v>5</v>
      </c>
      <c r="F3604">
        <v>3</v>
      </c>
      <c r="G3604">
        <v>3</v>
      </c>
      <c r="H3604">
        <v>1</v>
      </c>
      <c r="I3604">
        <v>2</v>
      </c>
      <c r="J3604">
        <v>4</v>
      </c>
      <c r="K3604">
        <v>4</v>
      </c>
    </row>
    <row r="3605" spans="1:11" x14ac:dyDescent="0.25">
      <c r="A3605" t="s">
        <v>5165</v>
      </c>
      <c r="B3605" t="s">
        <v>287</v>
      </c>
      <c r="C3605" s="1">
        <v>44064</v>
      </c>
      <c r="D3605">
        <v>4</v>
      </c>
      <c r="E3605">
        <v>5</v>
      </c>
      <c r="F3605">
        <v>5</v>
      </c>
      <c r="G3605">
        <v>1</v>
      </c>
      <c r="H3605">
        <v>1</v>
      </c>
      <c r="I3605">
        <v>3</v>
      </c>
      <c r="J3605">
        <v>4</v>
      </c>
      <c r="K3605">
        <v>4</v>
      </c>
    </row>
    <row r="3606" spans="1:11" x14ac:dyDescent="0.25">
      <c r="A3606" t="s">
        <v>5166</v>
      </c>
      <c r="B3606" t="s">
        <v>210</v>
      </c>
      <c r="C3606" s="1">
        <v>44065</v>
      </c>
      <c r="D3606">
        <v>4</v>
      </c>
      <c r="E3606">
        <v>2</v>
      </c>
      <c r="F3606">
        <v>3</v>
      </c>
      <c r="G3606">
        <v>3</v>
      </c>
      <c r="H3606">
        <v>0</v>
      </c>
      <c r="I3606">
        <v>5</v>
      </c>
      <c r="J3606">
        <v>3</v>
      </c>
      <c r="K3606">
        <v>3</v>
      </c>
    </row>
    <row r="3607" spans="1:11" x14ac:dyDescent="0.25">
      <c r="A3607" t="s">
        <v>5167</v>
      </c>
      <c r="B3607" t="s">
        <v>127</v>
      </c>
      <c r="C3607" s="1">
        <v>44065</v>
      </c>
      <c r="D3607">
        <v>5</v>
      </c>
      <c r="E3607">
        <v>3</v>
      </c>
      <c r="F3607">
        <v>5</v>
      </c>
      <c r="G3607">
        <v>2</v>
      </c>
      <c r="H3607">
        <v>1</v>
      </c>
      <c r="I3607">
        <v>5</v>
      </c>
      <c r="J3607">
        <v>4</v>
      </c>
      <c r="K3607">
        <v>3</v>
      </c>
    </row>
    <row r="3608" spans="1:11" x14ac:dyDescent="0.25">
      <c r="A3608" t="s">
        <v>5168</v>
      </c>
      <c r="B3608" t="s">
        <v>1346</v>
      </c>
      <c r="C3608" s="1">
        <v>41977</v>
      </c>
      <c r="D3608">
        <v>3</v>
      </c>
      <c r="E3608">
        <v>5</v>
      </c>
      <c r="F3608">
        <v>4</v>
      </c>
      <c r="G3608">
        <v>3</v>
      </c>
      <c r="H3608">
        <v>1</v>
      </c>
      <c r="I3608">
        <v>3</v>
      </c>
      <c r="J3608">
        <v>3</v>
      </c>
      <c r="K3608">
        <v>2</v>
      </c>
    </row>
    <row r="3609" spans="1:11" x14ac:dyDescent="0.25">
      <c r="A3609" t="s">
        <v>5169</v>
      </c>
      <c r="B3609" t="s">
        <v>412</v>
      </c>
      <c r="C3609" s="1">
        <v>44065</v>
      </c>
      <c r="D3609">
        <v>3</v>
      </c>
      <c r="E3609">
        <v>5</v>
      </c>
      <c r="F3609">
        <v>3</v>
      </c>
      <c r="G3609">
        <v>3</v>
      </c>
      <c r="H3609">
        <v>2</v>
      </c>
      <c r="I3609">
        <v>4</v>
      </c>
      <c r="J3609">
        <v>3</v>
      </c>
      <c r="K3609">
        <v>3</v>
      </c>
    </row>
    <row r="3610" spans="1:11" x14ac:dyDescent="0.25">
      <c r="A3610" t="s">
        <v>5170</v>
      </c>
      <c r="B3610" t="s">
        <v>216</v>
      </c>
      <c r="C3610" s="1">
        <v>44066</v>
      </c>
      <c r="D3610">
        <v>4</v>
      </c>
      <c r="E3610">
        <v>4</v>
      </c>
      <c r="F3610">
        <v>3</v>
      </c>
      <c r="G3610">
        <v>1</v>
      </c>
      <c r="H3610">
        <v>2</v>
      </c>
      <c r="I3610">
        <v>5</v>
      </c>
      <c r="J3610">
        <v>5</v>
      </c>
      <c r="K3610">
        <v>5</v>
      </c>
    </row>
    <row r="3611" spans="1:11" x14ac:dyDescent="0.25">
      <c r="A3611" t="s">
        <v>5171</v>
      </c>
      <c r="B3611" t="s">
        <v>243</v>
      </c>
      <c r="C3611" s="1">
        <v>44066</v>
      </c>
      <c r="D3611">
        <v>3</v>
      </c>
      <c r="E3611">
        <v>2</v>
      </c>
      <c r="F3611">
        <v>3</v>
      </c>
      <c r="G3611">
        <v>1</v>
      </c>
      <c r="H3611">
        <v>0</v>
      </c>
      <c r="I3611">
        <v>5</v>
      </c>
      <c r="J3611">
        <v>3</v>
      </c>
      <c r="K3611">
        <v>2</v>
      </c>
    </row>
    <row r="3612" spans="1:11" x14ac:dyDescent="0.25">
      <c r="A3612" t="s">
        <v>5172</v>
      </c>
      <c r="B3612" t="s">
        <v>1262</v>
      </c>
      <c r="C3612" s="1">
        <v>44067</v>
      </c>
      <c r="D3612">
        <v>3</v>
      </c>
      <c r="E3612">
        <v>2</v>
      </c>
      <c r="F3612">
        <v>5</v>
      </c>
      <c r="G3612">
        <v>2</v>
      </c>
      <c r="H3612">
        <v>0</v>
      </c>
      <c r="I3612">
        <v>4</v>
      </c>
      <c r="J3612">
        <v>4</v>
      </c>
      <c r="K3612">
        <v>4</v>
      </c>
    </row>
    <row r="3613" spans="1:11" x14ac:dyDescent="0.25">
      <c r="A3613" t="s">
        <v>5173</v>
      </c>
      <c r="B3613" t="s">
        <v>440</v>
      </c>
      <c r="C3613" s="1">
        <v>44067</v>
      </c>
      <c r="D3613">
        <v>3</v>
      </c>
      <c r="E3613">
        <v>2</v>
      </c>
      <c r="F3613">
        <v>4</v>
      </c>
      <c r="G3613">
        <v>1</v>
      </c>
      <c r="H3613">
        <v>0</v>
      </c>
      <c r="I3613">
        <v>5</v>
      </c>
      <c r="J3613">
        <v>3</v>
      </c>
      <c r="K3613">
        <v>3</v>
      </c>
    </row>
    <row r="3614" spans="1:11" x14ac:dyDescent="0.25">
      <c r="A3614" t="s">
        <v>5174</v>
      </c>
      <c r="B3614" t="s">
        <v>665</v>
      </c>
      <c r="C3614" s="1">
        <v>44068</v>
      </c>
      <c r="D3614">
        <v>5</v>
      </c>
      <c r="E3614">
        <v>2</v>
      </c>
      <c r="F3614">
        <v>4</v>
      </c>
      <c r="G3614">
        <v>1</v>
      </c>
      <c r="H3614">
        <v>1</v>
      </c>
      <c r="I3614">
        <v>4</v>
      </c>
      <c r="J3614">
        <v>5</v>
      </c>
      <c r="K3614">
        <v>4</v>
      </c>
    </row>
    <row r="3615" spans="1:11" x14ac:dyDescent="0.25">
      <c r="A3615" t="s">
        <v>5175</v>
      </c>
      <c r="B3615" t="s">
        <v>470</v>
      </c>
      <c r="C3615" s="1">
        <v>44068</v>
      </c>
      <c r="D3615">
        <v>5</v>
      </c>
      <c r="E3615">
        <v>3</v>
      </c>
      <c r="F3615">
        <v>2</v>
      </c>
      <c r="G3615">
        <v>3</v>
      </c>
      <c r="H3615">
        <v>1</v>
      </c>
      <c r="I3615">
        <v>2</v>
      </c>
      <c r="J3615">
        <v>3</v>
      </c>
      <c r="K3615">
        <v>2</v>
      </c>
    </row>
    <row r="3616" spans="1:11" x14ac:dyDescent="0.25">
      <c r="A3616" t="s">
        <v>5176</v>
      </c>
      <c r="B3616" t="s">
        <v>520</v>
      </c>
      <c r="C3616" s="1">
        <v>44069</v>
      </c>
      <c r="D3616">
        <v>3</v>
      </c>
      <c r="E3616">
        <v>5</v>
      </c>
      <c r="F3616">
        <v>4</v>
      </c>
      <c r="G3616">
        <v>3</v>
      </c>
      <c r="H3616">
        <v>0</v>
      </c>
      <c r="I3616">
        <v>4</v>
      </c>
      <c r="J3616">
        <v>5</v>
      </c>
      <c r="K3616">
        <v>4</v>
      </c>
    </row>
    <row r="3617" spans="1:11" x14ac:dyDescent="0.25">
      <c r="A3617" t="s">
        <v>5177</v>
      </c>
      <c r="B3617" t="s">
        <v>1056</v>
      </c>
      <c r="C3617" s="1">
        <v>44070</v>
      </c>
      <c r="D3617">
        <v>4</v>
      </c>
      <c r="E3617">
        <v>5</v>
      </c>
      <c r="F3617">
        <v>5</v>
      </c>
      <c r="G3617">
        <v>1</v>
      </c>
      <c r="H3617">
        <v>0</v>
      </c>
      <c r="I3617">
        <v>4</v>
      </c>
      <c r="J3617">
        <v>4</v>
      </c>
      <c r="K3617">
        <v>3</v>
      </c>
    </row>
    <row r="3618" spans="1:11" x14ac:dyDescent="0.25">
      <c r="A3618" t="s">
        <v>5178</v>
      </c>
      <c r="B3618" t="s">
        <v>934</v>
      </c>
      <c r="C3618" s="1">
        <v>44071</v>
      </c>
      <c r="D3618">
        <v>4</v>
      </c>
      <c r="E3618">
        <v>5</v>
      </c>
      <c r="F3618">
        <v>5</v>
      </c>
      <c r="G3618">
        <v>3</v>
      </c>
      <c r="H3618">
        <v>0</v>
      </c>
      <c r="I3618">
        <v>2</v>
      </c>
      <c r="J3618">
        <v>3</v>
      </c>
      <c r="K3618">
        <v>2</v>
      </c>
    </row>
    <row r="3619" spans="1:11" x14ac:dyDescent="0.25">
      <c r="A3619" t="s">
        <v>5179</v>
      </c>
      <c r="B3619" t="s">
        <v>402</v>
      </c>
      <c r="C3619" s="1">
        <v>41979</v>
      </c>
      <c r="D3619">
        <v>4</v>
      </c>
      <c r="E3619">
        <v>5</v>
      </c>
      <c r="F3619">
        <v>5</v>
      </c>
      <c r="G3619">
        <v>1</v>
      </c>
      <c r="H3619">
        <v>3</v>
      </c>
      <c r="I3619">
        <v>4</v>
      </c>
      <c r="J3619">
        <v>4</v>
      </c>
      <c r="K3619">
        <v>3</v>
      </c>
    </row>
    <row r="3620" spans="1:11" x14ac:dyDescent="0.25">
      <c r="A3620" t="s">
        <v>5180</v>
      </c>
      <c r="B3620" t="s">
        <v>206</v>
      </c>
      <c r="C3620" s="1">
        <v>44072</v>
      </c>
      <c r="D3620">
        <v>5</v>
      </c>
      <c r="E3620">
        <v>2</v>
      </c>
      <c r="F3620">
        <v>4</v>
      </c>
      <c r="G3620">
        <v>2</v>
      </c>
      <c r="H3620">
        <v>1</v>
      </c>
      <c r="I3620">
        <v>5</v>
      </c>
      <c r="J3620">
        <v>4</v>
      </c>
      <c r="K3620">
        <v>3</v>
      </c>
    </row>
    <row r="3621" spans="1:11" x14ac:dyDescent="0.25">
      <c r="A3621" t="s">
        <v>5181</v>
      </c>
      <c r="B3621" t="s">
        <v>1395</v>
      </c>
      <c r="C3621" s="1">
        <v>44073</v>
      </c>
      <c r="D3621">
        <v>5</v>
      </c>
      <c r="E3621">
        <v>4</v>
      </c>
      <c r="F3621">
        <v>5</v>
      </c>
      <c r="G3621">
        <v>3</v>
      </c>
      <c r="H3621">
        <v>1</v>
      </c>
      <c r="I3621">
        <v>4</v>
      </c>
      <c r="J3621">
        <v>5</v>
      </c>
      <c r="K3621">
        <v>5</v>
      </c>
    </row>
    <row r="3622" spans="1:11" x14ac:dyDescent="0.25">
      <c r="A3622" t="s">
        <v>5182</v>
      </c>
      <c r="B3622" t="s">
        <v>1177</v>
      </c>
      <c r="C3622" s="1">
        <v>44073</v>
      </c>
      <c r="D3622">
        <v>5</v>
      </c>
      <c r="E3622">
        <v>4</v>
      </c>
      <c r="F3622">
        <v>5</v>
      </c>
      <c r="G3622">
        <v>3</v>
      </c>
      <c r="H3622">
        <v>1</v>
      </c>
      <c r="I3622">
        <v>3</v>
      </c>
      <c r="J3622">
        <v>5</v>
      </c>
      <c r="K3622">
        <v>5</v>
      </c>
    </row>
    <row r="3623" spans="1:11" x14ac:dyDescent="0.25">
      <c r="A3623" t="s">
        <v>5183</v>
      </c>
      <c r="B3623" t="s">
        <v>186</v>
      </c>
      <c r="C3623" s="1">
        <v>44074</v>
      </c>
      <c r="D3623">
        <v>3</v>
      </c>
      <c r="E3623">
        <v>3</v>
      </c>
      <c r="F3623">
        <v>4</v>
      </c>
      <c r="G3623">
        <v>1</v>
      </c>
      <c r="H3623">
        <v>0</v>
      </c>
      <c r="I3623">
        <v>5</v>
      </c>
      <c r="J3623">
        <v>5</v>
      </c>
      <c r="K3623">
        <v>5</v>
      </c>
    </row>
    <row r="3624" spans="1:11" x14ac:dyDescent="0.25">
      <c r="A3624" t="s">
        <v>5184</v>
      </c>
      <c r="B3624" t="s">
        <v>1147</v>
      </c>
      <c r="C3624" s="1">
        <v>44074</v>
      </c>
      <c r="D3624">
        <v>3</v>
      </c>
      <c r="E3624">
        <v>2</v>
      </c>
      <c r="F3624">
        <v>4</v>
      </c>
      <c r="G3624">
        <v>3</v>
      </c>
      <c r="H3624">
        <v>0</v>
      </c>
      <c r="I3624">
        <v>3</v>
      </c>
      <c r="J3624">
        <v>4</v>
      </c>
      <c r="K3624">
        <v>3</v>
      </c>
    </row>
    <row r="3625" spans="1:11" x14ac:dyDescent="0.25">
      <c r="A3625" t="s">
        <v>5185</v>
      </c>
      <c r="B3625" t="s">
        <v>328</v>
      </c>
      <c r="C3625" s="1">
        <v>44075</v>
      </c>
      <c r="D3625">
        <v>3</v>
      </c>
      <c r="E3625">
        <v>5</v>
      </c>
      <c r="F3625">
        <v>5</v>
      </c>
      <c r="G3625">
        <v>3</v>
      </c>
      <c r="H3625">
        <v>0</v>
      </c>
      <c r="I3625">
        <v>2</v>
      </c>
      <c r="J3625">
        <v>5</v>
      </c>
      <c r="K3625">
        <v>4</v>
      </c>
    </row>
    <row r="3626" spans="1:11" x14ac:dyDescent="0.25">
      <c r="A3626" t="s">
        <v>5186</v>
      </c>
      <c r="B3626" t="s">
        <v>1204</v>
      </c>
      <c r="C3626" s="1">
        <v>44075</v>
      </c>
      <c r="D3626">
        <v>4</v>
      </c>
      <c r="E3626">
        <v>4</v>
      </c>
      <c r="F3626">
        <v>2</v>
      </c>
      <c r="G3626">
        <v>2</v>
      </c>
      <c r="H3626">
        <v>0</v>
      </c>
      <c r="I3626">
        <v>4</v>
      </c>
      <c r="J3626">
        <v>3</v>
      </c>
      <c r="K3626">
        <v>3</v>
      </c>
    </row>
    <row r="3627" spans="1:11" x14ac:dyDescent="0.25">
      <c r="A3627" t="s">
        <v>5187</v>
      </c>
      <c r="B3627" t="s">
        <v>175</v>
      </c>
      <c r="C3627" s="1">
        <v>44075</v>
      </c>
      <c r="D3627">
        <v>5</v>
      </c>
      <c r="E3627">
        <v>3</v>
      </c>
      <c r="F3627">
        <v>2</v>
      </c>
      <c r="G3627">
        <v>3</v>
      </c>
      <c r="H3627">
        <v>0</v>
      </c>
      <c r="I3627">
        <v>4</v>
      </c>
      <c r="J3627">
        <v>3</v>
      </c>
      <c r="K3627">
        <v>2</v>
      </c>
    </row>
    <row r="3628" spans="1:11" x14ac:dyDescent="0.25">
      <c r="A3628" t="s">
        <v>5188</v>
      </c>
      <c r="B3628" t="s">
        <v>1296</v>
      </c>
      <c r="C3628" s="1">
        <v>44076</v>
      </c>
      <c r="D3628">
        <v>4</v>
      </c>
      <c r="E3628">
        <v>5</v>
      </c>
      <c r="F3628">
        <v>4</v>
      </c>
      <c r="G3628">
        <v>2</v>
      </c>
      <c r="H3628">
        <v>1</v>
      </c>
      <c r="I3628">
        <v>3</v>
      </c>
      <c r="J3628">
        <v>5</v>
      </c>
      <c r="K3628">
        <v>4</v>
      </c>
    </row>
    <row r="3629" spans="1:11" x14ac:dyDescent="0.25">
      <c r="A3629" t="s">
        <v>5189</v>
      </c>
      <c r="B3629" t="s">
        <v>335</v>
      </c>
      <c r="C3629" s="1">
        <v>44076</v>
      </c>
      <c r="D3629">
        <v>3</v>
      </c>
      <c r="E3629">
        <v>3</v>
      </c>
      <c r="F3629">
        <v>2</v>
      </c>
      <c r="G3629">
        <v>1</v>
      </c>
      <c r="H3629">
        <v>0</v>
      </c>
      <c r="I3629">
        <v>5</v>
      </c>
      <c r="J3629">
        <v>5</v>
      </c>
      <c r="K3629">
        <v>4</v>
      </c>
    </row>
    <row r="3630" spans="1:11" x14ac:dyDescent="0.25">
      <c r="A3630" t="s">
        <v>5190</v>
      </c>
      <c r="B3630" t="s">
        <v>580</v>
      </c>
      <c r="C3630" s="1">
        <v>41982</v>
      </c>
      <c r="D3630">
        <v>4</v>
      </c>
      <c r="E3630">
        <v>4</v>
      </c>
      <c r="F3630">
        <v>2</v>
      </c>
      <c r="G3630">
        <v>2</v>
      </c>
      <c r="H3630">
        <v>2</v>
      </c>
      <c r="I3630">
        <v>4</v>
      </c>
      <c r="J3630">
        <v>3</v>
      </c>
      <c r="K3630">
        <v>3</v>
      </c>
    </row>
    <row r="3631" spans="1:11" x14ac:dyDescent="0.25">
      <c r="A3631" t="s">
        <v>5191</v>
      </c>
      <c r="B3631" t="s">
        <v>281</v>
      </c>
      <c r="C3631" s="1">
        <v>44076</v>
      </c>
      <c r="D3631">
        <v>4</v>
      </c>
      <c r="E3631">
        <v>4</v>
      </c>
      <c r="F3631">
        <v>5</v>
      </c>
      <c r="G3631">
        <v>3</v>
      </c>
      <c r="H3631">
        <v>3</v>
      </c>
      <c r="I3631">
        <v>2</v>
      </c>
      <c r="J3631">
        <v>3</v>
      </c>
      <c r="K3631">
        <v>3</v>
      </c>
    </row>
    <row r="3632" spans="1:11" x14ac:dyDescent="0.25">
      <c r="A3632" t="s">
        <v>5192</v>
      </c>
      <c r="B3632" t="s">
        <v>711</v>
      </c>
      <c r="C3632" s="1">
        <v>44076</v>
      </c>
      <c r="D3632">
        <v>5</v>
      </c>
      <c r="E3632">
        <v>3</v>
      </c>
      <c r="F3632">
        <v>3</v>
      </c>
      <c r="G3632">
        <v>1</v>
      </c>
      <c r="H3632">
        <v>1</v>
      </c>
      <c r="I3632">
        <v>4</v>
      </c>
      <c r="J3632">
        <v>3</v>
      </c>
      <c r="K3632">
        <v>2</v>
      </c>
    </row>
    <row r="3633" spans="1:11" x14ac:dyDescent="0.25">
      <c r="A3633" t="s">
        <v>5193</v>
      </c>
      <c r="B3633" t="s">
        <v>885</v>
      </c>
      <c r="C3633" s="1">
        <v>44076</v>
      </c>
      <c r="D3633">
        <v>3</v>
      </c>
      <c r="E3633">
        <v>3</v>
      </c>
      <c r="F3633">
        <v>4</v>
      </c>
      <c r="G3633">
        <v>3</v>
      </c>
      <c r="H3633">
        <v>1</v>
      </c>
      <c r="I3633">
        <v>2</v>
      </c>
      <c r="J3633">
        <v>3</v>
      </c>
      <c r="K3633">
        <v>2</v>
      </c>
    </row>
    <row r="3634" spans="1:11" x14ac:dyDescent="0.25">
      <c r="A3634" t="s">
        <v>5194</v>
      </c>
      <c r="B3634" t="s">
        <v>383</v>
      </c>
      <c r="C3634" s="1">
        <v>44077</v>
      </c>
      <c r="D3634">
        <v>5</v>
      </c>
      <c r="E3634">
        <v>3</v>
      </c>
      <c r="F3634">
        <v>5</v>
      </c>
      <c r="G3634">
        <v>2</v>
      </c>
      <c r="H3634">
        <v>0</v>
      </c>
      <c r="I3634">
        <v>3</v>
      </c>
      <c r="J3634">
        <v>4</v>
      </c>
      <c r="K3634">
        <v>4</v>
      </c>
    </row>
    <row r="3635" spans="1:11" x14ac:dyDescent="0.25">
      <c r="A3635" t="s">
        <v>5195</v>
      </c>
      <c r="B3635" t="s">
        <v>1484</v>
      </c>
      <c r="C3635" s="1">
        <v>44077</v>
      </c>
      <c r="D3635">
        <v>3</v>
      </c>
      <c r="E3635">
        <v>4</v>
      </c>
      <c r="F3635">
        <v>5</v>
      </c>
      <c r="G3635">
        <v>1</v>
      </c>
      <c r="H3635">
        <v>1</v>
      </c>
      <c r="I3635">
        <v>4</v>
      </c>
      <c r="J3635">
        <v>3</v>
      </c>
      <c r="K3635">
        <v>2</v>
      </c>
    </row>
    <row r="3636" spans="1:11" x14ac:dyDescent="0.25">
      <c r="A3636" t="s">
        <v>5196</v>
      </c>
      <c r="B3636" t="s">
        <v>757</v>
      </c>
      <c r="C3636" s="1">
        <v>44077</v>
      </c>
      <c r="D3636">
        <v>5</v>
      </c>
      <c r="E3636">
        <v>2</v>
      </c>
      <c r="F3636">
        <v>5</v>
      </c>
      <c r="G3636">
        <v>3</v>
      </c>
      <c r="H3636">
        <v>2</v>
      </c>
      <c r="I3636">
        <v>5</v>
      </c>
      <c r="J3636">
        <v>3</v>
      </c>
      <c r="K3636">
        <v>2</v>
      </c>
    </row>
    <row r="3637" spans="1:11" x14ac:dyDescent="0.25">
      <c r="A3637" t="s">
        <v>5197</v>
      </c>
      <c r="B3637" t="s">
        <v>725</v>
      </c>
      <c r="C3637" s="1">
        <v>44078</v>
      </c>
      <c r="D3637">
        <v>4</v>
      </c>
      <c r="E3637">
        <v>2</v>
      </c>
      <c r="F3637">
        <v>5</v>
      </c>
      <c r="G3637">
        <v>3</v>
      </c>
      <c r="H3637">
        <v>0</v>
      </c>
      <c r="I3637">
        <v>2</v>
      </c>
      <c r="J3637">
        <v>5</v>
      </c>
      <c r="K3637">
        <v>4</v>
      </c>
    </row>
    <row r="3638" spans="1:11" x14ac:dyDescent="0.25">
      <c r="A3638" t="s">
        <v>5198</v>
      </c>
      <c r="B3638" t="s">
        <v>1069</v>
      </c>
      <c r="C3638" s="1">
        <v>44079</v>
      </c>
      <c r="D3638">
        <v>4</v>
      </c>
      <c r="E3638">
        <v>3</v>
      </c>
      <c r="F3638">
        <v>2</v>
      </c>
      <c r="G3638">
        <v>3</v>
      </c>
      <c r="H3638">
        <v>2</v>
      </c>
      <c r="I3638">
        <v>5</v>
      </c>
      <c r="J3638">
        <v>5</v>
      </c>
      <c r="K3638">
        <v>5</v>
      </c>
    </row>
    <row r="3639" spans="1:11" x14ac:dyDescent="0.25">
      <c r="A3639" t="s">
        <v>5199</v>
      </c>
      <c r="B3639" t="s">
        <v>1255</v>
      </c>
      <c r="C3639" s="1">
        <v>44081</v>
      </c>
      <c r="D3639">
        <v>4</v>
      </c>
      <c r="E3639">
        <v>5</v>
      </c>
      <c r="F3639">
        <v>2</v>
      </c>
      <c r="G3639">
        <v>1</v>
      </c>
      <c r="H3639">
        <v>2</v>
      </c>
      <c r="I3639">
        <v>2</v>
      </c>
      <c r="J3639">
        <v>3</v>
      </c>
      <c r="K3639">
        <v>3</v>
      </c>
    </row>
    <row r="3640" spans="1:11" x14ac:dyDescent="0.25">
      <c r="A3640" t="s">
        <v>5200</v>
      </c>
      <c r="B3640" t="s">
        <v>110</v>
      </c>
      <c r="C3640" s="1">
        <v>44081</v>
      </c>
      <c r="D3640">
        <v>4</v>
      </c>
      <c r="E3640">
        <v>3</v>
      </c>
      <c r="F3640">
        <v>4</v>
      </c>
      <c r="G3640">
        <v>3</v>
      </c>
      <c r="H3640">
        <v>1</v>
      </c>
      <c r="I3640">
        <v>5</v>
      </c>
      <c r="J3640">
        <v>4</v>
      </c>
      <c r="K3640">
        <v>3</v>
      </c>
    </row>
    <row r="3641" spans="1:11" x14ac:dyDescent="0.25">
      <c r="A3641" t="s">
        <v>5201</v>
      </c>
      <c r="B3641" t="s">
        <v>1126</v>
      </c>
      <c r="C3641" s="1">
        <v>41982</v>
      </c>
      <c r="D3641">
        <v>5</v>
      </c>
      <c r="E3641">
        <v>3</v>
      </c>
      <c r="F3641">
        <v>2</v>
      </c>
      <c r="G3641">
        <v>3</v>
      </c>
      <c r="H3641">
        <v>2</v>
      </c>
      <c r="I3641">
        <v>3</v>
      </c>
      <c r="J3641">
        <v>4</v>
      </c>
      <c r="K3641">
        <v>3</v>
      </c>
    </row>
    <row r="3642" spans="1:11" x14ac:dyDescent="0.25">
      <c r="A3642" t="s">
        <v>5202</v>
      </c>
      <c r="B3642" t="s">
        <v>151</v>
      </c>
      <c r="C3642" s="1">
        <v>44081</v>
      </c>
      <c r="D3642">
        <v>3</v>
      </c>
      <c r="E3642">
        <v>3</v>
      </c>
      <c r="F3642">
        <v>3</v>
      </c>
      <c r="G3642">
        <v>1</v>
      </c>
      <c r="H3642">
        <v>0</v>
      </c>
      <c r="I3642">
        <v>3</v>
      </c>
      <c r="J3642">
        <v>4</v>
      </c>
      <c r="K3642">
        <v>4</v>
      </c>
    </row>
    <row r="3643" spans="1:11" x14ac:dyDescent="0.25">
      <c r="A3643" t="s">
        <v>5203</v>
      </c>
      <c r="B3643" t="s">
        <v>989</v>
      </c>
      <c r="C3643" s="1">
        <v>44081</v>
      </c>
      <c r="D3643">
        <v>5</v>
      </c>
      <c r="E3643">
        <v>4</v>
      </c>
      <c r="F3643">
        <v>3</v>
      </c>
      <c r="G3643">
        <v>1</v>
      </c>
      <c r="H3643">
        <v>1</v>
      </c>
      <c r="I3643">
        <v>3</v>
      </c>
      <c r="J3643">
        <v>5</v>
      </c>
      <c r="K3643">
        <v>4</v>
      </c>
    </row>
    <row r="3644" spans="1:11" x14ac:dyDescent="0.25">
      <c r="A3644" t="s">
        <v>5204</v>
      </c>
      <c r="B3644" t="s">
        <v>965</v>
      </c>
      <c r="C3644" s="1">
        <v>44082</v>
      </c>
      <c r="D3644">
        <v>3</v>
      </c>
      <c r="E3644">
        <v>3</v>
      </c>
      <c r="F3644">
        <v>2</v>
      </c>
      <c r="G3644">
        <v>3</v>
      </c>
      <c r="H3644">
        <v>1</v>
      </c>
      <c r="I3644">
        <v>3</v>
      </c>
      <c r="J3644">
        <v>4</v>
      </c>
      <c r="K3644">
        <v>4</v>
      </c>
    </row>
    <row r="3645" spans="1:11" x14ac:dyDescent="0.25">
      <c r="A3645" t="s">
        <v>5205</v>
      </c>
      <c r="B3645" t="s">
        <v>128</v>
      </c>
      <c r="C3645" s="1">
        <v>44082</v>
      </c>
      <c r="D3645">
        <v>5</v>
      </c>
      <c r="E3645">
        <v>3</v>
      </c>
      <c r="F3645">
        <v>4</v>
      </c>
      <c r="G3645">
        <v>2</v>
      </c>
      <c r="H3645">
        <v>2</v>
      </c>
      <c r="I3645">
        <v>5</v>
      </c>
      <c r="J3645">
        <v>3</v>
      </c>
      <c r="K3645">
        <v>2</v>
      </c>
    </row>
    <row r="3646" spans="1:11" x14ac:dyDescent="0.25">
      <c r="A3646" t="s">
        <v>5206</v>
      </c>
      <c r="B3646" t="s">
        <v>241</v>
      </c>
      <c r="C3646" s="1">
        <v>44084</v>
      </c>
      <c r="D3646">
        <v>4</v>
      </c>
      <c r="E3646">
        <v>3</v>
      </c>
      <c r="F3646">
        <v>2</v>
      </c>
      <c r="G3646">
        <v>2</v>
      </c>
      <c r="H3646">
        <v>2</v>
      </c>
      <c r="I3646">
        <v>5</v>
      </c>
      <c r="J3646">
        <v>5</v>
      </c>
      <c r="K3646">
        <v>4</v>
      </c>
    </row>
    <row r="3647" spans="1:11" x14ac:dyDescent="0.25">
      <c r="A3647" t="s">
        <v>5207</v>
      </c>
      <c r="B3647" t="s">
        <v>1081</v>
      </c>
      <c r="C3647" s="1">
        <v>44084</v>
      </c>
      <c r="D3647">
        <v>3</v>
      </c>
      <c r="E3647">
        <v>2</v>
      </c>
      <c r="F3647">
        <v>2</v>
      </c>
      <c r="G3647">
        <v>3</v>
      </c>
      <c r="H3647">
        <v>1</v>
      </c>
      <c r="I3647">
        <v>3</v>
      </c>
      <c r="J3647">
        <v>4</v>
      </c>
      <c r="K3647">
        <v>4</v>
      </c>
    </row>
    <row r="3648" spans="1:11" x14ac:dyDescent="0.25">
      <c r="A3648" t="s">
        <v>5208</v>
      </c>
      <c r="B3648" t="s">
        <v>445</v>
      </c>
      <c r="C3648" s="1">
        <v>44085</v>
      </c>
      <c r="D3648">
        <v>5</v>
      </c>
      <c r="E3648">
        <v>5</v>
      </c>
      <c r="F3648">
        <v>2</v>
      </c>
      <c r="G3648">
        <v>2</v>
      </c>
      <c r="H3648">
        <v>0</v>
      </c>
      <c r="I3648">
        <v>4</v>
      </c>
      <c r="J3648">
        <v>4</v>
      </c>
      <c r="K3648">
        <v>4</v>
      </c>
    </row>
    <row r="3649" spans="1:11" x14ac:dyDescent="0.25">
      <c r="A3649" t="s">
        <v>5209</v>
      </c>
      <c r="B3649" t="s">
        <v>879</v>
      </c>
      <c r="C3649" s="1">
        <v>44085</v>
      </c>
      <c r="D3649">
        <v>3</v>
      </c>
      <c r="E3649">
        <v>3</v>
      </c>
      <c r="F3649">
        <v>2</v>
      </c>
      <c r="G3649">
        <v>1</v>
      </c>
      <c r="H3649">
        <v>2</v>
      </c>
      <c r="I3649">
        <v>3</v>
      </c>
      <c r="J3649">
        <v>5</v>
      </c>
      <c r="K3649">
        <v>4</v>
      </c>
    </row>
    <row r="3650" spans="1:11" x14ac:dyDescent="0.25">
      <c r="A3650" t="s">
        <v>5210</v>
      </c>
      <c r="B3650" t="s">
        <v>1134</v>
      </c>
      <c r="C3650" s="1">
        <v>44085</v>
      </c>
      <c r="D3650">
        <v>3</v>
      </c>
      <c r="E3650">
        <v>4</v>
      </c>
      <c r="F3650">
        <v>3</v>
      </c>
      <c r="G3650">
        <v>3</v>
      </c>
      <c r="H3650">
        <v>0</v>
      </c>
      <c r="I3650">
        <v>3</v>
      </c>
      <c r="J3650">
        <v>3</v>
      </c>
      <c r="K3650">
        <v>3</v>
      </c>
    </row>
    <row r="3651" spans="1:11" x14ac:dyDescent="0.25">
      <c r="A3651" t="s">
        <v>5211</v>
      </c>
      <c r="B3651" t="s">
        <v>524</v>
      </c>
      <c r="C3651" s="1">
        <v>44085</v>
      </c>
      <c r="D3651">
        <v>5</v>
      </c>
      <c r="E3651">
        <v>4</v>
      </c>
      <c r="F3651">
        <v>4</v>
      </c>
      <c r="G3651">
        <v>1</v>
      </c>
      <c r="H3651">
        <v>0</v>
      </c>
      <c r="I3651">
        <v>2</v>
      </c>
      <c r="J3651">
        <v>4</v>
      </c>
      <c r="K3651">
        <v>4</v>
      </c>
    </row>
    <row r="3652" spans="1:11" x14ac:dyDescent="0.25">
      <c r="A3652" t="s">
        <v>5212</v>
      </c>
      <c r="B3652" t="s">
        <v>651</v>
      </c>
      <c r="C3652" s="1">
        <v>41983</v>
      </c>
      <c r="D3652">
        <v>3</v>
      </c>
      <c r="E3652">
        <v>3</v>
      </c>
      <c r="F3652">
        <v>2</v>
      </c>
      <c r="G3652">
        <v>2</v>
      </c>
      <c r="H3652">
        <v>3</v>
      </c>
      <c r="I3652">
        <v>3</v>
      </c>
      <c r="J3652">
        <v>3</v>
      </c>
      <c r="K3652">
        <v>2</v>
      </c>
    </row>
    <row r="3653" spans="1:11" x14ac:dyDescent="0.25">
      <c r="A3653" t="s">
        <v>5213</v>
      </c>
      <c r="B3653" t="s">
        <v>587</v>
      </c>
      <c r="C3653" s="1">
        <v>44086</v>
      </c>
      <c r="D3653">
        <v>5</v>
      </c>
      <c r="E3653">
        <v>4</v>
      </c>
      <c r="F3653">
        <v>3</v>
      </c>
      <c r="G3653">
        <v>1</v>
      </c>
      <c r="H3653">
        <v>0</v>
      </c>
      <c r="I3653">
        <v>3</v>
      </c>
      <c r="J3653">
        <v>3</v>
      </c>
      <c r="K3653">
        <v>2</v>
      </c>
    </row>
    <row r="3654" spans="1:11" x14ac:dyDescent="0.25">
      <c r="A3654" t="s">
        <v>5214</v>
      </c>
      <c r="B3654" t="s">
        <v>1493</v>
      </c>
      <c r="C3654" s="1">
        <v>44086</v>
      </c>
      <c r="D3654">
        <v>5</v>
      </c>
      <c r="E3654">
        <v>3</v>
      </c>
      <c r="F3654">
        <v>2</v>
      </c>
      <c r="G3654">
        <v>2</v>
      </c>
      <c r="H3654">
        <v>1</v>
      </c>
      <c r="I3654">
        <v>4</v>
      </c>
      <c r="J3654">
        <v>3</v>
      </c>
      <c r="K3654">
        <v>2</v>
      </c>
    </row>
    <row r="3655" spans="1:11" x14ac:dyDescent="0.25">
      <c r="A3655" t="s">
        <v>5215</v>
      </c>
      <c r="B3655" t="s">
        <v>629</v>
      </c>
      <c r="C3655" s="1">
        <v>44087</v>
      </c>
      <c r="D3655">
        <v>4</v>
      </c>
      <c r="E3655">
        <v>2</v>
      </c>
      <c r="F3655">
        <v>4</v>
      </c>
      <c r="G3655">
        <v>2</v>
      </c>
      <c r="H3655">
        <v>1</v>
      </c>
      <c r="I3655">
        <v>4</v>
      </c>
      <c r="J3655">
        <v>4</v>
      </c>
      <c r="K3655">
        <v>4</v>
      </c>
    </row>
    <row r="3656" spans="1:11" x14ac:dyDescent="0.25">
      <c r="A3656" t="s">
        <v>5216</v>
      </c>
      <c r="B3656" t="s">
        <v>427</v>
      </c>
      <c r="C3656" s="1">
        <v>44087</v>
      </c>
      <c r="D3656">
        <v>5</v>
      </c>
      <c r="E3656">
        <v>5</v>
      </c>
      <c r="F3656">
        <v>3</v>
      </c>
      <c r="G3656">
        <v>3</v>
      </c>
      <c r="H3656">
        <v>0</v>
      </c>
      <c r="I3656">
        <v>2</v>
      </c>
      <c r="J3656">
        <v>3</v>
      </c>
      <c r="K3656">
        <v>2</v>
      </c>
    </row>
    <row r="3657" spans="1:11" x14ac:dyDescent="0.25">
      <c r="A3657" t="s">
        <v>5217</v>
      </c>
      <c r="B3657" t="s">
        <v>249</v>
      </c>
      <c r="C3657" s="1">
        <v>44088</v>
      </c>
      <c r="D3657">
        <v>4</v>
      </c>
      <c r="E3657">
        <v>5</v>
      </c>
      <c r="F3657">
        <v>2</v>
      </c>
      <c r="G3657">
        <v>1</v>
      </c>
      <c r="H3657">
        <v>1</v>
      </c>
      <c r="I3657">
        <v>3</v>
      </c>
      <c r="J3657">
        <v>3</v>
      </c>
      <c r="K3657">
        <v>3</v>
      </c>
    </row>
    <row r="3658" spans="1:11" x14ac:dyDescent="0.25">
      <c r="A3658" t="s">
        <v>5218</v>
      </c>
      <c r="B3658" t="s">
        <v>821</v>
      </c>
      <c r="C3658" s="1">
        <v>44088</v>
      </c>
      <c r="D3658">
        <v>3</v>
      </c>
      <c r="E3658">
        <v>2</v>
      </c>
      <c r="F3658">
        <v>5</v>
      </c>
      <c r="G3658">
        <v>3</v>
      </c>
      <c r="H3658">
        <v>1</v>
      </c>
      <c r="I3658">
        <v>4</v>
      </c>
      <c r="J3658">
        <v>3</v>
      </c>
      <c r="K3658">
        <v>2</v>
      </c>
    </row>
    <row r="3659" spans="1:11" x14ac:dyDescent="0.25">
      <c r="A3659" t="s">
        <v>5219</v>
      </c>
      <c r="B3659" t="s">
        <v>1269</v>
      </c>
      <c r="C3659" s="1">
        <v>44088</v>
      </c>
      <c r="D3659">
        <v>5</v>
      </c>
      <c r="E3659">
        <v>3</v>
      </c>
      <c r="F3659">
        <v>4</v>
      </c>
      <c r="G3659">
        <v>3</v>
      </c>
      <c r="H3659">
        <v>1</v>
      </c>
      <c r="I3659">
        <v>5</v>
      </c>
      <c r="J3659">
        <v>3</v>
      </c>
      <c r="K3659">
        <v>2</v>
      </c>
    </row>
    <row r="3660" spans="1:11" x14ac:dyDescent="0.25">
      <c r="A3660" t="s">
        <v>5220</v>
      </c>
      <c r="B3660" t="s">
        <v>416</v>
      </c>
      <c r="C3660" s="1">
        <v>44089</v>
      </c>
      <c r="D3660">
        <v>4</v>
      </c>
      <c r="E3660">
        <v>2</v>
      </c>
      <c r="F3660">
        <v>5</v>
      </c>
      <c r="G3660">
        <v>3</v>
      </c>
      <c r="H3660">
        <v>3</v>
      </c>
      <c r="I3660">
        <v>4</v>
      </c>
      <c r="J3660">
        <v>4</v>
      </c>
      <c r="K3660">
        <v>3</v>
      </c>
    </row>
    <row r="3661" spans="1:11" x14ac:dyDescent="0.25">
      <c r="A3661" t="s">
        <v>5221</v>
      </c>
      <c r="B3661" t="s">
        <v>1003</v>
      </c>
      <c r="C3661" s="1">
        <v>44089</v>
      </c>
      <c r="D3661">
        <v>4</v>
      </c>
      <c r="E3661">
        <v>5</v>
      </c>
      <c r="F3661">
        <v>4</v>
      </c>
      <c r="G3661">
        <v>2</v>
      </c>
      <c r="H3661">
        <v>0</v>
      </c>
      <c r="I3661">
        <v>2</v>
      </c>
      <c r="J3661">
        <v>5</v>
      </c>
      <c r="K3661">
        <v>5</v>
      </c>
    </row>
    <row r="3662" spans="1:11" x14ac:dyDescent="0.25">
      <c r="A3662" t="s">
        <v>5222</v>
      </c>
      <c r="B3662" t="s">
        <v>411</v>
      </c>
      <c r="C3662" s="1">
        <v>44091</v>
      </c>
      <c r="D3662">
        <v>3</v>
      </c>
      <c r="E3662">
        <v>4</v>
      </c>
      <c r="F3662">
        <v>3</v>
      </c>
      <c r="G3662">
        <v>3</v>
      </c>
      <c r="H3662">
        <v>1</v>
      </c>
      <c r="I3662">
        <v>5</v>
      </c>
      <c r="J3662">
        <v>3</v>
      </c>
      <c r="K3662">
        <v>2</v>
      </c>
    </row>
    <row r="3663" spans="1:11" x14ac:dyDescent="0.25">
      <c r="A3663" t="s">
        <v>5223</v>
      </c>
      <c r="B3663" t="s">
        <v>1400</v>
      </c>
      <c r="C3663" s="1">
        <v>41987</v>
      </c>
      <c r="D3663">
        <v>5</v>
      </c>
      <c r="E3663">
        <v>3</v>
      </c>
      <c r="F3663">
        <v>5</v>
      </c>
      <c r="G3663">
        <v>2</v>
      </c>
      <c r="H3663">
        <v>3</v>
      </c>
      <c r="I3663">
        <v>5</v>
      </c>
      <c r="J3663">
        <v>3</v>
      </c>
      <c r="K3663">
        <v>3</v>
      </c>
    </row>
    <row r="3664" spans="1:11" x14ac:dyDescent="0.25">
      <c r="A3664" t="s">
        <v>5224</v>
      </c>
      <c r="B3664" t="s">
        <v>566</v>
      </c>
      <c r="C3664" s="1">
        <v>44092</v>
      </c>
      <c r="D3664">
        <v>3</v>
      </c>
      <c r="E3664">
        <v>5</v>
      </c>
      <c r="F3664">
        <v>5</v>
      </c>
      <c r="G3664">
        <v>3</v>
      </c>
      <c r="H3664">
        <v>0</v>
      </c>
      <c r="I3664">
        <v>4</v>
      </c>
      <c r="J3664">
        <v>5</v>
      </c>
      <c r="K3664">
        <v>5</v>
      </c>
    </row>
    <row r="3665" spans="1:11" x14ac:dyDescent="0.25">
      <c r="A3665" t="s">
        <v>5225</v>
      </c>
      <c r="B3665" t="s">
        <v>1246</v>
      </c>
      <c r="C3665" s="1">
        <v>44092</v>
      </c>
      <c r="D3665">
        <v>3</v>
      </c>
      <c r="E3665">
        <v>3</v>
      </c>
      <c r="F3665">
        <v>3</v>
      </c>
      <c r="G3665">
        <v>1</v>
      </c>
      <c r="H3665">
        <v>0</v>
      </c>
      <c r="I3665">
        <v>3</v>
      </c>
      <c r="J3665">
        <v>3</v>
      </c>
      <c r="K3665">
        <v>3</v>
      </c>
    </row>
    <row r="3666" spans="1:11" x14ac:dyDescent="0.25">
      <c r="A3666" t="s">
        <v>5226</v>
      </c>
      <c r="B3666" t="s">
        <v>342</v>
      </c>
      <c r="C3666" s="1">
        <v>44093</v>
      </c>
      <c r="D3666">
        <v>5</v>
      </c>
      <c r="E3666">
        <v>3</v>
      </c>
      <c r="F3666">
        <v>2</v>
      </c>
      <c r="G3666">
        <v>2</v>
      </c>
      <c r="H3666">
        <v>1</v>
      </c>
      <c r="I3666">
        <v>3</v>
      </c>
      <c r="J3666">
        <v>3</v>
      </c>
      <c r="K3666">
        <v>2</v>
      </c>
    </row>
    <row r="3667" spans="1:11" x14ac:dyDescent="0.25">
      <c r="A3667" t="s">
        <v>5227</v>
      </c>
      <c r="B3667" t="s">
        <v>1239</v>
      </c>
      <c r="C3667" s="1">
        <v>44093</v>
      </c>
      <c r="D3667">
        <v>4</v>
      </c>
      <c r="E3667">
        <v>3</v>
      </c>
      <c r="F3667">
        <v>4</v>
      </c>
      <c r="G3667">
        <v>2</v>
      </c>
      <c r="H3667">
        <v>2</v>
      </c>
      <c r="I3667">
        <v>5</v>
      </c>
      <c r="J3667">
        <v>3</v>
      </c>
      <c r="K3667">
        <v>2</v>
      </c>
    </row>
    <row r="3668" spans="1:11" x14ac:dyDescent="0.25">
      <c r="A3668" t="s">
        <v>5228</v>
      </c>
      <c r="B3668" t="s">
        <v>362</v>
      </c>
      <c r="C3668" s="1">
        <v>44094</v>
      </c>
      <c r="D3668">
        <v>4</v>
      </c>
      <c r="E3668">
        <v>5</v>
      </c>
      <c r="F3668">
        <v>5</v>
      </c>
      <c r="G3668">
        <v>1</v>
      </c>
      <c r="H3668">
        <v>0</v>
      </c>
      <c r="I3668">
        <v>3</v>
      </c>
      <c r="J3668">
        <v>5</v>
      </c>
      <c r="K3668">
        <v>4</v>
      </c>
    </row>
    <row r="3669" spans="1:11" x14ac:dyDescent="0.25">
      <c r="A3669" t="s">
        <v>5229</v>
      </c>
      <c r="B3669" t="s">
        <v>805</v>
      </c>
      <c r="C3669" s="1">
        <v>44094</v>
      </c>
      <c r="D3669">
        <v>3</v>
      </c>
      <c r="E3669">
        <v>2</v>
      </c>
      <c r="F3669">
        <v>4</v>
      </c>
      <c r="G3669">
        <v>2</v>
      </c>
      <c r="H3669">
        <v>2</v>
      </c>
      <c r="I3669">
        <v>5</v>
      </c>
      <c r="J3669">
        <v>4</v>
      </c>
      <c r="K3669">
        <v>4</v>
      </c>
    </row>
    <row r="3670" spans="1:11" x14ac:dyDescent="0.25">
      <c r="A3670" t="s">
        <v>5230</v>
      </c>
      <c r="B3670" t="s">
        <v>111</v>
      </c>
      <c r="C3670" s="1">
        <v>44095</v>
      </c>
      <c r="D3670">
        <v>3</v>
      </c>
      <c r="E3670">
        <v>2</v>
      </c>
      <c r="F3670">
        <v>4</v>
      </c>
      <c r="G3670">
        <v>1</v>
      </c>
      <c r="H3670">
        <v>0</v>
      </c>
      <c r="I3670">
        <v>4</v>
      </c>
      <c r="J3670">
        <v>3</v>
      </c>
      <c r="K3670">
        <v>3</v>
      </c>
    </row>
    <row r="3671" spans="1:11" x14ac:dyDescent="0.25">
      <c r="A3671" t="s">
        <v>5231</v>
      </c>
      <c r="B3671" t="s">
        <v>1381</v>
      </c>
      <c r="C3671" s="1">
        <v>44096</v>
      </c>
      <c r="D3671">
        <v>5</v>
      </c>
      <c r="E3671">
        <v>2</v>
      </c>
      <c r="F3671">
        <v>5</v>
      </c>
      <c r="G3671">
        <v>2</v>
      </c>
      <c r="H3671">
        <v>2</v>
      </c>
      <c r="I3671">
        <v>4</v>
      </c>
      <c r="J3671">
        <v>3</v>
      </c>
      <c r="K3671">
        <v>3</v>
      </c>
    </row>
    <row r="3672" spans="1:11" x14ac:dyDescent="0.25">
      <c r="A3672" t="s">
        <v>5232</v>
      </c>
      <c r="B3672" t="s">
        <v>467</v>
      </c>
      <c r="C3672" s="1">
        <v>44096</v>
      </c>
      <c r="D3672">
        <v>3</v>
      </c>
      <c r="E3672">
        <v>3</v>
      </c>
      <c r="F3672">
        <v>2</v>
      </c>
      <c r="G3672">
        <v>1</v>
      </c>
      <c r="H3672">
        <v>0</v>
      </c>
      <c r="I3672">
        <v>2</v>
      </c>
      <c r="J3672">
        <v>4</v>
      </c>
      <c r="K3672">
        <v>3</v>
      </c>
    </row>
    <row r="3673" spans="1:11" x14ac:dyDescent="0.25">
      <c r="A3673" t="s">
        <v>5233</v>
      </c>
      <c r="B3673" t="s">
        <v>1419</v>
      </c>
      <c r="C3673" s="1">
        <v>44096</v>
      </c>
      <c r="D3673">
        <v>5</v>
      </c>
      <c r="E3673">
        <v>5</v>
      </c>
      <c r="F3673">
        <v>2</v>
      </c>
      <c r="G3673">
        <v>3</v>
      </c>
      <c r="H3673">
        <v>1</v>
      </c>
      <c r="I3673">
        <v>4</v>
      </c>
      <c r="J3673">
        <v>3</v>
      </c>
      <c r="K3673">
        <v>2</v>
      </c>
    </row>
    <row r="3674" spans="1:11" x14ac:dyDescent="0.25">
      <c r="A3674" t="s">
        <v>5234</v>
      </c>
      <c r="B3674" t="s">
        <v>203</v>
      </c>
      <c r="C3674" s="1">
        <v>41311</v>
      </c>
      <c r="D3674">
        <v>4</v>
      </c>
      <c r="E3674">
        <v>5</v>
      </c>
      <c r="F3674">
        <v>4</v>
      </c>
      <c r="G3674">
        <v>2</v>
      </c>
      <c r="H3674">
        <v>3</v>
      </c>
      <c r="I3674">
        <v>2</v>
      </c>
      <c r="J3674">
        <v>4</v>
      </c>
      <c r="K3674">
        <v>4</v>
      </c>
    </row>
    <row r="3675" spans="1:11" x14ac:dyDescent="0.25">
      <c r="A3675" t="s">
        <v>5235</v>
      </c>
      <c r="B3675" t="s">
        <v>384</v>
      </c>
      <c r="C3675" s="1">
        <v>41987</v>
      </c>
      <c r="D3675">
        <v>3</v>
      </c>
      <c r="E3675">
        <v>2</v>
      </c>
      <c r="F3675">
        <v>5</v>
      </c>
      <c r="G3675">
        <v>2</v>
      </c>
      <c r="H3675">
        <v>1</v>
      </c>
      <c r="I3675">
        <v>2</v>
      </c>
      <c r="J3675">
        <v>4</v>
      </c>
      <c r="K3675">
        <v>3</v>
      </c>
    </row>
    <row r="3676" spans="1:11" x14ac:dyDescent="0.25">
      <c r="A3676" t="s">
        <v>5236</v>
      </c>
      <c r="B3676" t="s">
        <v>1405</v>
      </c>
      <c r="C3676" s="1">
        <v>44097</v>
      </c>
      <c r="D3676">
        <v>5</v>
      </c>
      <c r="E3676">
        <v>5</v>
      </c>
      <c r="F3676">
        <v>2</v>
      </c>
      <c r="G3676">
        <v>2</v>
      </c>
      <c r="H3676">
        <v>1</v>
      </c>
      <c r="I3676">
        <v>2</v>
      </c>
      <c r="J3676">
        <v>3</v>
      </c>
      <c r="K3676">
        <v>2</v>
      </c>
    </row>
    <row r="3677" spans="1:11" x14ac:dyDescent="0.25">
      <c r="A3677" t="s">
        <v>5237</v>
      </c>
      <c r="B3677" t="s">
        <v>244</v>
      </c>
      <c r="C3677" s="1">
        <v>44097</v>
      </c>
      <c r="D3677">
        <v>5</v>
      </c>
      <c r="E3677">
        <v>4</v>
      </c>
      <c r="F3677">
        <v>4</v>
      </c>
      <c r="G3677">
        <v>2</v>
      </c>
      <c r="H3677">
        <v>2</v>
      </c>
      <c r="I3677">
        <v>5</v>
      </c>
      <c r="J3677">
        <v>4</v>
      </c>
      <c r="K3677">
        <v>3</v>
      </c>
    </row>
    <row r="3678" spans="1:11" x14ac:dyDescent="0.25">
      <c r="A3678" t="s">
        <v>5238</v>
      </c>
      <c r="B3678" t="s">
        <v>935</v>
      </c>
      <c r="C3678" s="1">
        <v>44097</v>
      </c>
      <c r="D3678">
        <v>5</v>
      </c>
      <c r="E3678">
        <v>2</v>
      </c>
      <c r="F3678">
        <v>2</v>
      </c>
      <c r="G3678">
        <v>3</v>
      </c>
      <c r="H3678">
        <v>1</v>
      </c>
      <c r="I3678">
        <v>4</v>
      </c>
      <c r="J3678">
        <v>3</v>
      </c>
      <c r="K3678">
        <v>3</v>
      </c>
    </row>
    <row r="3679" spans="1:11" x14ac:dyDescent="0.25">
      <c r="A3679" t="s">
        <v>5239</v>
      </c>
      <c r="B3679" t="s">
        <v>1359</v>
      </c>
      <c r="C3679" s="1">
        <v>44098</v>
      </c>
      <c r="D3679">
        <v>3</v>
      </c>
      <c r="E3679">
        <v>4</v>
      </c>
      <c r="F3679">
        <v>3</v>
      </c>
      <c r="G3679">
        <v>1</v>
      </c>
      <c r="H3679">
        <v>2</v>
      </c>
      <c r="I3679">
        <v>4</v>
      </c>
      <c r="J3679">
        <v>5</v>
      </c>
      <c r="K3679">
        <v>5</v>
      </c>
    </row>
    <row r="3680" spans="1:11" x14ac:dyDescent="0.25">
      <c r="A3680" t="s">
        <v>5240</v>
      </c>
      <c r="B3680" t="s">
        <v>1335</v>
      </c>
      <c r="C3680" s="1">
        <v>44098</v>
      </c>
      <c r="D3680">
        <v>5</v>
      </c>
      <c r="E3680">
        <v>4</v>
      </c>
      <c r="F3680">
        <v>5</v>
      </c>
      <c r="G3680">
        <v>2</v>
      </c>
      <c r="H3680">
        <v>0</v>
      </c>
      <c r="I3680">
        <v>2</v>
      </c>
      <c r="J3680">
        <v>5</v>
      </c>
      <c r="K3680">
        <v>4</v>
      </c>
    </row>
    <row r="3681" spans="1:11" x14ac:dyDescent="0.25">
      <c r="A3681" t="s">
        <v>5241</v>
      </c>
      <c r="B3681" t="s">
        <v>796</v>
      </c>
      <c r="C3681" s="1">
        <v>44099</v>
      </c>
      <c r="D3681">
        <v>3</v>
      </c>
      <c r="E3681">
        <v>2</v>
      </c>
      <c r="F3681">
        <v>5</v>
      </c>
      <c r="G3681">
        <v>2</v>
      </c>
      <c r="H3681">
        <v>0</v>
      </c>
      <c r="I3681">
        <v>3</v>
      </c>
      <c r="J3681">
        <v>5</v>
      </c>
      <c r="K3681">
        <v>4</v>
      </c>
    </row>
    <row r="3682" spans="1:11" x14ac:dyDescent="0.25">
      <c r="A3682" t="s">
        <v>5242</v>
      </c>
      <c r="B3682" t="s">
        <v>1425</v>
      </c>
      <c r="C3682" s="1">
        <v>44099</v>
      </c>
      <c r="D3682">
        <v>3</v>
      </c>
      <c r="E3682">
        <v>3</v>
      </c>
      <c r="F3682">
        <v>2</v>
      </c>
      <c r="G3682">
        <v>2</v>
      </c>
      <c r="H3682">
        <v>3</v>
      </c>
      <c r="I3682">
        <v>2</v>
      </c>
      <c r="J3682">
        <v>5</v>
      </c>
      <c r="K3682">
        <v>5</v>
      </c>
    </row>
    <row r="3683" spans="1:11" x14ac:dyDescent="0.25">
      <c r="A3683" t="s">
        <v>5243</v>
      </c>
      <c r="B3683" t="s">
        <v>1168</v>
      </c>
      <c r="C3683" s="1">
        <v>44099</v>
      </c>
      <c r="D3683">
        <v>4</v>
      </c>
      <c r="E3683">
        <v>5</v>
      </c>
      <c r="F3683">
        <v>2</v>
      </c>
      <c r="G3683">
        <v>3</v>
      </c>
      <c r="H3683">
        <v>0</v>
      </c>
      <c r="I3683">
        <v>3</v>
      </c>
      <c r="J3683">
        <v>5</v>
      </c>
      <c r="K3683">
        <v>5</v>
      </c>
    </row>
    <row r="3684" spans="1:11" x14ac:dyDescent="0.25">
      <c r="A3684" t="s">
        <v>5244</v>
      </c>
      <c r="B3684" t="s">
        <v>465</v>
      </c>
      <c r="C3684" s="1">
        <v>44100</v>
      </c>
      <c r="D3684">
        <v>4</v>
      </c>
      <c r="E3684">
        <v>4</v>
      </c>
      <c r="F3684">
        <v>4</v>
      </c>
      <c r="G3684">
        <v>2</v>
      </c>
      <c r="H3684">
        <v>2</v>
      </c>
      <c r="I3684">
        <v>3</v>
      </c>
      <c r="J3684">
        <v>4</v>
      </c>
      <c r="K3684">
        <v>3</v>
      </c>
    </row>
    <row r="3685" spans="1:11" x14ac:dyDescent="0.25">
      <c r="A3685" t="s">
        <v>5245</v>
      </c>
      <c r="B3685" t="s">
        <v>112</v>
      </c>
      <c r="C3685" s="1">
        <v>44100</v>
      </c>
      <c r="D3685">
        <v>3</v>
      </c>
      <c r="E3685">
        <v>3</v>
      </c>
      <c r="F3685">
        <v>3</v>
      </c>
      <c r="G3685">
        <v>2</v>
      </c>
      <c r="H3685">
        <v>0</v>
      </c>
      <c r="I3685">
        <v>5</v>
      </c>
      <c r="J3685">
        <v>5</v>
      </c>
      <c r="K3685">
        <v>5</v>
      </c>
    </row>
    <row r="3686" spans="1:11" x14ac:dyDescent="0.25">
      <c r="A3686" t="s">
        <v>5246</v>
      </c>
      <c r="B3686" t="s">
        <v>1393</v>
      </c>
      <c r="C3686" s="1">
        <v>41990</v>
      </c>
      <c r="D3686">
        <v>5</v>
      </c>
      <c r="E3686">
        <v>4</v>
      </c>
      <c r="F3686">
        <v>5</v>
      </c>
      <c r="G3686">
        <v>3</v>
      </c>
      <c r="H3686">
        <v>2</v>
      </c>
      <c r="I3686">
        <v>5</v>
      </c>
      <c r="J3686">
        <v>5</v>
      </c>
      <c r="K3686">
        <v>5</v>
      </c>
    </row>
    <row r="3687" spans="1:11" x14ac:dyDescent="0.25">
      <c r="A3687" t="s">
        <v>5247</v>
      </c>
      <c r="B3687" t="s">
        <v>239</v>
      </c>
      <c r="C3687" s="1">
        <v>44101</v>
      </c>
      <c r="D3687">
        <v>4</v>
      </c>
      <c r="E3687">
        <v>4</v>
      </c>
      <c r="F3687">
        <v>3</v>
      </c>
      <c r="G3687">
        <v>2</v>
      </c>
      <c r="H3687">
        <v>2</v>
      </c>
      <c r="I3687">
        <v>2</v>
      </c>
      <c r="J3687">
        <v>3</v>
      </c>
      <c r="K3687">
        <v>3</v>
      </c>
    </row>
    <row r="3688" spans="1:11" x14ac:dyDescent="0.25">
      <c r="A3688" t="s">
        <v>5248</v>
      </c>
      <c r="B3688" t="s">
        <v>886</v>
      </c>
      <c r="C3688" s="1">
        <v>44101</v>
      </c>
      <c r="D3688">
        <v>4</v>
      </c>
      <c r="E3688">
        <v>5</v>
      </c>
      <c r="F3688">
        <v>5</v>
      </c>
      <c r="G3688">
        <v>1</v>
      </c>
      <c r="H3688">
        <v>0</v>
      </c>
      <c r="I3688">
        <v>3</v>
      </c>
      <c r="J3688">
        <v>5</v>
      </c>
      <c r="K3688">
        <v>4</v>
      </c>
    </row>
    <row r="3689" spans="1:11" x14ac:dyDescent="0.25">
      <c r="A3689" t="s">
        <v>5249</v>
      </c>
      <c r="B3689" t="s">
        <v>1499</v>
      </c>
      <c r="C3689" s="1">
        <v>44101</v>
      </c>
      <c r="D3689">
        <v>4</v>
      </c>
      <c r="E3689">
        <v>4</v>
      </c>
      <c r="F3689">
        <v>2</v>
      </c>
      <c r="G3689">
        <v>1</v>
      </c>
      <c r="H3689">
        <v>2</v>
      </c>
      <c r="I3689">
        <v>2</v>
      </c>
      <c r="J3689">
        <v>3</v>
      </c>
      <c r="K3689">
        <v>2</v>
      </c>
    </row>
    <row r="3690" spans="1:11" x14ac:dyDescent="0.25">
      <c r="A3690" t="s">
        <v>5250</v>
      </c>
      <c r="B3690" t="s">
        <v>1127</v>
      </c>
      <c r="C3690" s="1">
        <v>44102</v>
      </c>
      <c r="D3690">
        <v>3</v>
      </c>
      <c r="E3690">
        <v>2</v>
      </c>
      <c r="F3690">
        <v>3</v>
      </c>
      <c r="G3690">
        <v>1</v>
      </c>
      <c r="H3690">
        <v>0</v>
      </c>
      <c r="I3690">
        <v>2</v>
      </c>
      <c r="J3690">
        <v>3</v>
      </c>
      <c r="K3690">
        <v>2</v>
      </c>
    </row>
    <row r="3691" spans="1:11" x14ac:dyDescent="0.25">
      <c r="A3691" t="s">
        <v>5251</v>
      </c>
      <c r="B3691" t="s">
        <v>1396</v>
      </c>
      <c r="C3691" s="1">
        <v>44102</v>
      </c>
      <c r="D3691">
        <v>3</v>
      </c>
      <c r="E3691">
        <v>5</v>
      </c>
      <c r="F3691">
        <v>5</v>
      </c>
      <c r="G3691">
        <v>2</v>
      </c>
      <c r="H3691">
        <v>2</v>
      </c>
      <c r="I3691">
        <v>3</v>
      </c>
      <c r="J3691">
        <v>4</v>
      </c>
      <c r="K3691">
        <v>3</v>
      </c>
    </row>
    <row r="3692" spans="1:11" x14ac:dyDescent="0.25">
      <c r="A3692" t="s">
        <v>5252</v>
      </c>
      <c r="B3692" t="s">
        <v>603</v>
      </c>
      <c r="C3692" s="1">
        <v>44103</v>
      </c>
      <c r="D3692">
        <v>3</v>
      </c>
      <c r="E3692">
        <v>5</v>
      </c>
      <c r="F3692">
        <v>2</v>
      </c>
      <c r="G3692">
        <v>3</v>
      </c>
      <c r="H3692">
        <v>0</v>
      </c>
      <c r="I3692">
        <v>4</v>
      </c>
      <c r="J3692">
        <v>4</v>
      </c>
      <c r="K3692">
        <v>4</v>
      </c>
    </row>
    <row r="3693" spans="1:11" x14ac:dyDescent="0.25">
      <c r="A3693" t="s">
        <v>5253</v>
      </c>
      <c r="B3693" t="s">
        <v>184</v>
      </c>
      <c r="C3693" s="1">
        <v>44104</v>
      </c>
      <c r="D3693">
        <v>3</v>
      </c>
      <c r="E3693">
        <v>2</v>
      </c>
      <c r="F3693">
        <v>4</v>
      </c>
      <c r="G3693">
        <v>1</v>
      </c>
      <c r="H3693">
        <v>1</v>
      </c>
      <c r="I3693">
        <v>5</v>
      </c>
      <c r="J3693">
        <v>5</v>
      </c>
      <c r="K3693">
        <v>4</v>
      </c>
    </row>
    <row r="3694" spans="1:11" x14ac:dyDescent="0.25">
      <c r="A3694" t="s">
        <v>5254</v>
      </c>
      <c r="B3694" t="s">
        <v>1089</v>
      </c>
      <c r="C3694" s="1">
        <v>44104</v>
      </c>
      <c r="D3694">
        <v>5</v>
      </c>
      <c r="E3694">
        <v>5</v>
      </c>
      <c r="F3694">
        <v>2</v>
      </c>
      <c r="G3694">
        <v>1</v>
      </c>
      <c r="H3694">
        <v>1</v>
      </c>
      <c r="I3694">
        <v>3</v>
      </c>
      <c r="J3694">
        <v>4</v>
      </c>
      <c r="K3694">
        <v>4</v>
      </c>
    </row>
    <row r="3695" spans="1:11" x14ac:dyDescent="0.25">
      <c r="A3695" t="s">
        <v>5255</v>
      </c>
      <c r="B3695" t="s">
        <v>846</v>
      </c>
      <c r="C3695" s="1">
        <v>44104</v>
      </c>
      <c r="D3695">
        <v>5</v>
      </c>
      <c r="E3695">
        <v>5</v>
      </c>
      <c r="F3695">
        <v>4</v>
      </c>
      <c r="G3695">
        <v>1</v>
      </c>
      <c r="H3695">
        <v>1</v>
      </c>
      <c r="I3695">
        <v>5</v>
      </c>
      <c r="J3695">
        <v>5</v>
      </c>
      <c r="K3695">
        <v>5</v>
      </c>
    </row>
    <row r="3696" spans="1:11" x14ac:dyDescent="0.25">
      <c r="A3696" t="s">
        <v>5256</v>
      </c>
      <c r="B3696" t="s">
        <v>323</v>
      </c>
      <c r="C3696" s="1">
        <v>44104</v>
      </c>
      <c r="D3696">
        <v>5</v>
      </c>
      <c r="E3696">
        <v>4</v>
      </c>
      <c r="F3696">
        <v>3</v>
      </c>
      <c r="G3696">
        <v>2</v>
      </c>
      <c r="H3696">
        <v>3</v>
      </c>
      <c r="I3696">
        <v>4</v>
      </c>
      <c r="J3696">
        <v>5</v>
      </c>
      <c r="K3696">
        <v>4</v>
      </c>
    </row>
    <row r="3697" spans="1:11" x14ac:dyDescent="0.25">
      <c r="A3697" t="s">
        <v>5257</v>
      </c>
      <c r="B3697" t="s">
        <v>1360</v>
      </c>
      <c r="C3697" s="1">
        <v>41991</v>
      </c>
      <c r="D3697">
        <v>4</v>
      </c>
      <c r="E3697">
        <v>5</v>
      </c>
      <c r="F3697">
        <v>2</v>
      </c>
      <c r="G3697">
        <v>1</v>
      </c>
      <c r="H3697">
        <v>2</v>
      </c>
      <c r="I3697">
        <v>3</v>
      </c>
      <c r="J3697">
        <v>5</v>
      </c>
      <c r="K3697">
        <v>5</v>
      </c>
    </row>
    <row r="3698" spans="1:11" x14ac:dyDescent="0.25">
      <c r="A3698" t="s">
        <v>5258</v>
      </c>
      <c r="B3698" t="s">
        <v>1074</v>
      </c>
      <c r="C3698" s="1">
        <v>44104</v>
      </c>
      <c r="D3698">
        <v>3</v>
      </c>
      <c r="E3698">
        <v>2</v>
      </c>
      <c r="F3698">
        <v>3</v>
      </c>
      <c r="G3698">
        <v>3</v>
      </c>
      <c r="H3698">
        <v>1</v>
      </c>
      <c r="I3698">
        <v>3</v>
      </c>
      <c r="J3698">
        <v>3</v>
      </c>
      <c r="K3698">
        <v>3</v>
      </c>
    </row>
    <row r="3699" spans="1:11" x14ac:dyDescent="0.25">
      <c r="A3699" t="s">
        <v>5259</v>
      </c>
      <c r="B3699" t="s">
        <v>291</v>
      </c>
      <c r="C3699" s="1">
        <v>44106</v>
      </c>
      <c r="D3699">
        <v>4</v>
      </c>
      <c r="E3699">
        <v>4</v>
      </c>
      <c r="F3699">
        <v>4</v>
      </c>
      <c r="G3699">
        <v>2</v>
      </c>
      <c r="H3699">
        <v>1</v>
      </c>
      <c r="I3699">
        <v>2</v>
      </c>
      <c r="J3699">
        <v>3</v>
      </c>
      <c r="K3699">
        <v>3</v>
      </c>
    </row>
    <row r="3700" spans="1:11" x14ac:dyDescent="0.25">
      <c r="A3700" t="s">
        <v>5260</v>
      </c>
      <c r="B3700" t="s">
        <v>815</v>
      </c>
      <c r="C3700" s="1">
        <v>44107</v>
      </c>
      <c r="D3700">
        <v>4</v>
      </c>
      <c r="E3700">
        <v>4</v>
      </c>
      <c r="F3700">
        <v>4</v>
      </c>
      <c r="G3700">
        <v>3</v>
      </c>
      <c r="H3700">
        <v>2</v>
      </c>
      <c r="I3700">
        <v>4</v>
      </c>
      <c r="J3700">
        <v>4</v>
      </c>
      <c r="K3700">
        <v>4</v>
      </c>
    </row>
    <row r="3701" spans="1:11" x14ac:dyDescent="0.25">
      <c r="A3701" t="s">
        <v>5261</v>
      </c>
      <c r="B3701" t="s">
        <v>705</v>
      </c>
      <c r="C3701" s="1">
        <v>44107</v>
      </c>
      <c r="D3701">
        <v>5</v>
      </c>
      <c r="E3701">
        <v>4</v>
      </c>
      <c r="F3701">
        <v>3</v>
      </c>
      <c r="G3701">
        <v>1</v>
      </c>
      <c r="H3701">
        <v>1</v>
      </c>
      <c r="I3701">
        <v>5</v>
      </c>
      <c r="J3701">
        <v>3</v>
      </c>
      <c r="K3701">
        <v>2</v>
      </c>
    </row>
    <row r="3702" spans="1:11" x14ac:dyDescent="0.25">
      <c r="A3702" t="s">
        <v>5262</v>
      </c>
      <c r="B3702" t="s">
        <v>1283</v>
      </c>
      <c r="C3702" s="1">
        <v>44107</v>
      </c>
      <c r="D3702">
        <v>3</v>
      </c>
      <c r="E3702">
        <v>4</v>
      </c>
      <c r="F3702">
        <v>5</v>
      </c>
      <c r="G3702">
        <v>1</v>
      </c>
      <c r="H3702">
        <v>0</v>
      </c>
      <c r="I3702">
        <v>5</v>
      </c>
      <c r="J3702">
        <v>5</v>
      </c>
      <c r="K3702">
        <v>5</v>
      </c>
    </row>
    <row r="3703" spans="1:11" x14ac:dyDescent="0.25">
      <c r="A3703" t="s">
        <v>5263</v>
      </c>
      <c r="B3703" t="s">
        <v>404</v>
      </c>
      <c r="C3703" s="1">
        <v>44107</v>
      </c>
      <c r="D3703">
        <v>4</v>
      </c>
      <c r="E3703">
        <v>4</v>
      </c>
      <c r="F3703">
        <v>2</v>
      </c>
      <c r="G3703">
        <v>1</v>
      </c>
      <c r="H3703">
        <v>2</v>
      </c>
      <c r="I3703">
        <v>3</v>
      </c>
      <c r="J3703">
        <v>4</v>
      </c>
      <c r="K3703">
        <v>4</v>
      </c>
    </row>
    <row r="3704" spans="1:11" x14ac:dyDescent="0.25">
      <c r="A3704" t="s">
        <v>5264</v>
      </c>
      <c r="B3704" t="s">
        <v>785</v>
      </c>
      <c r="C3704" s="1">
        <v>44110</v>
      </c>
      <c r="D3704">
        <v>5</v>
      </c>
      <c r="E3704">
        <v>5</v>
      </c>
      <c r="F3704">
        <v>4</v>
      </c>
      <c r="G3704">
        <v>2</v>
      </c>
      <c r="H3704">
        <v>0</v>
      </c>
      <c r="I3704">
        <v>3</v>
      </c>
      <c r="J3704">
        <v>4</v>
      </c>
      <c r="K3704">
        <v>4</v>
      </c>
    </row>
    <row r="3705" spans="1:11" x14ac:dyDescent="0.25">
      <c r="A3705" t="s">
        <v>5265</v>
      </c>
      <c r="B3705" t="s">
        <v>64</v>
      </c>
      <c r="C3705" s="1">
        <v>44111</v>
      </c>
      <c r="D3705">
        <v>4</v>
      </c>
      <c r="E3705">
        <v>3</v>
      </c>
      <c r="F3705">
        <v>5</v>
      </c>
      <c r="G3705">
        <v>3</v>
      </c>
      <c r="H3705">
        <v>1</v>
      </c>
      <c r="I3705">
        <v>4</v>
      </c>
      <c r="J3705">
        <v>5</v>
      </c>
      <c r="K3705">
        <v>4</v>
      </c>
    </row>
    <row r="3706" spans="1:11" x14ac:dyDescent="0.25">
      <c r="A3706" t="s">
        <v>5266</v>
      </c>
      <c r="B3706" t="s">
        <v>807</v>
      </c>
      <c r="C3706" s="1">
        <v>44112</v>
      </c>
      <c r="D3706">
        <v>3</v>
      </c>
      <c r="E3706">
        <v>3</v>
      </c>
      <c r="F3706">
        <v>5</v>
      </c>
      <c r="G3706">
        <v>3</v>
      </c>
      <c r="H3706">
        <v>0</v>
      </c>
      <c r="I3706">
        <v>2</v>
      </c>
      <c r="J3706">
        <v>3</v>
      </c>
      <c r="K3706">
        <v>2</v>
      </c>
    </row>
    <row r="3707" spans="1:11" x14ac:dyDescent="0.25">
      <c r="A3707" t="s">
        <v>5267</v>
      </c>
      <c r="B3707" t="s">
        <v>1430</v>
      </c>
      <c r="C3707" s="1">
        <v>44112</v>
      </c>
      <c r="D3707">
        <v>3</v>
      </c>
      <c r="E3707">
        <v>3</v>
      </c>
      <c r="F3707">
        <v>5</v>
      </c>
      <c r="G3707">
        <v>3</v>
      </c>
      <c r="H3707">
        <v>1</v>
      </c>
      <c r="I3707">
        <v>3</v>
      </c>
      <c r="J3707">
        <v>5</v>
      </c>
      <c r="K3707">
        <v>5</v>
      </c>
    </row>
    <row r="3708" spans="1:11" x14ac:dyDescent="0.25">
      <c r="A3708" t="s">
        <v>5268</v>
      </c>
      <c r="B3708" t="s">
        <v>1060</v>
      </c>
      <c r="C3708" s="1">
        <v>41993</v>
      </c>
      <c r="D3708">
        <v>3</v>
      </c>
      <c r="E3708">
        <v>2</v>
      </c>
      <c r="F3708">
        <v>3</v>
      </c>
      <c r="G3708">
        <v>3</v>
      </c>
      <c r="H3708">
        <v>1</v>
      </c>
      <c r="I3708">
        <v>4</v>
      </c>
      <c r="J3708">
        <v>4</v>
      </c>
      <c r="K3708">
        <v>4</v>
      </c>
    </row>
    <row r="3709" spans="1:11" x14ac:dyDescent="0.25">
      <c r="A3709" t="s">
        <v>5269</v>
      </c>
      <c r="B3709" t="s">
        <v>820</v>
      </c>
      <c r="C3709" s="1">
        <v>44112</v>
      </c>
      <c r="D3709">
        <v>4</v>
      </c>
      <c r="E3709">
        <v>2</v>
      </c>
      <c r="F3709">
        <v>5</v>
      </c>
      <c r="G3709">
        <v>2</v>
      </c>
      <c r="H3709">
        <v>3</v>
      </c>
      <c r="I3709">
        <v>3</v>
      </c>
      <c r="J3709">
        <v>3</v>
      </c>
      <c r="K3709">
        <v>2</v>
      </c>
    </row>
    <row r="3710" spans="1:11" x14ac:dyDescent="0.25">
      <c r="A3710" t="s">
        <v>5270</v>
      </c>
      <c r="B3710" t="s">
        <v>1471</v>
      </c>
      <c r="C3710" s="1">
        <v>44112</v>
      </c>
      <c r="D3710">
        <v>4</v>
      </c>
      <c r="E3710">
        <v>3</v>
      </c>
      <c r="F3710">
        <v>5</v>
      </c>
      <c r="G3710">
        <v>2</v>
      </c>
      <c r="H3710">
        <v>0</v>
      </c>
      <c r="I3710">
        <v>2</v>
      </c>
      <c r="J3710">
        <v>4</v>
      </c>
      <c r="K3710">
        <v>3</v>
      </c>
    </row>
    <row r="3711" spans="1:11" x14ac:dyDescent="0.25">
      <c r="A3711" t="s">
        <v>5271</v>
      </c>
      <c r="B3711" t="s">
        <v>453</v>
      </c>
      <c r="C3711" s="1">
        <v>44112</v>
      </c>
      <c r="D3711">
        <v>3</v>
      </c>
      <c r="E3711">
        <v>2</v>
      </c>
      <c r="F3711">
        <v>2</v>
      </c>
      <c r="G3711">
        <v>3</v>
      </c>
      <c r="H3711">
        <v>0</v>
      </c>
      <c r="I3711">
        <v>5</v>
      </c>
      <c r="J3711">
        <v>3</v>
      </c>
      <c r="K3711">
        <v>2</v>
      </c>
    </row>
    <row r="3712" spans="1:11" x14ac:dyDescent="0.25">
      <c r="A3712" t="s">
        <v>5272</v>
      </c>
      <c r="B3712" t="s">
        <v>740</v>
      </c>
      <c r="C3712" s="1">
        <v>44113</v>
      </c>
      <c r="D3712">
        <v>5</v>
      </c>
      <c r="E3712">
        <v>4</v>
      </c>
      <c r="F3712">
        <v>4</v>
      </c>
      <c r="G3712">
        <v>1</v>
      </c>
      <c r="H3712">
        <v>2</v>
      </c>
      <c r="I3712">
        <v>5</v>
      </c>
      <c r="J3712">
        <v>4</v>
      </c>
      <c r="K3712">
        <v>4</v>
      </c>
    </row>
    <row r="3713" spans="1:11" x14ac:dyDescent="0.25">
      <c r="A3713" t="s">
        <v>5273</v>
      </c>
      <c r="B3713" t="s">
        <v>292</v>
      </c>
      <c r="C3713" s="1">
        <v>44117</v>
      </c>
      <c r="D3713">
        <v>3</v>
      </c>
      <c r="E3713">
        <v>2</v>
      </c>
      <c r="F3713">
        <v>4</v>
      </c>
      <c r="G3713">
        <v>2</v>
      </c>
      <c r="H3713">
        <v>1</v>
      </c>
      <c r="I3713">
        <v>5</v>
      </c>
      <c r="J3713">
        <v>4</v>
      </c>
      <c r="K3713">
        <v>3</v>
      </c>
    </row>
    <row r="3714" spans="1:11" x14ac:dyDescent="0.25">
      <c r="A3714" t="s">
        <v>5274</v>
      </c>
      <c r="B3714" t="s">
        <v>652</v>
      </c>
      <c r="C3714" s="1">
        <v>44117</v>
      </c>
      <c r="D3714">
        <v>3</v>
      </c>
      <c r="E3714">
        <v>2</v>
      </c>
      <c r="F3714">
        <v>2</v>
      </c>
      <c r="G3714">
        <v>1</v>
      </c>
      <c r="H3714">
        <v>2</v>
      </c>
      <c r="I3714">
        <v>4</v>
      </c>
      <c r="J3714">
        <v>4</v>
      </c>
      <c r="K3714">
        <v>3</v>
      </c>
    </row>
    <row r="3715" spans="1:11" x14ac:dyDescent="0.25">
      <c r="A3715" t="s">
        <v>5275</v>
      </c>
      <c r="B3715" t="s">
        <v>207</v>
      </c>
      <c r="C3715" s="1">
        <v>44118</v>
      </c>
      <c r="D3715">
        <v>3</v>
      </c>
      <c r="E3715">
        <v>4</v>
      </c>
      <c r="F3715">
        <v>5</v>
      </c>
      <c r="G3715">
        <v>3</v>
      </c>
      <c r="H3715">
        <v>0</v>
      </c>
      <c r="I3715">
        <v>2</v>
      </c>
      <c r="J3715">
        <v>3</v>
      </c>
      <c r="K3715">
        <v>2</v>
      </c>
    </row>
    <row r="3716" spans="1:11" x14ac:dyDescent="0.25">
      <c r="A3716" t="s">
        <v>5276</v>
      </c>
      <c r="B3716" t="s">
        <v>268</v>
      </c>
      <c r="C3716" s="1">
        <v>44118</v>
      </c>
      <c r="D3716">
        <v>5</v>
      </c>
      <c r="E3716">
        <v>5</v>
      </c>
      <c r="F3716">
        <v>5</v>
      </c>
      <c r="G3716">
        <v>1</v>
      </c>
      <c r="H3716">
        <v>2</v>
      </c>
      <c r="I3716">
        <v>4</v>
      </c>
      <c r="J3716">
        <v>5</v>
      </c>
      <c r="K3716">
        <v>4</v>
      </c>
    </row>
    <row r="3717" spans="1:11" x14ac:dyDescent="0.25">
      <c r="A3717" t="s">
        <v>5277</v>
      </c>
      <c r="B3717" t="s">
        <v>600</v>
      </c>
      <c r="C3717" s="1">
        <v>44118</v>
      </c>
      <c r="D3717">
        <v>5</v>
      </c>
      <c r="E3717">
        <v>2</v>
      </c>
      <c r="F3717">
        <v>3</v>
      </c>
      <c r="G3717">
        <v>1</v>
      </c>
      <c r="H3717">
        <v>1</v>
      </c>
      <c r="I3717">
        <v>2</v>
      </c>
      <c r="J3717">
        <v>4</v>
      </c>
      <c r="K3717">
        <v>4</v>
      </c>
    </row>
    <row r="3718" spans="1:11" x14ac:dyDescent="0.25">
      <c r="A3718" t="s">
        <v>5278</v>
      </c>
      <c r="B3718" t="s">
        <v>868</v>
      </c>
      <c r="C3718" s="1">
        <v>44118</v>
      </c>
      <c r="D3718">
        <v>3</v>
      </c>
      <c r="E3718">
        <v>4</v>
      </c>
      <c r="F3718">
        <v>4</v>
      </c>
      <c r="G3718">
        <v>3</v>
      </c>
      <c r="H3718">
        <v>1</v>
      </c>
      <c r="I3718">
        <v>2</v>
      </c>
      <c r="J3718">
        <v>3</v>
      </c>
      <c r="K3718">
        <v>2</v>
      </c>
    </row>
    <row r="3719" spans="1:11" x14ac:dyDescent="0.25">
      <c r="A3719" t="s">
        <v>5279</v>
      </c>
      <c r="B3719" t="s">
        <v>1398</v>
      </c>
      <c r="C3719" s="1">
        <v>41998</v>
      </c>
      <c r="D3719">
        <v>3</v>
      </c>
      <c r="E3719">
        <v>4</v>
      </c>
      <c r="F3719">
        <v>3</v>
      </c>
      <c r="G3719">
        <v>2</v>
      </c>
      <c r="H3719">
        <v>2</v>
      </c>
      <c r="I3719">
        <v>2</v>
      </c>
      <c r="J3719">
        <v>3</v>
      </c>
      <c r="K3719">
        <v>2</v>
      </c>
    </row>
    <row r="3720" spans="1:11" x14ac:dyDescent="0.25">
      <c r="A3720" t="s">
        <v>5280</v>
      </c>
      <c r="B3720" t="s">
        <v>348</v>
      </c>
      <c r="C3720" s="1">
        <v>44119</v>
      </c>
      <c r="D3720">
        <v>5</v>
      </c>
      <c r="E3720">
        <v>3</v>
      </c>
      <c r="F3720">
        <v>2</v>
      </c>
      <c r="G3720">
        <v>2</v>
      </c>
      <c r="H3720">
        <v>1</v>
      </c>
      <c r="I3720">
        <v>3</v>
      </c>
      <c r="J3720">
        <v>3</v>
      </c>
      <c r="K3720">
        <v>2</v>
      </c>
    </row>
    <row r="3721" spans="1:11" x14ac:dyDescent="0.25">
      <c r="A3721" t="s">
        <v>5281</v>
      </c>
      <c r="B3721" t="s">
        <v>457</v>
      </c>
      <c r="C3721" s="1">
        <v>44120</v>
      </c>
      <c r="D3721">
        <v>4</v>
      </c>
      <c r="E3721">
        <v>3</v>
      </c>
      <c r="F3721">
        <v>5</v>
      </c>
      <c r="G3721">
        <v>1</v>
      </c>
      <c r="H3721">
        <v>3</v>
      </c>
      <c r="I3721">
        <v>2</v>
      </c>
      <c r="J3721">
        <v>4</v>
      </c>
      <c r="K3721">
        <v>4</v>
      </c>
    </row>
    <row r="3722" spans="1:11" x14ac:dyDescent="0.25">
      <c r="A3722" t="s">
        <v>5282</v>
      </c>
      <c r="B3722" t="s">
        <v>1019</v>
      </c>
      <c r="C3722" s="1">
        <v>44120</v>
      </c>
      <c r="D3722">
        <v>5</v>
      </c>
      <c r="E3722">
        <v>3</v>
      </c>
      <c r="F3722">
        <v>2</v>
      </c>
      <c r="G3722">
        <v>1</v>
      </c>
      <c r="H3722">
        <v>1</v>
      </c>
      <c r="I3722">
        <v>2</v>
      </c>
      <c r="J3722">
        <v>3</v>
      </c>
      <c r="K3722">
        <v>2</v>
      </c>
    </row>
    <row r="3723" spans="1:11" x14ac:dyDescent="0.25">
      <c r="A3723" t="s">
        <v>5283</v>
      </c>
      <c r="B3723" t="s">
        <v>1536</v>
      </c>
      <c r="C3723" s="1">
        <v>44120</v>
      </c>
      <c r="D3723">
        <v>5</v>
      </c>
      <c r="E3723">
        <v>5</v>
      </c>
      <c r="F3723">
        <v>4</v>
      </c>
      <c r="G3723">
        <v>2</v>
      </c>
      <c r="H3723">
        <v>0</v>
      </c>
      <c r="I3723">
        <v>3</v>
      </c>
      <c r="J3723">
        <v>4</v>
      </c>
      <c r="K3723">
        <v>4</v>
      </c>
    </row>
    <row r="3724" spans="1:11" x14ac:dyDescent="0.25">
      <c r="A3724" t="s">
        <v>5284</v>
      </c>
      <c r="B3724" t="s">
        <v>89</v>
      </c>
      <c r="C3724" s="1">
        <v>44120</v>
      </c>
      <c r="D3724">
        <v>3</v>
      </c>
      <c r="E3724">
        <v>4</v>
      </c>
      <c r="F3724">
        <v>3</v>
      </c>
      <c r="G3724">
        <v>3</v>
      </c>
      <c r="H3724">
        <v>0</v>
      </c>
      <c r="I3724">
        <v>4</v>
      </c>
      <c r="J3724">
        <v>3</v>
      </c>
      <c r="K3724">
        <v>2</v>
      </c>
    </row>
    <row r="3725" spans="1:11" x14ac:dyDescent="0.25">
      <c r="A3725" t="s">
        <v>5285</v>
      </c>
      <c r="B3725" t="s">
        <v>741</v>
      </c>
      <c r="C3725" s="1">
        <v>44120</v>
      </c>
      <c r="D3725">
        <v>3</v>
      </c>
      <c r="E3725">
        <v>2</v>
      </c>
      <c r="F3725">
        <v>3</v>
      </c>
      <c r="G3725">
        <v>3</v>
      </c>
      <c r="H3725">
        <v>1</v>
      </c>
      <c r="I3725">
        <v>4</v>
      </c>
      <c r="J3725">
        <v>3</v>
      </c>
      <c r="K3725">
        <v>3</v>
      </c>
    </row>
    <row r="3726" spans="1:11" x14ac:dyDescent="0.25">
      <c r="A3726" t="s">
        <v>5286</v>
      </c>
      <c r="B3726" t="s">
        <v>726</v>
      </c>
      <c r="C3726" s="1">
        <v>44121</v>
      </c>
      <c r="D3726">
        <v>3</v>
      </c>
      <c r="E3726">
        <v>2</v>
      </c>
      <c r="F3726">
        <v>4</v>
      </c>
      <c r="G3726">
        <v>3</v>
      </c>
      <c r="H3726">
        <v>0</v>
      </c>
      <c r="I3726">
        <v>2</v>
      </c>
      <c r="J3726">
        <v>3</v>
      </c>
      <c r="K3726">
        <v>2</v>
      </c>
    </row>
    <row r="3727" spans="1:11" x14ac:dyDescent="0.25">
      <c r="A3727" t="s">
        <v>5287</v>
      </c>
      <c r="B3727" t="s">
        <v>1135</v>
      </c>
      <c r="C3727" s="1">
        <v>44121</v>
      </c>
      <c r="D3727">
        <v>5</v>
      </c>
      <c r="E3727">
        <v>3</v>
      </c>
      <c r="F3727">
        <v>2</v>
      </c>
      <c r="G3727">
        <v>2</v>
      </c>
      <c r="H3727">
        <v>2</v>
      </c>
      <c r="I3727">
        <v>5</v>
      </c>
      <c r="J3727">
        <v>5</v>
      </c>
      <c r="K3727">
        <v>5</v>
      </c>
    </row>
    <row r="3728" spans="1:11" x14ac:dyDescent="0.25">
      <c r="A3728" t="s">
        <v>5288</v>
      </c>
      <c r="B3728" t="s">
        <v>461</v>
      </c>
      <c r="C3728" s="1">
        <v>44122</v>
      </c>
      <c r="D3728">
        <v>3</v>
      </c>
      <c r="E3728">
        <v>5</v>
      </c>
      <c r="F3728">
        <v>3</v>
      </c>
      <c r="G3728">
        <v>1</v>
      </c>
      <c r="H3728">
        <v>1</v>
      </c>
      <c r="I3728">
        <v>2</v>
      </c>
      <c r="J3728">
        <v>5</v>
      </c>
      <c r="K3728">
        <v>5</v>
      </c>
    </row>
    <row r="3729" spans="1:11" x14ac:dyDescent="0.25">
      <c r="A3729" t="s">
        <v>5289</v>
      </c>
      <c r="B3729" t="s">
        <v>717</v>
      </c>
      <c r="C3729" s="1">
        <v>44123</v>
      </c>
      <c r="D3729">
        <v>5</v>
      </c>
      <c r="E3729">
        <v>5</v>
      </c>
      <c r="F3729">
        <v>3</v>
      </c>
      <c r="G3729">
        <v>2</v>
      </c>
      <c r="H3729">
        <v>3</v>
      </c>
      <c r="I3729">
        <v>5</v>
      </c>
      <c r="J3729">
        <v>3</v>
      </c>
      <c r="K3729">
        <v>2</v>
      </c>
    </row>
    <row r="3730" spans="1:11" x14ac:dyDescent="0.25">
      <c r="A3730" t="s">
        <v>5290</v>
      </c>
      <c r="B3730" t="s">
        <v>703</v>
      </c>
      <c r="C3730" s="1">
        <v>41999</v>
      </c>
      <c r="D3730">
        <v>5</v>
      </c>
      <c r="E3730">
        <v>4</v>
      </c>
      <c r="F3730">
        <v>5</v>
      </c>
      <c r="G3730">
        <v>2</v>
      </c>
      <c r="H3730">
        <v>1</v>
      </c>
      <c r="I3730">
        <v>3</v>
      </c>
      <c r="J3730">
        <v>5</v>
      </c>
      <c r="K3730">
        <v>5</v>
      </c>
    </row>
    <row r="3731" spans="1:11" x14ac:dyDescent="0.25">
      <c r="A3731" t="s">
        <v>5291</v>
      </c>
      <c r="B3731" t="s">
        <v>1236</v>
      </c>
      <c r="C3731" s="1">
        <v>44123</v>
      </c>
      <c r="D3731">
        <v>3</v>
      </c>
      <c r="E3731">
        <v>2</v>
      </c>
      <c r="F3731">
        <v>5</v>
      </c>
      <c r="G3731">
        <v>1</v>
      </c>
      <c r="H3731">
        <v>2</v>
      </c>
      <c r="I3731">
        <v>5</v>
      </c>
      <c r="J3731">
        <v>4</v>
      </c>
      <c r="K3731">
        <v>4</v>
      </c>
    </row>
    <row r="3732" spans="1:11" x14ac:dyDescent="0.25">
      <c r="A3732" t="s">
        <v>5292</v>
      </c>
      <c r="B3732" t="s">
        <v>131</v>
      </c>
      <c r="C3732" s="1">
        <v>44123</v>
      </c>
      <c r="D3732">
        <v>3</v>
      </c>
      <c r="E3732">
        <v>3</v>
      </c>
      <c r="F3732">
        <v>3</v>
      </c>
      <c r="G3732">
        <v>3</v>
      </c>
      <c r="H3732">
        <v>2</v>
      </c>
      <c r="I3732">
        <v>5</v>
      </c>
      <c r="J3732">
        <v>3</v>
      </c>
      <c r="K3732">
        <v>3</v>
      </c>
    </row>
    <row r="3733" spans="1:11" x14ac:dyDescent="0.25">
      <c r="A3733" t="s">
        <v>5293</v>
      </c>
      <c r="B3733" t="s">
        <v>236</v>
      </c>
      <c r="C3733" s="1">
        <v>44123</v>
      </c>
      <c r="D3733">
        <v>5</v>
      </c>
      <c r="E3733">
        <v>2</v>
      </c>
      <c r="F3733">
        <v>4</v>
      </c>
      <c r="G3733">
        <v>3</v>
      </c>
      <c r="H3733">
        <v>0</v>
      </c>
      <c r="I3733">
        <v>5</v>
      </c>
      <c r="J3733">
        <v>5</v>
      </c>
      <c r="K3733">
        <v>4</v>
      </c>
    </row>
    <row r="3734" spans="1:11" x14ac:dyDescent="0.25">
      <c r="A3734" t="s">
        <v>5294</v>
      </c>
      <c r="B3734" t="s">
        <v>1179</v>
      </c>
      <c r="C3734" s="1">
        <v>44123</v>
      </c>
      <c r="D3734">
        <v>4</v>
      </c>
      <c r="E3734">
        <v>3</v>
      </c>
      <c r="F3734">
        <v>4</v>
      </c>
      <c r="G3734">
        <v>2</v>
      </c>
      <c r="H3734">
        <v>1</v>
      </c>
      <c r="I3734">
        <v>4</v>
      </c>
      <c r="J3734">
        <v>4</v>
      </c>
      <c r="K3734">
        <v>4</v>
      </c>
    </row>
    <row r="3735" spans="1:11" x14ac:dyDescent="0.25">
      <c r="A3735" t="s">
        <v>5295</v>
      </c>
      <c r="B3735" t="s">
        <v>829</v>
      </c>
      <c r="C3735" s="1">
        <v>44124</v>
      </c>
      <c r="D3735">
        <v>5</v>
      </c>
      <c r="E3735">
        <v>4</v>
      </c>
      <c r="F3735">
        <v>3</v>
      </c>
      <c r="G3735">
        <v>1</v>
      </c>
      <c r="H3735">
        <v>0</v>
      </c>
      <c r="I3735">
        <v>3</v>
      </c>
      <c r="J3735">
        <v>3</v>
      </c>
      <c r="K3735">
        <v>2</v>
      </c>
    </row>
    <row r="3736" spans="1:11" x14ac:dyDescent="0.25">
      <c r="A3736" t="s">
        <v>5296</v>
      </c>
      <c r="B3736" t="s">
        <v>1527</v>
      </c>
      <c r="C3736" s="1">
        <v>44124</v>
      </c>
      <c r="D3736">
        <v>4</v>
      </c>
      <c r="E3736">
        <v>3</v>
      </c>
      <c r="F3736">
        <v>2</v>
      </c>
      <c r="G3736">
        <v>2</v>
      </c>
      <c r="H3736">
        <v>0</v>
      </c>
      <c r="I3736">
        <v>5</v>
      </c>
      <c r="J3736">
        <v>5</v>
      </c>
      <c r="K3736">
        <v>5</v>
      </c>
    </row>
    <row r="3737" spans="1:11" x14ac:dyDescent="0.25">
      <c r="A3737" t="s">
        <v>5297</v>
      </c>
      <c r="B3737" t="s">
        <v>266</v>
      </c>
      <c r="C3737" s="1">
        <v>44125</v>
      </c>
      <c r="D3737">
        <v>3</v>
      </c>
      <c r="E3737">
        <v>5</v>
      </c>
      <c r="F3737">
        <v>3</v>
      </c>
      <c r="G3737">
        <v>3</v>
      </c>
      <c r="H3737">
        <v>0</v>
      </c>
      <c r="I3737">
        <v>3</v>
      </c>
      <c r="J3737">
        <v>3</v>
      </c>
      <c r="K3737">
        <v>2</v>
      </c>
    </row>
    <row r="3738" spans="1:11" x14ac:dyDescent="0.25">
      <c r="A3738" t="s">
        <v>5298</v>
      </c>
      <c r="B3738" t="s">
        <v>354</v>
      </c>
      <c r="C3738" s="1">
        <v>44125</v>
      </c>
      <c r="D3738">
        <v>4</v>
      </c>
      <c r="E3738">
        <v>4</v>
      </c>
      <c r="F3738">
        <v>3</v>
      </c>
      <c r="G3738">
        <v>2</v>
      </c>
      <c r="H3738">
        <v>1</v>
      </c>
      <c r="I3738">
        <v>3</v>
      </c>
      <c r="J3738">
        <v>4</v>
      </c>
      <c r="K3738">
        <v>3</v>
      </c>
    </row>
    <row r="3739" spans="1:11" x14ac:dyDescent="0.25">
      <c r="A3739" t="s">
        <v>5299</v>
      </c>
      <c r="B3739" t="s">
        <v>446</v>
      </c>
      <c r="C3739" s="1">
        <v>44125</v>
      </c>
      <c r="D3739">
        <v>4</v>
      </c>
      <c r="E3739">
        <v>4</v>
      </c>
      <c r="F3739">
        <v>4</v>
      </c>
      <c r="G3739">
        <v>3</v>
      </c>
      <c r="H3739">
        <v>1</v>
      </c>
      <c r="I3739">
        <v>2</v>
      </c>
      <c r="J3739">
        <v>4</v>
      </c>
      <c r="K3739">
        <v>3</v>
      </c>
    </row>
    <row r="3740" spans="1:11" x14ac:dyDescent="0.25">
      <c r="A3740" t="s">
        <v>5300</v>
      </c>
      <c r="B3740" t="s">
        <v>1002</v>
      </c>
      <c r="C3740" s="1">
        <v>44126</v>
      </c>
      <c r="D3740">
        <v>3</v>
      </c>
      <c r="E3740">
        <v>3</v>
      </c>
      <c r="F3740">
        <v>2</v>
      </c>
      <c r="G3740">
        <v>2</v>
      </c>
      <c r="H3740">
        <v>1</v>
      </c>
      <c r="I3740">
        <v>3</v>
      </c>
      <c r="J3740">
        <v>3</v>
      </c>
      <c r="K3740">
        <v>3</v>
      </c>
    </row>
    <row r="3741" spans="1:11" x14ac:dyDescent="0.25">
      <c r="A3741" t="s">
        <v>5301</v>
      </c>
      <c r="B3741" t="s">
        <v>500</v>
      </c>
      <c r="C3741" s="1">
        <v>42000</v>
      </c>
      <c r="D3741">
        <v>5</v>
      </c>
      <c r="E3741">
        <v>5</v>
      </c>
      <c r="F3741">
        <v>4</v>
      </c>
      <c r="G3741">
        <v>2</v>
      </c>
      <c r="H3741">
        <v>1</v>
      </c>
      <c r="I3741">
        <v>5</v>
      </c>
      <c r="J3741">
        <v>3</v>
      </c>
      <c r="K3741">
        <v>2</v>
      </c>
    </row>
    <row r="3742" spans="1:11" x14ac:dyDescent="0.25">
      <c r="A3742" t="s">
        <v>5302</v>
      </c>
      <c r="B3742" t="s">
        <v>1004</v>
      </c>
      <c r="C3742" s="1">
        <v>44127</v>
      </c>
      <c r="D3742">
        <v>3</v>
      </c>
      <c r="E3742">
        <v>5</v>
      </c>
      <c r="F3742">
        <v>3</v>
      </c>
      <c r="G3742">
        <v>2</v>
      </c>
      <c r="H3742">
        <v>2</v>
      </c>
      <c r="I3742">
        <v>3</v>
      </c>
      <c r="J3742">
        <v>5</v>
      </c>
      <c r="K3742">
        <v>4</v>
      </c>
    </row>
    <row r="3743" spans="1:11" x14ac:dyDescent="0.25">
      <c r="A3743" t="s">
        <v>5303</v>
      </c>
      <c r="B3743" t="s">
        <v>1330</v>
      </c>
      <c r="C3743" s="1">
        <v>44127</v>
      </c>
      <c r="D3743">
        <v>3</v>
      </c>
      <c r="E3743">
        <v>2</v>
      </c>
      <c r="F3743">
        <v>2</v>
      </c>
      <c r="G3743">
        <v>1</v>
      </c>
      <c r="H3743">
        <v>2</v>
      </c>
      <c r="I3743">
        <v>3</v>
      </c>
      <c r="J3743">
        <v>4</v>
      </c>
      <c r="K3743">
        <v>3</v>
      </c>
    </row>
    <row r="3744" spans="1:11" x14ac:dyDescent="0.25">
      <c r="A3744" t="s">
        <v>5304</v>
      </c>
      <c r="B3744" t="s">
        <v>332</v>
      </c>
      <c r="C3744" s="1">
        <v>44128</v>
      </c>
      <c r="D3744">
        <v>3</v>
      </c>
      <c r="E3744">
        <v>2</v>
      </c>
      <c r="F3744">
        <v>5</v>
      </c>
      <c r="G3744">
        <v>2</v>
      </c>
      <c r="H3744">
        <v>0</v>
      </c>
      <c r="I3744">
        <v>5</v>
      </c>
      <c r="J3744">
        <v>3</v>
      </c>
      <c r="K3744">
        <v>3</v>
      </c>
    </row>
    <row r="3745" spans="1:11" x14ac:dyDescent="0.25">
      <c r="A3745" t="s">
        <v>5305</v>
      </c>
      <c r="B3745" t="s">
        <v>732</v>
      </c>
      <c r="C3745" s="1">
        <v>44128</v>
      </c>
      <c r="D3745">
        <v>4</v>
      </c>
      <c r="E3745">
        <v>4</v>
      </c>
      <c r="F3745">
        <v>3</v>
      </c>
      <c r="G3745">
        <v>3</v>
      </c>
      <c r="H3745">
        <v>0</v>
      </c>
      <c r="I3745">
        <v>3</v>
      </c>
      <c r="J3745">
        <v>4</v>
      </c>
      <c r="K3745">
        <v>3</v>
      </c>
    </row>
    <row r="3746" spans="1:11" x14ac:dyDescent="0.25">
      <c r="A3746" t="s">
        <v>5306</v>
      </c>
      <c r="B3746" t="s">
        <v>1248</v>
      </c>
      <c r="C3746" s="1">
        <v>44128</v>
      </c>
      <c r="D3746">
        <v>3</v>
      </c>
      <c r="E3746">
        <v>4</v>
      </c>
      <c r="F3746">
        <v>2</v>
      </c>
      <c r="G3746">
        <v>3</v>
      </c>
      <c r="H3746">
        <v>0</v>
      </c>
      <c r="I3746">
        <v>3</v>
      </c>
      <c r="J3746">
        <v>4</v>
      </c>
      <c r="K3746">
        <v>3</v>
      </c>
    </row>
    <row r="3747" spans="1:11" x14ac:dyDescent="0.25">
      <c r="A3747" t="s">
        <v>5307</v>
      </c>
      <c r="B3747" t="s">
        <v>1451</v>
      </c>
      <c r="C3747" s="1">
        <v>44128</v>
      </c>
      <c r="D3747">
        <v>4</v>
      </c>
      <c r="E3747">
        <v>4</v>
      </c>
      <c r="F3747">
        <v>5</v>
      </c>
      <c r="G3747">
        <v>3</v>
      </c>
      <c r="H3747">
        <v>1</v>
      </c>
      <c r="I3747">
        <v>4</v>
      </c>
      <c r="J3747">
        <v>5</v>
      </c>
      <c r="K3747">
        <v>5</v>
      </c>
    </row>
    <row r="3748" spans="1:11" x14ac:dyDescent="0.25">
      <c r="A3748" t="s">
        <v>5308</v>
      </c>
      <c r="B3748" t="s">
        <v>949</v>
      </c>
      <c r="C3748" s="1">
        <v>44129</v>
      </c>
      <c r="D3748">
        <v>5</v>
      </c>
      <c r="E3748">
        <v>3</v>
      </c>
      <c r="F3748">
        <v>5</v>
      </c>
      <c r="G3748">
        <v>3</v>
      </c>
      <c r="H3748">
        <v>1</v>
      </c>
      <c r="I3748">
        <v>5</v>
      </c>
      <c r="J3748">
        <v>4</v>
      </c>
      <c r="K3748">
        <v>4</v>
      </c>
    </row>
    <row r="3749" spans="1:11" x14ac:dyDescent="0.25">
      <c r="A3749" t="s">
        <v>5309</v>
      </c>
      <c r="B3749" t="s">
        <v>1264</v>
      </c>
      <c r="C3749" s="1">
        <v>44129</v>
      </c>
      <c r="D3749">
        <v>3</v>
      </c>
      <c r="E3749">
        <v>5</v>
      </c>
      <c r="F3749">
        <v>4</v>
      </c>
      <c r="G3749">
        <v>3</v>
      </c>
      <c r="H3749">
        <v>2</v>
      </c>
      <c r="I3749">
        <v>5</v>
      </c>
      <c r="J3749">
        <v>5</v>
      </c>
      <c r="K3749">
        <v>4</v>
      </c>
    </row>
    <row r="3750" spans="1:11" x14ac:dyDescent="0.25">
      <c r="A3750" t="s">
        <v>5310</v>
      </c>
      <c r="B3750" t="s">
        <v>797</v>
      </c>
      <c r="C3750" s="1">
        <v>44129</v>
      </c>
      <c r="D3750">
        <v>5</v>
      </c>
      <c r="E3750">
        <v>2</v>
      </c>
      <c r="F3750">
        <v>4</v>
      </c>
      <c r="G3750">
        <v>2</v>
      </c>
      <c r="H3750">
        <v>3</v>
      </c>
      <c r="I3750">
        <v>5</v>
      </c>
      <c r="J3750">
        <v>4</v>
      </c>
      <c r="K3750">
        <v>3</v>
      </c>
    </row>
    <row r="3751" spans="1:11" x14ac:dyDescent="0.25">
      <c r="A3751" t="s">
        <v>5311</v>
      </c>
      <c r="B3751" t="s">
        <v>1087</v>
      </c>
      <c r="C3751" s="1">
        <v>44129</v>
      </c>
      <c r="D3751">
        <v>3</v>
      </c>
      <c r="E3751">
        <v>5</v>
      </c>
      <c r="F3751">
        <v>4</v>
      </c>
      <c r="G3751">
        <v>2</v>
      </c>
      <c r="H3751">
        <v>3</v>
      </c>
      <c r="I3751">
        <v>5</v>
      </c>
      <c r="J3751">
        <v>5</v>
      </c>
      <c r="K3751">
        <v>5</v>
      </c>
    </row>
    <row r="3752" spans="1:11" x14ac:dyDescent="0.25">
      <c r="A3752" t="s">
        <v>5312</v>
      </c>
      <c r="B3752" t="s">
        <v>425</v>
      </c>
      <c r="C3752" s="1">
        <v>42005</v>
      </c>
      <c r="D3752">
        <v>4</v>
      </c>
      <c r="E3752">
        <v>4</v>
      </c>
      <c r="F3752">
        <v>2</v>
      </c>
      <c r="G3752">
        <v>2</v>
      </c>
      <c r="H3752">
        <v>0</v>
      </c>
      <c r="I3752">
        <v>3</v>
      </c>
      <c r="J3752">
        <v>3</v>
      </c>
      <c r="K3752">
        <v>3</v>
      </c>
    </row>
    <row r="3753" spans="1:11" x14ac:dyDescent="0.25">
      <c r="A3753" t="s">
        <v>5313</v>
      </c>
      <c r="B3753" t="s">
        <v>1090</v>
      </c>
      <c r="C3753" s="1">
        <v>44129</v>
      </c>
      <c r="D3753">
        <v>5</v>
      </c>
      <c r="E3753">
        <v>3</v>
      </c>
      <c r="F3753">
        <v>3</v>
      </c>
      <c r="G3753">
        <v>3</v>
      </c>
      <c r="H3753">
        <v>1</v>
      </c>
      <c r="I3753">
        <v>3</v>
      </c>
      <c r="J3753">
        <v>5</v>
      </c>
      <c r="K3753">
        <v>5</v>
      </c>
    </row>
    <row r="3754" spans="1:11" x14ac:dyDescent="0.25">
      <c r="A3754" t="s">
        <v>5314</v>
      </c>
      <c r="B3754" t="s">
        <v>288</v>
      </c>
      <c r="C3754" s="1">
        <v>44130</v>
      </c>
      <c r="D3754">
        <v>5</v>
      </c>
      <c r="E3754">
        <v>5</v>
      </c>
      <c r="F3754">
        <v>4</v>
      </c>
      <c r="G3754">
        <v>1</v>
      </c>
      <c r="H3754">
        <v>1</v>
      </c>
      <c r="I3754">
        <v>2</v>
      </c>
      <c r="J3754">
        <v>3</v>
      </c>
      <c r="K3754">
        <v>2</v>
      </c>
    </row>
    <row r="3755" spans="1:11" x14ac:dyDescent="0.25">
      <c r="A3755" t="s">
        <v>5315</v>
      </c>
      <c r="B3755" t="s">
        <v>1263</v>
      </c>
      <c r="C3755" s="1">
        <v>44130</v>
      </c>
      <c r="D3755">
        <v>5</v>
      </c>
      <c r="E3755">
        <v>4</v>
      </c>
      <c r="F3755">
        <v>4</v>
      </c>
      <c r="G3755">
        <v>2</v>
      </c>
      <c r="H3755">
        <v>1</v>
      </c>
      <c r="I3755">
        <v>2</v>
      </c>
      <c r="J3755">
        <v>5</v>
      </c>
      <c r="K3755">
        <v>5</v>
      </c>
    </row>
    <row r="3756" spans="1:11" x14ac:dyDescent="0.25">
      <c r="A3756" t="s">
        <v>5316</v>
      </c>
      <c r="B3756" t="s">
        <v>863</v>
      </c>
      <c r="C3756" s="1">
        <v>44131</v>
      </c>
      <c r="D3756">
        <v>5</v>
      </c>
      <c r="E3756">
        <v>4</v>
      </c>
      <c r="F3756">
        <v>4</v>
      </c>
      <c r="G3756">
        <v>2</v>
      </c>
      <c r="H3756">
        <v>2</v>
      </c>
      <c r="I3756">
        <v>4</v>
      </c>
      <c r="J3756">
        <v>3</v>
      </c>
      <c r="K3756">
        <v>3</v>
      </c>
    </row>
    <row r="3757" spans="1:11" x14ac:dyDescent="0.25">
      <c r="A3757" t="s">
        <v>5317</v>
      </c>
      <c r="B3757" t="s">
        <v>435</v>
      </c>
      <c r="C3757" s="1">
        <v>44131</v>
      </c>
      <c r="D3757">
        <v>4</v>
      </c>
      <c r="E3757">
        <v>3</v>
      </c>
      <c r="F3757">
        <v>5</v>
      </c>
      <c r="G3757">
        <v>2</v>
      </c>
      <c r="H3757">
        <v>2</v>
      </c>
      <c r="I3757">
        <v>5</v>
      </c>
      <c r="J3757">
        <v>3</v>
      </c>
      <c r="K3757">
        <v>2</v>
      </c>
    </row>
    <row r="3758" spans="1:11" x14ac:dyDescent="0.25">
      <c r="A3758" t="s">
        <v>5318</v>
      </c>
      <c r="B3758" t="s">
        <v>960</v>
      </c>
      <c r="C3758" s="1">
        <v>44132</v>
      </c>
      <c r="D3758">
        <v>3</v>
      </c>
      <c r="E3758">
        <v>2</v>
      </c>
      <c r="F3758">
        <v>4</v>
      </c>
      <c r="G3758">
        <v>2</v>
      </c>
      <c r="H3758">
        <v>0</v>
      </c>
      <c r="I3758">
        <v>4</v>
      </c>
      <c r="J3758">
        <v>4</v>
      </c>
      <c r="K3758">
        <v>4</v>
      </c>
    </row>
    <row r="3759" spans="1:11" x14ac:dyDescent="0.25">
      <c r="A3759" t="s">
        <v>5319</v>
      </c>
      <c r="B3759" t="s">
        <v>880</v>
      </c>
      <c r="C3759" s="1">
        <v>44132</v>
      </c>
      <c r="D3759">
        <v>4</v>
      </c>
      <c r="E3759">
        <v>2</v>
      </c>
      <c r="F3759">
        <v>2</v>
      </c>
      <c r="G3759">
        <v>3</v>
      </c>
      <c r="H3759">
        <v>2</v>
      </c>
      <c r="I3759">
        <v>5</v>
      </c>
      <c r="J3759">
        <v>4</v>
      </c>
      <c r="K3759">
        <v>3</v>
      </c>
    </row>
    <row r="3760" spans="1:11" x14ac:dyDescent="0.25">
      <c r="A3760" t="s">
        <v>5320</v>
      </c>
      <c r="B3760" t="s">
        <v>666</v>
      </c>
      <c r="C3760" s="1">
        <v>44132</v>
      </c>
      <c r="D3760">
        <v>5</v>
      </c>
      <c r="E3760">
        <v>2</v>
      </c>
      <c r="F3760">
        <v>4</v>
      </c>
      <c r="G3760">
        <v>3</v>
      </c>
      <c r="H3760">
        <v>1</v>
      </c>
      <c r="I3760">
        <v>5</v>
      </c>
      <c r="J3760">
        <v>4</v>
      </c>
      <c r="K3760">
        <v>3</v>
      </c>
    </row>
    <row r="3761" spans="1:11" x14ac:dyDescent="0.25">
      <c r="A3761" t="s">
        <v>5321</v>
      </c>
      <c r="B3761" t="s">
        <v>343</v>
      </c>
      <c r="C3761" s="1">
        <v>44133</v>
      </c>
      <c r="D3761">
        <v>3</v>
      </c>
      <c r="E3761">
        <v>2</v>
      </c>
      <c r="F3761">
        <v>5</v>
      </c>
      <c r="G3761">
        <v>1</v>
      </c>
      <c r="H3761">
        <v>0</v>
      </c>
      <c r="I3761">
        <v>3</v>
      </c>
      <c r="J3761">
        <v>5</v>
      </c>
      <c r="K3761">
        <v>4</v>
      </c>
    </row>
    <row r="3762" spans="1:11" x14ac:dyDescent="0.25">
      <c r="A3762" t="s">
        <v>5322</v>
      </c>
      <c r="B3762" t="s">
        <v>643</v>
      </c>
      <c r="C3762" s="1">
        <v>44134</v>
      </c>
      <c r="D3762">
        <v>4</v>
      </c>
      <c r="E3762">
        <v>4</v>
      </c>
      <c r="F3762">
        <v>3</v>
      </c>
      <c r="G3762">
        <v>3</v>
      </c>
      <c r="H3762">
        <v>1</v>
      </c>
      <c r="I3762">
        <v>2</v>
      </c>
      <c r="J3762">
        <v>3</v>
      </c>
      <c r="K3762">
        <v>3</v>
      </c>
    </row>
    <row r="3763" spans="1:11" x14ac:dyDescent="0.25">
      <c r="A3763" t="s">
        <v>5323</v>
      </c>
      <c r="B3763" t="s">
        <v>764</v>
      </c>
      <c r="C3763" s="1">
        <v>42005</v>
      </c>
      <c r="D3763">
        <v>3</v>
      </c>
      <c r="E3763">
        <v>2</v>
      </c>
      <c r="F3763">
        <v>2</v>
      </c>
      <c r="G3763">
        <v>1</v>
      </c>
      <c r="H3763">
        <v>2</v>
      </c>
      <c r="I3763">
        <v>4</v>
      </c>
      <c r="J3763">
        <v>5</v>
      </c>
      <c r="K3763">
        <v>4</v>
      </c>
    </row>
    <row r="3764" spans="1:11" x14ac:dyDescent="0.25">
      <c r="A3764" t="s">
        <v>5324</v>
      </c>
      <c r="B3764" t="s">
        <v>115</v>
      </c>
      <c r="C3764" s="1">
        <v>44134</v>
      </c>
      <c r="D3764">
        <v>4</v>
      </c>
      <c r="E3764">
        <v>4</v>
      </c>
      <c r="F3764">
        <v>2</v>
      </c>
      <c r="G3764">
        <v>1</v>
      </c>
      <c r="H3764">
        <v>3</v>
      </c>
      <c r="I3764">
        <v>4</v>
      </c>
      <c r="J3764">
        <v>4</v>
      </c>
      <c r="K3764">
        <v>3</v>
      </c>
    </row>
    <row r="3765" spans="1:11" x14ac:dyDescent="0.25">
      <c r="A3765" t="s">
        <v>5325</v>
      </c>
      <c r="B3765" t="s">
        <v>778</v>
      </c>
      <c r="C3765" s="1">
        <v>44134</v>
      </c>
      <c r="D3765">
        <v>4</v>
      </c>
      <c r="E3765">
        <v>4</v>
      </c>
      <c r="F3765">
        <v>3</v>
      </c>
      <c r="G3765">
        <v>1</v>
      </c>
      <c r="H3765">
        <v>0</v>
      </c>
      <c r="I3765">
        <v>4</v>
      </c>
      <c r="J3765">
        <v>4</v>
      </c>
      <c r="K3765">
        <v>4</v>
      </c>
    </row>
    <row r="3766" spans="1:11" x14ac:dyDescent="0.25">
      <c r="A3766" t="s">
        <v>5326</v>
      </c>
      <c r="B3766" t="s">
        <v>1278</v>
      </c>
      <c r="C3766" s="1">
        <v>44134</v>
      </c>
      <c r="D3766">
        <v>5</v>
      </c>
      <c r="E3766">
        <v>3</v>
      </c>
      <c r="F3766">
        <v>2</v>
      </c>
      <c r="G3766">
        <v>2</v>
      </c>
      <c r="H3766">
        <v>0</v>
      </c>
      <c r="I3766">
        <v>3</v>
      </c>
      <c r="J3766">
        <v>4</v>
      </c>
      <c r="K3766">
        <v>3</v>
      </c>
    </row>
    <row r="3767" spans="1:11" x14ac:dyDescent="0.25">
      <c r="A3767" t="s">
        <v>5327</v>
      </c>
      <c r="B3767" t="s">
        <v>1078</v>
      </c>
      <c r="C3767" s="1">
        <v>44134</v>
      </c>
      <c r="D3767">
        <v>3</v>
      </c>
      <c r="E3767">
        <v>5</v>
      </c>
      <c r="F3767">
        <v>3</v>
      </c>
      <c r="G3767">
        <v>1</v>
      </c>
      <c r="H3767">
        <v>3</v>
      </c>
      <c r="I3767">
        <v>5</v>
      </c>
      <c r="J3767">
        <v>4</v>
      </c>
      <c r="K3767">
        <v>3</v>
      </c>
    </row>
    <row r="3768" spans="1:11" x14ac:dyDescent="0.25">
      <c r="A3768" t="s">
        <v>5328</v>
      </c>
      <c r="B3768" t="s">
        <v>1170</v>
      </c>
      <c r="C3768" s="1">
        <v>44135</v>
      </c>
      <c r="D3768">
        <v>5</v>
      </c>
      <c r="E3768">
        <v>3</v>
      </c>
      <c r="F3768">
        <v>4</v>
      </c>
      <c r="G3768">
        <v>3</v>
      </c>
      <c r="H3768">
        <v>1</v>
      </c>
      <c r="I3768">
        <v>3</v>
      </c>
      <c r="J3768">
        <v>4</v>
      </c>
      <c r="K3768">
        <v>3</v>
      </c>
    </row>
    <row r="3769" spans="1:11" x14ac:dyDescent="0.25">
      <c r="A3769" t="s">
        <v>5329</v>
      </c>
      <c r="B3769" t="s">
        <v>1302</v>
      </c>
      <c r="C3769" s="1">
        <v>44135</v>
      </c>
      <c r="D3769">
        <v>5</v>
      </c>
      <c r="E3769">
        <v>2</v>
      </c>
      <c r="F3769">
        <v>3</v>
      </c>
      <c r="G3769">
        <v>3</v>
      </c>
      <c r="H3769">
        <v>1</v>
      </c>
      <c r="I3769">
        <v>2</v>
      </c>
      <c r="J3769">
        <v>4</v>
      </c>
      <c r="K3769">
        <v>4</v>
      </c>
    </row>
    <row r="3770" spans="1:11" x14ac:dyDescent="0.25">
      <c r="A3770" t="s">
        <v>5330</v>
      </c>
      <c r="B3770" t="s">
        <v>1427</v>
      </c>
      <c r="C3770" s="1">
        <v>44136</v>
      </c>
      <c r="D3770">
        <v>5</v>
      </c>
      <c r="E3770">
        <v>4</v>
      </c>
      <c r="F3770">
        <v>2</v>
      </c>
      <c r="G3770">
        <v>2</v>
      </c>
      <c r="H3770">
        <v>2</v>
      </c>
      <c r="I3770">
        <v>2</v>
      </c>
      <c r="J3770">
        <v>4</v>
      </c>
      <c r="K3770">
        <v>4</v>
      </c>
    </row>
    <row r="3771" spans="1:11" x14ac:dyDescent="0.25">
      <c r="A3771" t="s">
        <v>5331</v>
      </c>
      <c r="B3771" t="s">
        <v>66</v>
      </c>
      <c r="C3771" s="1">
        <v>44136</v>
      </c>
      <c r="D3771">
        <v>3</v>
      </c>
      <c r="E3771">
        <v>5</v>
      </c>
      <c r="F3771">
        <v>5</v>
      </c>
      <c r="G3771">
        <v>2</v>
      </c>
      <c r="H3771">
        <v>1</v>
      </c>
      <c r="I3771">
        <v>4</v>
      </c>
      <c r="J3771">
        <v>5</v>
      </c>
      <c r="K3771">
        <v>4</v>
      </c>
    </row>
    <row r="3772" spans="1:11" x14ac:dyDescent="0.25">
      <c r="A3772" t="s">
        <v>5332</v>
      </c>
      <c r="B3772" t="s">
        <v>798</v>
      </c>
      <c r="C3772" s="1">
        <v>44137</v>
      </c>
      <c r="D3772">
        <v>5</v>
      </c>
      <c r="E3772">
        <v>5</v>
      </c>
      <c r="F3772">
        <v>3</v>
      </c>
      <c r="G3772">
        <v>1</v>
      </c>
      <c r="H3772">
        <v>0</v>
      </c>
      <c r="I3772">
        <v>3</v>
      </c>
      <c r="J3772">
        <v>3</v>
      </c>
      <c r="K3772">
        <v>2</v>
      </c>
    </row>
    <row r="3773" spans="1:11" x14ac:dyDescent="0.25">
      <c r="A3773" t="s">
        <v>5333</v>
      </c>
      <c r="B3773" t="s">
        <v>1267</v>
      </c>
      <c r="C3773" s="1">
        <v>44137</v>
      </c>
      <c r="D3773">
        <v>3</v>
      </c>
      <c r="E3773">
        <v>2</v>
      </c>
      <c r="F3773">
        <v>2</v>
      </c>
      <c r="G3773">
        <v>1</v>
      </c>
      <c r="H3773">
        <v>1</v>
      </c>
      <c r="I3773">
        <v>4</v>
      </c>
      <c r="J3773">
        <v>4</v>
      </c>
      <c r="K3773">
        <v>3</v>
      </c>
    </row>
    <row r="3774" spans="1:11" x14ac:dyDescent="0.25">
      <c r="A3774" t="s">
        <v>5334</v>
      </c>
      <c r="B3774" t="s">
        <v>765</v>
      </c>
      <c r="C3774" s="1">
        <v>42006</v>
      </c>
      <c r="D3774">
        <v>4</v>
      </c>
      <c r="E3774">
        <v>3</v>
      </c>
      <c r="F3774">
        <v>4</v>
      </c>
      <c r="G3774">
        <v>3</v>
      </c>
      <c r="H3774">
        <v>1</v>
      </c>
      <c r="I3774">
        <v>2</v>
      </c>
      <c r="J3774">
        <v>4</v>
      </c>
      <c r="K3774">
        <v>3</v>
      </c>
    </row>
    <row r="3775" spans="1:11" x14ac:dyDescent="0.25">
      <c r="A3775" t="s">
        <v>5335</v>
      </c>
      <c r="B3775" t="s">
        <v>1345</v>
      </c>
      <c r="C3775" s="1">
        <v>44138</v>
      </c>
      <c r="D3775">
        <v>5</v>
      </c>
      <c r="E3775">
        <v>5</v>
      </c>
      <c r="F3775">
        <v>3</v>
      </c>
      <c r="G3775">
        <v>3</v>
      </c>
      <c r="H3775">
        <v>0</v>
      </c>
      <c r="I3775">
        <v>4</v>
      </c>
      <c r="J3775">
        <v>4</v>
      </c>
      <c r="K3775">
        <v>4</v>
      </c>
    </row>
    <row r="3776" spans="1:11" x14ac:dyDescent="0.25">
      <c r="A3776" t="s">
        <v>5336</v>
      </c>
      <c r="B3776" t="s">
        <v>1431</v>
      </c>
      <c r="C3776" s="1">
        <v>44139</v>
      </c>
      <c r="D3776">
        <v>4</v>
      </c>
      <c r="E3776">
        <v>3</v>
      </c>
      <c r="F3776">
        <v>2</v>
      </c>
      <c r="G3776">
        <v>3</v>
      </c>
      <c r="H3776">
        <v>1</v>
      </c>
      <c r="I3776">
        <v>5</v>
      </c>
      <c r="J3776">
        <v>4</v>
      </c>
      <c r="K3776">
        <v>4</v>
      </c>
    </row>
    <row r="3777" spans="1:11" x14ac:dyDescent="0.25">
      <c r="A3777" t="s">
        <v>5337</v>
      </c>
      <c r="B3777" t="s">
        <v>275</v>
      </c>
      <c r="C3777" s="1">
        <v>44139</v>
      </c>
      <c r="D3777">
        <v>4</v>
      </c>
      <c r="E3777">
        <v>3</v>
      </c>
      <c r="F3777">
        <v>2</v>
      </c>
      <c r="G3777">
        <v>1</v>
      </c>
      <c r="H3777">
        <v>0</v>
      </c>
      <c r="I3777">
        <v>3</v>
      </c>
      <c r="J3777">
        <v>3</v>
      </c>
      <c r="K3777">
        <v>3</v>
      </c>
    </row>
    <row r="3778" spans="1:11" x14ac:dyDescent="0.25">
      <c r="A3778" t="s">
        <v>5338</v>
      </c>
      <c r="B3778" t="s">
        <v>189</v>
      </c>
      <c r="C3778" s="1">
        <v>44140</v>
      </c>
      <c r="D3778">
        <v>4</v>
      </c>
      <c r="E3778">
        <v>2</v>
      </c>
      <c r="F3778">
        <v>2</v>
      </c>
      <c r="G3778">
        <v>1</v>
      </c>
      <c r="H3778">
        <v>0</v>
      </c>
      <c r="I3778">
        <v>2</v>
      </c>
      <c r="J3778">
        <v>4</v>
      </c>
      <c r="K3778">
        <v>4</v>
      </c>
    </row>
    <row r="3779" spans="1:11" x14ac:dyDescent="0.25">
      <c r="A3779" t="s">
        <v>5339</v>
      </c>
      <c r="B3779" t="s">
        <v>233</v>
      </c>
      <c r="C3779" s="1">
        <v>44140</v>
      </c>
      <c r="D3779">
        <v>5</v>
      </c>
      <c r="E3779">
        <v>5</v>
      </c>
      <c r="F3779">
        <v>3</v>
      </c>
      <c r="G3779">
        <v>2</v>
      </c>
      <c r="H3779">
        <v>3</v>
      </c>
      <c r="I3779">
        <v>5</v>
      </c>
      <c r="J3779">
        <v>4</v>
      </c>
      <c r="K3779">
        <v>3</v>
      </c>
    </row>
    <row r="3780" spans="1:11" x14ac:dyDescent="0.25">
      <c r="A3780" t="s">
        <v>5340</v>
      </c>
      <c r="B3780" t="s">
        <v>677</v>
      </c>
      <c r="C3780" s="1">
        <v>44140</v>
      </c>
      <c r="D3780">
        <v>4</v>
      </c>
      <c r="E3780">
        <v>4</v>
      </c>
      <c r="F3780">
        <v>5</v>
      </c>
      <c r="G3780">
        <v>2</v>
      </c>
      <c r="H3780">
        <v>1</v>
      </c>
      <c r="I3780">
        <v>3</v>
      </c>
      <c r="J3780">
        <v>5</v>
      </c>
      <c r="K3780">
        <v>4</v>
      </c>
    </row>
    <row r="3781" spans="1:11" x14ac:dyDescent="0.25">
      <c r="A3781" t="s">
        <v>5341</v>
      </c>
      <c r="B3781" t="s">
        <v>1231</v>
      </c>
      <c r="C3781" s="1">
        <v>44140</v>
      </c>
      <c r="D3781">
        <v>3</v>
      </c>
      <c r="E3781">
        <v>3</v>
      </c>
      <c r="F3781">
        <v>4</v>
      </c>
      <c r="G3781">
        <v>1</v>
      </c>
      <c r="H3781">
        <v>1</v>
      </c>
      <c r="I3781">
        <v>5</v>
      </c>
      <c r="J3781">
        <v>5</v>
      </c>
      <c r="K3781">
        <v>4</v>
      </c>
    </row>
    <row r="3782" spans="1:11" x14ac:dyDescent="0.25">
      <c r="A3782" t="s">
        <v>5342</v>
      </c>
      <c r="B3782" t="s">
        <v>429</v>
      </c>
      <c r="C3782" s="1">
        <v>44140</v>
      </c>
      <c r="D3782">
        <v>5</v>
      </c>
      <c r="E3782">
        <v>2</v>
      </c>
      <c r="F3782">
        <v>2</v>
      </c>
      <c r="G3782">
        <v>1</v>
      </c>
      <c r="H3782">
        <v>3</v>
      </c>
      <c r="I3782">
        <v>5</v>
      </c>
      <c r="J3782">
        <v>3</v>
      </c>
      <c r="K3782">
        <v>2</v>
      </c>
    </row>
    <row r="3783" spans="1:11" x14ac:dyDescent="0.25">
      <c r="A3783" t="s">
        <v>5343</v>
      </c>
      <c r="B3783" t="s">
        <v>1533</v>
      </c>
      <c r="C3783" s="1">
        <v>44141</v>
      </c>
      <c r="D3783">
        <v>4</v>
      </c>
      <c r="E3783">
        <v>2</v>
      </c>
      <c r="F3783">
        <v>4</v>
      </c>
      <c r="G3783">
        <v>2</v>
      </c>
      <c r="H3783">
        <v>1</v>
      </c>
      <c r="I3783">
        <v>4</v>
      </c>
      <c r="J3783">
        <v>3</v>
      </c>
      <c r="K3783">
        <v>3</v>
      </c>
    </row>
    <row r="3784" spans="1:11" x14ac:dyDescent="0.25">
      <c r="A3784" t="s">
        <v>5344</v>
      </c>
      <c r="B3784" t="s">
        <v>495</v>
      </c>
      <c r="C3784" s="1">
        <v>44141</v>
      </c>
      <c r="D3784">
        <v>4</v>
      </c>
      <c r="E3784">
        <v>4</v>
      </c>
      <c r="F3784">
        <v>2</v>
      </c>
      <c r="G3784">
        <v>3</v>
      </c>
      <c r="H3784">
        <v>2</v>
      </c>
      <c r="I3784">
        <v>5</v>
      </c>
      <c r="J3784">
        <v>5</v>
      </c>
      <c r="K3784">
        <v>5</v>
      </c>
    </row>
    <row r="3785" spans="1:11" x14ac:dyDescent="0.25">
      <c r="A3785" t="s">
        <v>5345</v>
      </c>
      <c r="B3785" t="s">
        <v>545</v>
      </c>
      <c r="C3785" s="1">
        <v>41311</v>
      </c>
      <c r="D3785">
        <v>5</v>
      </c>
      <c r="E3785">
        <v>3</v>
      </c>
      <c r="F3785">
        <v>5</v>
      </c>
      <c r="G3785">
        <v>3</v>
      </c>
      <c r="H3785">
        <v>2</v>
      </c>
      <c r="I3785">
        <v>3</v>
      </c>
      <c r="J3785">
        <v>5</v>
      </c>
      <c r="K3785">
        <v>5</v>
      </c>
    </row>
    <row r="3786" spans="1:11" x14ac:dyDescent="0.25">
      <c r="A3786" t="s">
        <v>5346</v>
      </c>
      <c r="B3786" t="s">
        <v>1109</v>
      </c>
      <c r="C3786" s="1">
        <v>42007</v>
      </c>
      <c r="D3786">
        <v>5</v>
      </c>
      <c r="E3786">
        <v>3</v>
      </c>
      <c r="F3786">
        <v>3</v>
      </c>
      <c r="G3786">
        <v>3</v>
      </c>
      <c r="H3786">
        <v>0</v>
      </c>
      <c r="I3786">
        <v>4</v>
      </c>
      <c r="J3786">
        <v>5</v>
      </c>
      <c r="K3786">
        <v>4</v>
      </c>
    </row>
    <row r="3787" spans="1:11" x14ac:dyDescent="0.25">
      <c r="A3787" t="s">
        <v>5347</v>
      </c>
      <c r="B3787" t="s">
        <v>1111</v>
      </c>
      <c r="C3787" s="1">
        <v>44141</v>
      </c>
      <c r="D3787">
        <v>5</v>
      </c>
      <c r="E3787">
        <v>4</v>
      </c>
      <c r="F3787">
        <v>4</v>
      </c>
      <c r="G3787">
        <v>2</v>
      </c>
      <c r="H3787">
        <v>2</v>
      </c>
      <c r="I3787">
        <v>3</v>
      </c>
      <c r="J3787">
        <v>4</v>
      </c>
      <c r="K3787">
        <v>4</v>
      </c>
    </row>
    <row r="3788" spans="1:11" x14ac:dyDescent="0.25">
      <c r="A3788" t="s">
        <v>5348</v>
      </c>
      <c r="B3788" t="s">
        <v>1064</v>
      </c>
      <c r="C3788" s="1">
        <v>44142</v>
      </c>
      <c r="D3788">
        <v>3</v>
      </c>
      <c r="E3788">
        <v>2</v>
      </c>
      <c r="F3788">
        <v>5</v>
      </c>
      <c r="G3788">
        <v>1</v>
      </c>
      <c r="H3788">
        <v>1</v>
      </c>
      <c r="I3788">
        <v>2</v>
      </c>
      <c r="J3788">
        <v>4</v>
      </c>
      <c r="K3788">
        <v>3</v>
      </c>
    </row>
    <row r="3789" spans="1:11" x14ac:dyDescent="0.25">
      <c r="A3789" t="s">
        <v>5349</v>
      </c>
      <c r="B3789" t="s">
        <v>367</v>
      </c>
      <c r="C3789" s="1">
        <v>44142</v>
      </c>
      <c r="D3789">
        <v>5</v>
      </c>
      <c r="E3789">
        <v>3</v>
      </c>
      <c r="F3789">
        <v>5</v>
      </c>
      <c r="G3789">
        <v>1</v>
      </c>
      <c r="H3789">
        <v>2</v>
      </c>
      <c r="I3789">
        <v>5</v>
      </c>
      <c r="J3789">
        <v>5</v>
      </c>
      <c r="K3789">
        <v>4</v>
      </c>
    </row>
    <row r="3790" spans="1:11" x14ac:dyDescent="0.25">
      <c r="A3790" t="s">
        <v>5350</v>
      </c>
      <c r="B3790" t="s">
        <v>1130</v>
      </c>
      <c r="C3790" s="1">
        <v>44142</v>
      </c>
      <c r="D3790">
        <v>3</v>
      </c>
      <c r="E3790">
        <v>4</v>
      </c>
      <c r="F3790">
        <v>4</v>
      </c>
      <c r="G3790">
        <v>2</v>
      </c>
      <c r="H3790">
        <v>2</v>
      </c>
      <c r="I3790">
        <v>4</v>
      </c>
      <c r="J3790">
        <v>4</v>
      </c>
      <c r="K3790">
        <v>3</v>
      </c>
    </row>
    <row r="3791" spans="1:11" x14ac:dyDescent="0.25">
      <c r="A3791" t="s">
        <v>5351</v>
      </c>
      <c r="B3791" t="s">
        <v>1045</v>
      </c>
      <c r="C3791" s="1">
        <v>44142</v>
      </c>
      <c r="D3791">
        <v>5</v>
      </c>
      <c r="E3791">
        <v>3</v>
      </c>
      <c r="F3791">
        <v>5</v>
      </c>
      <c r="G3791">
        <v>2</v>
      </c>
      <c r="H3791">
        <v>0</v>
      </c>
      <c r="I3791">
        <v>2</v>
      </c>
      <c r="J3791">
        <v>4</v>
      </c>
      <c r="K3791">
        <v>4</v>
      </c>
    </row>
    <row r="3792" spans="1:11" x14ac:dyDescent="0.25">
      <c r="A3792" t="s">
        <v>5352</v>
      </c>
      <c r="B3792" t="s">
        <v>1158</v>
      </c>
      <c r="C3792" s="1">
        <v>44143</v>
      </c>
      <c r="D3792">
        <v>3</v>
      </c>
      <c r="E3792">
        <v>2</v>
      </c>
      <c r="F3792">
        <v>5</v>
      </c>
      <c r="G3792">
        <v>3</v>
      </c>
      <c r="H3792">
        <v>1</v>
      </c>
      <c r="I3792">
        <v>4</v>
      </c>
      <c r="J3792">
        <v>5</v>
      </c>
      <c r="K3792">
        <v>5</v>
      </c>
    </row>
    <row r="3793" spans="1:11" x14ac:dyDescent="0.25">
      <c r="A3793" t="s">
        <v>5353</v>
      </c>
      <c r="B3793" t="s">
        <v>1030</v>
      </c>
      <c r="C3793" s="1">
        <v>44143</v>
      </c>
      <c r="D3793">
        <v>4</v>
      </c>
      <c r="E3793">
        <v>1</v>
      </c>
      <c r="F3793">
        <v>1</v>
      </c>
      <c r="G3793">
        <v>3</v>
      </c>
      <c r="H3793">
        <v>0</v>
      </c>
      <c r="I3793">
        <v>1</v>
      </c>
      <c r="J3793">
        <v>3</v>
      </c>
      <c r="K3793">
        <v>2</v>
      </c>
    </row>
    <row r="3794" spans="1:11" x14ac:dyDescent="0.25">
      <c r="A3794" t="s">
        <v>5354</v>
      </c>
      <c r="B3794" t="s">
        <v>1311</v>
      </c>
      <c r="C3794" s="1">
        <v>44143</v>
      </c>
      <c r="D3794">
        <v>3</v>
      </c>
      <c r="E3794">
        <v>4</v>
      </c>
      <c r="F3794">
        <v>2</v>
      </c>
      <c r="G3794">
        <v>3</v>
      </c>
      <c r="H3794">
        <v>0</v>
      </c>
      <c r="I3794">
        <v>4</v>
      </c>
      <c r="J3794">
        <v>3</v>
      </c>
      <c r="K3794">
        <v>3</v>
      </c>
    </row>
    <row r="3795" spans="1:11" x14ac:dyDescent="0.25">
      <c r="A3795" t="s">
        <v>5355</v>
      </c>
      <c r="B3795" t="s">
        <v>869</v>
      </c>
      <c r="C3795" s="1">
        <v>44143</v>
      </c>
      <c r="D3795">
        <v>4</v>
      </c>
      <c r="E3795">
        <v>4</v>
      </c>
      <c r="F3795">
        <v>4</v>
      </c>
      <c r="G3795">
        <v>3</v>
      </c>
      <c r="H3795">
        <v>2</v>
      </c>
      <c r="I3795">
        <v>3</v>
      </c>
      <c r="J3795">
        <v>5</v>
      </c>
      <c r="K3795">
        <v>4</v>
      </c>
    </row>
    <row r="3796" spans="1:11" x14ac:dyDescent="0.25">
      <c r="A3796" t="s">
        <v>5356</v>
      </c>
      <c r="B3796" t="s">
        <v>518</v>
      </c>
      <c r="C3796" s="1">
        <v>44144</v>
      </c>
      <c r="D3796">
        <v>2</v>
      </c>
      <c r="E3796">
        <v>4</v>
      </c>
      <c r="F3796">
        <v>4</v>
      </c>
      <c r="G3796">
        <v>3</v>
      </c>
      <c r="H3796">
        <v>0</v>
      </c>
      <c r="I3796">
        <v>2</v>
      </c>
      <c r="J3796">
        <v>5</v>
      </c>
      <c r="K3796">
        <v>5</v>
      </c>
    </row>
    <row r="3797" spans="1:11" x14ac:dyDescent="0.25">
      <c r="A3797" t="s">
        <v>5357</v>
      </c>
      <c r="B3797" t="s">
        <v>1486</v>
      </c>
      <c r="C3797" s="1">
        <v>42007</v>
      </c>
      <c r="D3797">
        <v>5</v>
      </c>
      <c r="E3797">
        <v>3</v>
      </c>
      <c r="F3797">
        <v>4</v>
      </c>
      <c r="G3797">
        <v>3</v>
      </c>
      <c r="H3797">
        <v>0</v>
      </c>
      <c r="I3797">
        <v>3</v>
      </c>
      <c r="J3797">
        <v>4</v>
      </c>
      <c r="K3797">
        <v>3</v>
      </c>
    </row>
    <row r="3798" spans="1:11" x14ac:dyDescent="0.25">
      <c r="A3798" t="s">
        <v>5358</v>
      </c>
      <c r="B3798" t="s">
        <v>410</v>
      </c>
      <c r="C3798" s="1">
        <v>44145</v>
      </c>
      <c r="D3798">
        <v>4</v>
      </c>
      <c r="E3798">
        <v>4</v>
      </c>
      <c r="F3798">
        <v>4</v>
      </c>
      <c r="G3798">
        <v>3</v>
      </c>
      <c r="H3798">
        <v>2</v>
      </c>
      <c r="I3798">
        <v>3</v>
      </c>
      <c r="J3798">
        <v>4</v>
      </c>
      <c r="K3798">
        <v>4</v>
      </c>
    </row>
    <row r="3799" spans="1:11" x14ac:dyDescent="0.25">
      <c r="A3799" t="s">
        <v>5359</v>
      </c>
      <c r="B3799" t="s">
        <v>1481</v>
      </c>
      <c r="C3799" s="1">
        <v>44145</v>
      </c>
      <c r="D3799">
        <v>4</v>
      </c>
      <c r="E3799">
        <v>4</v>
      </c>
      <c r="F3799">
        <v>2</v>
      </c>
      <c r="G3799">
        <v>1</v>
      </c>
      <c r="H3799">
        <v>1</v>
      </c>
      <c r="I3799">
        <v>4</v>
      </c>
      <c r="J3799">
        <v>4</v>
      </c>
      <c r="K3799">
        <v>3</v>
      </c>
    </row>
    <row r="3800" spans="1:11" x14ac:dyDescent="0.25">
      <c r="A3800" t="s">
        <v>5360</v>
      </c>
      <c r="B3800" t="s">
        <v>309</v>
      </c>
      <c r="C3800" s="1">
        <v>44145</v>
      </c>
      <c r="D3800">
        <v>4</v>
      </c>
      <c r="E3800">
        <v>2</v>
      </c>
      <c r="F3800">
        <v>5</v>
      </c>
      <c r="G3800">
        <v>1</v>
      </c>
      <c r="H3800">
        <v>0</v>
      </c>
      <c r="I3800">
        <v>3</v>
      </c>
      <c r="J3800">
        <v>4</v>
      </c>
      <c r="K3800">
        <v>4</v>
      </c>
    </row>
    <row r="3801" spans="1:11" x14ac:dyDescent="0.25">
      <c r="A3801" t="s">
        <v>5361</v>
      </c>
      <c r="B3801" t="s">
        <v>1512</v>
      </c>
      <c r="C3801" s="1">
        <v>44146</v>
      </c>
      <c r="D3801">
        <v>5</v>
      </c>
      <c r="E3801">
        <v>5</v>
      </c>
      <c r="F3801">
        <v>4</v>
      </c>
      <c r="G3801">
        <v>1</v>
      </c>
      <c r="H3801">
        <v>1</v>
      </c>
      <c r="I3801">
        <v>4</v>
      </c>
      <c r="J3801">
        <v>4</v>
      </c>
      <c r="K3801">
        <v>4</v>
      </c>
    </row>
    <row r="3802" spans="1:11" x14ac:dyDescent="0.25">
      <c r="A3802" t="s">
        <v>5362</v>
      </c>
      <c r="B3802" t="s">
        <v>1420</v>
      </c>
      <c r="C3802" s="1">
        <v>44146</v>
      </c>
      <c r="D3802">
        <v>5</v>
      </c>
      <c r="E3802">
        <v>2</v>
      </c>
      <c r="F3802">
        <v>5</v>
      </c>
      <c r="G3802">
        <v>3</v>
      </c>
      <c r="H3802">
        <v>2</v>
      </c>
      <c r="I3802">
        <v>5</v>
      </c>
      <c r="J3802">
        <v>5</v>
      </c>
      <c r="K3802">
        <v>4</v>
      </c>
    </row>
    <row r="3803" spans="1:11" x14ac:dyDescent="0.25">
      <c r="A3803" t="s">
        <v>5363</v>
      </c>
      <c r="B3803" t="s">
        <v>1001</v>
      </c>
      <c r="C3803" s="1">
        <v>44147</v>
      </c>
      <c r="D3803">
        <v>3</v>
      </c>
      <c r="E3803">
        <v>5</v>
      </c>
      <c r="F3803">
        <v>2</v>
      </c>
      <c r="G3803">
        <v>1</v>
      </c>
      <c r="H3803">
        <v>0</v>
      </c>
      <c r="I3803">
        <v>3</v>
      </c>
      <c r="J3803">
        <v>4</v>
      </c>
      <c r="K3803">
        <v>4</v>
      </c>
    </row>
    <row r="3804" spans="1:11" x14ac:dyDescent="0.25">
      <c r="A3804" t="s">
        <v>5364</v>
      </c>
      <c r="B3804" t="s">
        <v>922</v>
      </c>
      <c r="C3804" s="1">
        <v>44148</v>
      </c>
      <c r="D3804">
        <v>3</v>
      </c>
      <c r="E3804">
        <v>2</v>
      </c>
      <c r="F3804">
        <v>2</v>
      </c>
      <c r="G3804">
        <v>2</v>
      </c>
      <c r="H3804">
        <v>2</v>
      </c>
      <c r="I3804">
        <v>4</v>
      </c>
      <c r="J3804">
        <v>5</v>
      </c>
      <c r="K3804">
        <v>4</v>
      </c>
    </row>
    <row r="3805" spans="1:11" x14ac:dyDescent="0.25">
      <c r="A3805" t="s">
        <v>5365</v>
      </c>
      <c r="B3805" t="s">
        <v>451</v>
      </c>
      <c r="C3805" s="1">
        <v>44149</v>
      </c>
      <c r="D3805">
        <v>3</v>
      </c>
      <c r="E3805">
        <v>3</v>
      </c>
      <c r="F3805">
        <v>4</v>
      </c>
      <c r="G3805">
        <v>1</v>
      </c>
      <c r="H3805">
        <v>1</v>
      </c>
      <c r="I3805">
        <v>5</v>
      </c>
      <c r="J3805">
        <v>4</v>
      </c>
      <c r="K3805">
        <v>4</v>
      </c>
    </row>
    <row r="3806" spans="1:11" x14ac:dyDescent="0.25">
      <c r="A3806" t="s">
        <v>5366</v>
      </c>
      <c r="B3806" t="s">
        <v>240</v>
      </c>
      <c r="C3806" s="1">
        <v>44149</v>
      </c>
      <c r="D3806">
        <v>3</v>
      </c>
      <c r="E3806">
        <v>3</v>
      </c>
      <c r="F3806">
        <v>4</v>
      </c>
      <c r="G3806">
        <v>1</v>
      </c>
      <c r="H3806">
        <v>1</v>
      </c>
      <c r="I3806">
        <v>5</v>
      </c>
      <c r="J3806">
        <v>3</v>
      </c>
      <c r="K3806">
        <v>2</v>
      </c>
    </row>
    <row r="3807" spans="1:11" x14ac:dyDescent="0.25">
      <c r="A3807" t="s">
        <v>5367</v>
      </c>
      <c r="B3807" t="s">
        <v>1523</v>
      </c>
      <c r="C3807" s="1">
        <v>44149</v>
      </c>
      <c r="D3807">
        <v>5</v>
      </c>
      <c r="E3807">
        <v>4</v>
      </c>
      <c r="F3807">
        <v>3</v>
      </c>
      <c r="G3807">
        <v>2</v>
      </c>
      <c r="H3807">
        <v>0</v>
      </c>
      <c r="I3807">
        <v>4</v>
      </c>
      <c r="J3807">
        <v>3</v>
      </c>
      <c r="K3807">
        <v>3</v>
      </c>
    </row>
    <row r="3808" spans="1:11" x14ac:dyDescent="0.25">
      <c r="A3808" t="s">
        <v>5368</v>
      </c>
      <c r="B3808" t="s">
        <v>1181</v>
      </c>
      <c r="C3808" s="1">
        <v>42007</v>
      </c>
      <c r="D3808">
        <v>4</v>
      </c>
      <c r="E3808">
        <v>2</v>
      </c>
      <c r="F3808">
        <v>3</v>
      </c>
      <c r="G3808">
        <v>2</v>
      </c>
      <c r="H3808">
        <v>0</v>
      </c>
      <c r="I3808">
        <v>3</v>
      </c>
      <c r="J3808">
        <v>4</v>
      </c>
      <c r="K3808">
        <v>4</v>
      </c>
    </row>
    <row r="3809" spans="1:11" x14ac:dyDescent="0.25">
      <c r="A3809" t="s">
        <v>5369</v>
      </c>
      <c r="B3809" t="s">
        <v>1185</v>
      </c>
      <c r="C3809" s="1">
        <v>44151</v>
      </c>
      <c r="D3809">
        <v>4</v>
      </c>
      <c r="E3809">
        <v>4</v>
      </c>
      <c r="F3809">
        <v>4</v>
      </c>
      <c r="G3809">
        <v>3</v>
      </c>
      <c r="H3809">
        <v>1</v>
      </c>
      <c r="I3809">
        <v>5</v>
      </c>
      <c r="J3809">
        <v>5</v>
      </c>
      <c r="K3809">
        <v>4</v>
      </c>
    </row>
    <row r="3810" spans="1:11" x14ac:dyDescent="0.25">
      <c r="A3810" t="s">
        <v>5370</v>
      </c>
      <c r="B3810" t="s">
        <v>1068</v>
      </c>
      <c r="C3810" s="1">
        <v>44151</v>
      </c>
      <c r="D3810">
        <v>3</v>
      </c>
      <c r="E3810">
        <v>3</v>
      </c>
      <c r="F3810">
        <v>4</v>
      </c>
      <c r="G3810">
        <v>1</v>
      </c>
      <c r="H3810">
        <v>0</v>
      </c>
      <c r="I3810">
        <v>4</v>
      </c>
      <c r="J3810">
        <v>4</v>
      </c>
      <c r="K3810">
        <v>3</v>
      </c>
    </row>
    <row r="3811" spans="1:11" x14ac:dyDescent="0.25">
      <c r="A3811" t="s">
        <v>5371</v>
      </c>
      <c r="B3811" t="s">
        <v>1522</v>
      </c>
      <c r="C3811" s="1">
        <v>44151</v>
      </c>
      <c r="D3811">
        <v>4</v>
      </c>
      <c r="E3811">
        <v>3</v>
      </c>
      <c r="F3811">
        <v>2</v>
      </c>
      <c r="G3811">
        <v>2</v>
      </c>
      <c r="H3811">
        <v>1</v>
      </c>
      <c r="I3811">
        <v>5</v>
      </c>
      <c r="J3811">
        <v>4</v>
      </c>
      <c r="K3811">
        <v>4</v>
      </c>
    </row>
    <row r="3812" spans="1:11" x14ac:dyDescent="0.25">
      <c r="A3812" t="s">
        <v>5372</v>
      </c>
      <c r="B3812" t="s">
        <v>1176</v>
      </c>
      <c r="C3812" s="1">
        <v>44152</v>
      </c>
      <c r="D3812">
        <v>4</v>
      </c>
      <c r="E3812">
        <v>4</v>
      </c>
      <c r="F3812">
        <v>3</v>
      </c>
      <c r="G3812">
        <v>2</v>
      </c>
      <c r="H3812">
        <v>2</v>
      </c>
      <c r="I3812">
        <v>2</v>
      </c>
      <c r="J3812">
        <v>3</v>
      </c>
      <c r="K3812">
        <v>2</v>
      </c>
    </row>
    <row r="3813" spans="1:11" x14ac:dyDescent="0.25">
      <c r="A3813" t="s">
        <v>5373</v>
      </c>
      <c r="B3813" t="s">
        <v>507</v>
      </c>
      <c r="C3813" s="1">
        <v>44152</v>
      </c>
      <c r="D3813">
        <v>4</v>
      </c>
      <c r="E3813">
        <v>5</v>
      </c>
      <c r="F3813">
        <v>3</v>
      </c>
      <c r="G3813">
        <v>2</v>
      </c>
      <c r="H3813">
        <v>2</v>
      </c>
      <c r="I3813">
        <v>3</v>
      </c>
      <c r="J3813">
        <v>4</v>
      </c>
      <c r="K3813">
        <v>3</v>
      </c>
    </row>
    <row r="3814" spans="1:11" x14ac:dyDescent="0.25">
      <c r="A3814" t="s">
        <v>5374</v>
      </c>
      <c r="B3814" t="s">
        <v>787</v>
      </c>
      <c r="C3814" s="1">
        <v>44152</v>
      </c>
      <c r="D3814">
        <v>5</v>
      </c>
      <c r="E3814">
        <v>4</v>
      </c>
      <c r="F3814">
        <v>2</v>
      </c>
      <c r="G3814">
        <v>3</v>
      </c>
      <c r="H3814">
        <v>1</v>
      </c>
      <c r="I3814">
        <v>3</v>
      </c>
      <c r="J3814">
        <v>4</v>
      </c>
      <c r="K3814">
        <v>4</v>
      </c>
    </row>
    <row r="3815" spans="1:11" x14ac:dyDescent="0.25">
      <c r="A3815" t="s">
        <v>5375</v>
      </c>
      <c r="B3815" t="s">
        <v>54</v>
      </c>
      <c r="C3815" s="1">
        <v>44153</v>
      </c>
      <c r="D3815">
        <v>3</v>
      </c>
      <c r="E3815">
        <v>5</v>
      </c>
      <c r="F3815">
        <v>2</v>
      </c>
      <c r="G3815">
        <v>3</v>
      </c>
      <c r="H3815">
        <v>1</v>
      </c>
      <c r="I3815">
        <v>2</v>
      </c>
      <c r="J3815">
        <v>5</v>
      </c>
      <c r="K3815">
        <v>4</v>
      </c>
    </row>
    <row r="3816" spans="1:11" x14ac:dyDescent="0.25">
      <c r="A3816" t="s">
        <v>5376</v>
      </c>
      <c r="B3816" t="s">
        <v>817</v>
      </c>
      <c r="C3816" s="1">
        <v>44153</v>
      </c>
      <c r="D3816">
        <v>4</v>
      </c>
      <c r="E3816">
        <v>5</v>
      </c>
      <c r="F3816">
        <v>3</v>
      </c>
      <c r="G3816">
        <v>3</v>
      </c>
      <c r="H3816">
        <v>1</v>
      </c>
      <c r="I3816">
        <v>2</v>
      </c>
      <c r="J3816">
        <v>4</v>
      </c>
      <c r="K3816">
        <v>3</v>
      </c>
    </row>
    <row r="3817" spans="1:11" x14ac:dyDescent="0.25">
      <c r="A3817" t="s">
        <v>5377</v>
      </c>
      <c r="B3817" t="s">
        <v>819</v>
      </c>
      <c r="C3817" s="1">
        <v>44153</v>
      </c>
      <c r="D3817">
        <v>4</v>
      </c>
      <c r="E3817">
        <v>2</v>
      </c>
      <c r="F3817">
        <v>3</v>
      </c>
      <c r="G3817">
        <v>1</v>
      </c>
      <c r="H3817">
        <v>1</v>
      </c>
      <c r="I3817">
        <v>4</v>
      </c>
      <c r="J3817">
        <v>4</v>
      </c>
      <c r="K3817">
        <v>3</v>
      </c>
    </row>
    <row r="3818" spans="1:11" x14ac:dyDescent="0.25">
      <c r="A3818" t="s">
        <v>5378</v>
      </c>
      <c r="B3818" t="s">
        <v>114</v>
      </c>
      <c r="C3818" s="1">
        <v>44154</v>
      </c>
      <c r="D3818">
        <v>5</v>
      </c>
      <c r="E3818">
        <v>3</v>
      </c>
      <c r="F3818">
        <v>5</v>
      </c>
      <c r="G3818">
        <v>2</v>
      </c>
      <c r="H3818">
        <v>0</v>
      </c>
      <c r="I3818">
        <v>5</v>
      </c>
      <c r="J3818">
        <v>4</v>
      </c>
      <c r="K3818">
        <v>3</v>
      </c>
    </row>
    <row r="3819" spans="1:11" x14ac:dyDescent="0.25">
      <c r="A3819" t="s">
        <v>5379</v>
      </c>
      <c r="B3819" t="s">
        <v>95</v>
      </c>
      <c r="C3819" s="1">
        <v>42008</v>
      </c>
      <c r="D3819">
        <v>5</v>
      </c>
      <c r="E3819">
        <v>3</v>
      </c>
      <c r="F3819">
        <v>3</v>
      </c>
      <c r="G3819">
        <v>3</v>
      </c>
      <c r="H3819">
        <v>0</v>
      </c>
      <c r="I3819">
        <v>5</v>
      </c>
      <c r="J3819">
        <v>3</v>
      </c>
      <c r="K3819">
        <v>2</v>
      </c>
    </row>
    <row r="3820" spans="1:11" x14ac:dyDescent="0.25">
      <c r="A3820" t="s">
        <v>5380</v>
      </c>
      <c r="B3820" t="s">
        <v>804</v>
      </c>
      <c r="C3820" s="1">
        <v>44154</v>
      </c>
      <c r="D3820">
        <v>4</v>
      </c>
      <c r="E3820">
        <v>5</v>
      </c>
      <c r="F3820">
        <v>2</v>
      </c>
      <c r="G3820">
        <v>2</v>
      </c>
      <c r="H3820">
        <v>0</v>
      </c>
      <c r="I3820">
        <v>4</v>
      </c>
      <c r="J3820">
        <v>5</v>
      </c>
      <c r="K3820">
        <v>4</v>
      </c>
    </row>
    <row r="3821" spans="1:11" x14ac:dyDescent="0.25">
      <c r="A3821" t="s">
        <v>5381</v>
      </c>
      <c r="B3821" t="s">
        <v>1232</v>
      </c>
      <c r="C3821" s="1">
        <v>44154</v>
      </c>
      <c r="D3821">
        <v>3</v>
      </c>
      <c r="E3821">
        <v>2</v>
      </c>
      <c r="F3821">
        <v>2</v>
      </c>
      <c r="G3821">
        <v>2</v>
      </c>
      <c r="H3821">
        <v>0</v>
      </c>
      <c r="I3821">
        <v>3</v>
      </c>
      <c r="J3821">
        <v>4</v>
      </c>
      <c r="K3821">
        <v>3</v>
      </c>
    </row>
    <row r="3822" spans="1:11" x14ac:dyDescent="0.25">
      <c r="A3822" t="s">
        <v>5382</v>
      </c>
      <c r="B3822" t="s">
        <v>799</v>
      </c>
      <c r="C3822" s="1">
        <v>44155</v>
      </c>
      <c r="D3822">
        <v>3</v>
      </c>
      <c r="E3822">
        <v>4</v>
      </c>
      <c r="F3822">
        <v>5</v>
      </c>
      <c r="G3822">
        <v>2</v>
      </c>
      <c r="H3822">
        <v>1</v>
      </c>
      <c r="I3822">
        <v>2</v>
      </c>
      <c r="J3822">
        <v>5</v>
      </c>
      <c r="K3822">
        <v>4</v>
      </c>
    </row>
    <row r="3823" spans="1:11" x14ac:dyDescent="0.25">
      <c r="A3823" t="s">
        <v>5383</v>
      </c>
      <c r="B3823" t="s">
        <v>899</v>
      </c>
      <c r="C3823" s="1">
        <v>44155</v>
      </c>
      <c r="D3823">
        <v>5</v>
      </c>
      <c r="E3823">
        <v>5</v>
      </c>
      <c r="F3823">
        <v>2</v>
      </c>
      <c r="G3823">
        <v>2</v>
      </c>
      <c r="H3823">
        <v>3</v>
      </c>
      <c r="I3823">
        <v>5</v>
      </c>
      <c r="J3823">
        <v>5</v>
      </c>
      <c r="K3823">
        <v>4</v>
      </c>
    </row>
    <row r="3824" spans="1:11" x14ac:dyDescent="0.25">
      <c r="A3824" t="s">
        <v>5384</v>
      </c>
      <c r="B3824" t="s">
        <v>403</v>
      </c>
      <c r="C3824" s="1">
        <v>44155</v>
      </c>
      <c r="D3824">
        <v>3</v>
      </c>
      <c r="E3824">
        <v>4</v>
      </c>
      <c r="F3824">
        <v>4</v>
      </c>
      <c r="G3824">
        <v>1</v>
      </c>
      <c r="H3824">
        <v>0</v>
      </c>
      <c r="I3824">
        <v>4</v>
      </c>
      <c r="J3824">
        <v>5</v>
      </c>
      <c r="K3824">
        <v>4</v>
      </c>
    </row>
    <row r="3825" spans="1:11" x14ac:dyDescent="0.25">
      <c r="A3825" t="s">
        <v>5385</v>
      </c>
      <c r="B3825" t="s">
        <v>1172</v>
      </c>
      <c r="C3825" s="1">
        <v>44156</v>
      </c>
      <c r="D3825">
        <v>4</v>
      </c>
      <c r="E3825">
        <v>5</v>
      </c>
      <c r="F3825">
        <v>4</v>
      </c>
      <c r="G3825">
        <v>1</v>
      </c>
      <c r="H3825">
        <v>3</v>
      </c>
      <c r="I3825">
        <v>5</v>
      </c>
      <c r="J3825">
        <v>5</v>
      </c>
      <c r="K3825">
        <v>4</v>
      </c>
    </row>
    <row r="3826" spans="1:11" x14ac:dyDescent="0.25">
      <c r="A3826" t="s">
        <v>5386</v>
      </c>
      <c r="B3826" t="s">
        <v>739</v>
      </c>
      <c r="C3826" s="1">
        <v>44156</v>
      </c>
      <c r="D3826">
        <v>5</v>
      </c>
      <c r="E3826">
        <v>3</v>
      </c>
      <c r="F3826">
        <v>3</v>
      </c>
      <c r="G3826">
        <v>1</v>
      </c>
      <c r="H3826">
        <v>3</v>
      </c>
      <c r="I3826">
        <v>4</v>
      </c>
      <c r="J3826">
        <v>3</v>
      </c>
      <c r="K3826">
        <v>3</v>
      </c>
    </row>
    <row r="3827" spans="1:11" x14ac:dyDescent="0.25">
      <c r="A3827" t="s">
        <v>5387</v>
      </c>
      <c r="B3827" t="s">
        <v>212</v>
      </c>
      <c r="C3827" s="1">
        <v>44157</v>
      </c>
      <c r="D3827">
        <v>3</v>
      </c>
      <c r="E3827">
        <v>3</v>
      </c>
      <c r="F3827">
        <v>3</v>
      </c>
      <c r="G3827">
        <v>1</v>
      </c>
      <c r="H3827">
        <v>0</v>
      </c>
      <c r="I3827">
        <v>3</v>
      </c>
      <c r="J3827">
        <v>4</v>
      </c>
      <c r="K3827">
        <v>4</v>
      </c>
    </row>
    <row r="3828" spans="1:11" x14ac:dyDescent="0.25">
      <c r="A3828" t="s">
        <v>5388</v>
      </c>
      <c r="B3828" t="s">
        <v>1173</v>
      </c>
      <c r="C3828" s="1">
        <v>44158</v>
      </c>
      <c r="D3828">
        <v>3</v>
      </c>
      <c r="E3828">
        <v>3</v>
      </c>
      <c r="F3828">
        <v>5</v>
      </c>
      <c r="G3828">
        <v>3</v>
      </c>
      <c r="H3828">
        <v>3</v>
      </c>
      <c r="I3828">
        <v>3</v>
      </c>
      <c r="J3828">
        <v>5</v>
      </c>
      <c r="K3828">
        <v>5</v>
      </c>
    </row>
    <row r="3829" spans="1:11" x14ac:dyDescent="0.25">
      <c r="A3829" t="s">
        <v>5389</v>
      </c>
      <c r="B3829" t="s">
        <v>1390</v>
      </c>
      <c r="C3829" s="1">
        <v>44158</v>
      </c>
      <c r="D3829">
        <v>4</v>
      </c>
      <c r="E3829">
        <v>4</v>
      </c>
      <c r="F3829">
        <v>4</v>
      </c>
      <c r="G3829">
        <v>3</v>
      </c>
      <c r="H3829">
        <v>2</v>
      </c>
      <c r="I3829">
        <v>2</v>
      </c>
      <c r="J3829">
        <v>4</v>
      </c>
      <c r="K3829">
        <v>3</v>
      </c>
    </row>
    <row r="3830" spans="1:11" x14ac:dyDescent="0.25">
      <c r="A3830" t="s">
        <v>5390</v>
      </c>
      <c r="B3830" t="s">
        <v>541</v>
      </c>
      <c r="C3830" s="1">
        <v>42008</v>
      </c>
      <c r="D3830">
        <v>5</v>
      </c>
      <c r="E3830">
        <v>3</v>
      </c>
      <c r="F3830">
        <v>4</v>
      </c>
      <c r="G3830">
        <v>3</v>
      </c>
      <c r="H3830">
        <v>1</v>
      </c>
      <c r="I3830">
        <v>5</v>
      </c>
      <c r="J3830">
        <v>4</v>
      </c>
      <c r="K3830">
        <v>4</v>
      </c>
    </row>
    <row r="3831" spans="1:11" x14ac:dyDescent="0.25">
      <c r="A3831" t="s">
        <v>5391</v>
      </c>
      <c r="B3831" t="s">
        <v>595</v>
      </c>
      <c r="C3831" s="1">
        <v>44159</v>
      </c>
      <c r="D3831">
        <v>3</v>
      </c>
      <c r="E3831">
        <v>2</v>
      </c>
      <c r="F3831">
        <v>5</v>
      </c>
      <c r="G3831">
        <v>3</v>
      </c>
      <c r="H3831">
        <v>0</v>
      </c>
      <c r="I3831">
        <v>4</v>
      </c>
      <c r="J3831">
        <v>4</v>
      </c>
      <c r="K3831">
        <v>3</v>
      </c>
    </row>
    <row r="3832" spans="1:11" x14ac:dyDescent="0.25">
      <c r="A3832" t="s">
        <v>5392</v>
      </c>
      <c r="B3832" t="s">
        <v>692</v>
      </c>
      <c r="C3832" s="1">
        <v>44159</v>
      </c>
      <c r="D3832">
        <v>3</v>
      </c>
      <c r="E3832">
        <v>3</v>
      </c>
      <c r="F3832">
        <v>4</v>
      </c>
      <c r="G3832">
        <v>1</v>
      </c>
      <c r="H3832">
        <v>0</v>
      </c>
      <c r="I3832">
        <v>4</v>
      </c>
      <c r="J3832">
        <v>3</v>
      </c>
      <c r="K3832">
        <v>3</v>
      </c>
    </row>
    <row r="3833" spans="1:11" x14ac:dyDescent="0.25">
      <c r="A3833" t="s">
        <v>5393</v>
      </c>
      <c r="B3833" t="s">
        <v>1495</v>
      </c>
      <c r="C3833" s="1">
        <v>44159</v>
      </c>
      <c r="D3833">
        <v>5</v>
      </c>
      <c r="E3833">
        <v>3</v>
      </c>
      <c r="F3833">
        <v>5</v>
      </c>
      <c r="G3833">
        <v>2</v>
      </c>
      <c r="H3833">
        <v>1</v>
      </c>
      <c r="I3833">
        <v>2</v>
      </c>
      <c r="J3833">
        <v>4</v>
      </c>
      <c r="K3833">
        <v>4</v>
      </c>
    </row>
    <row r="3834" spans="1:11" x14ac:dyDescent="0.25">
      <c r="A3834" t="s">
        <v>5394</v>
      </c>
      <c r="B3834" t="s">
        <v>656</v>
      </c>
      <c r="C3834" s="1">
        <v>44159</v>
      </c>
      <c r="D3834">
        <v>4</v>
      </c>
      <c r="E3834">
        <v>3</v>
      </c>
      <c r="F3834">
        <v>4</v>
      </c>
      <c r="G3834">
        <v>1</v>
      </c>
      <c r="H3834">
        <v>2</v>
      </c>
      <c r="I3834">
        <v>3</v>
      </c>
      <c r="J3834">
        <v>4</v>
      </c>
      <c r="K3834">
        <v>4</v>
      </c>
    </row>
    <row r="3835" spans="1:11" x14ac:dyDescent="0.25">
      <c r="A3835" t="s">
        <v>5395</v>
      </c>
      <c r="B3835" t="s">
        <v>382</v>
      </c>
      <c r="C3835" s="1">
        <v>44160</v>
      </c>
      <c r="D3835">
        <v>5</v>
      </c>
      <c r="E3835">
        <v>4</v>
      </c>
      <c r="F3835">
        <v>4</v>
      </c>
      <c r="G3835">
        <v>1</v>
      </c>
      <c r="H3835">
        <v>3</v>
      </c>
      <c r="I3835">
        <v>3</v>
      </c>
      <c r="J3835">
        <v>4</v>
      </c>
      <c r="K3835">
        <v>4</v>
      </c>
    </row>
    <row r="3836" spans="1:11" x14ac:dyDescent="0.25">
      <c r="A3836" t="s">
        <v>5396</v>
      </c>
      <c r="B3836" t="s">
        <v>181</v>
      </c>
      <c r="C3836" s="1">
        <v>44161</v>
      </c>
      <c r="D3836">
        <v>5</v>
      </c>
      <c r="E3836">
        <v>3</v>
      </c>
      <c r="F3836">
        <v>2</v>
      </c>
      <c r="G3836">
        <v>1</v>
      </c>
      <c r="H3836">
        <v>3</v>
      </c>
      <c r="I3836">
        <v>2</v>
      </c>
      <c r="J3836">
        <v>4</v>
      </c>
      <c r="K3836">
        <v>4</v>
      </c>
    </row>
    <row r="3837" spans="1:11" x14ac:dyDescent="0.25">
      <c r="A3837" t="s">
        <v>5397</v>
      </c>
      <c r="B3837" t="s">
        <v>482</v>
      </c>
      <c r="C3837" s="1">
        <v>44162</v>
      </c>
      <c r="D3837">
        <v>5</v>
      </c>
      <c r="E3837">
        <v>5</v>
      </c>
      <c r="F3837">
        <v>5</v>
      </c>
      <c r="G3837">
        <v>2</v>
      </c>
      <c r="H3837">
        <v>0</v>
      </c>
      <c r="I3837">
        <v>3</v>
      </c>
      <c r="J3837">
        <v>3</v>
      </c>
      <c r="K3837">
        <v>3</v>
      </c>
    </row>
    <row r="3838" spans="1:11" x14ac:dyDescent="0.25">
      <c r="A3838" t="s">
        <v>5398</v>
      </c>
      <c r="B3838" t="s">
        <v>320</v>
      </c>
      <c r="C3838" s="1">
        <v>44162</v>
      </c>
      <c r="D3838">
        <v>5</v>
      </c>
      <c r="E3838">
        <v>3</v>
      </c>
      <c r="F3838">
        <v>2</v>
      </c>
      <c r="G3838">
        <v>1</v>
      </c>
      <c r="H3838">
        <v>3</v>
      </c>
      <c r="I3838">
        <v>5</v>
      </c>
      <c r="J3838">
        <v>3</v>
      </c>
      <c r="K3838">
        <v>3</v>
      </c>
    </row>
    <row r="3839" spans="1:11" x14ac:dyDescent="0.25">
      <c r="A3839" t="s">
        <v>5399</v>
      </c>
      <c r="B3839" t="s">
        <v>694</v>
      </c>
      <c r="C3839" s="1">
        <v>44162</v>
      </c>
      <c r="D3839">
        <v>2</v>
      </c>
      <c r="E3839">
        <v>3</v>
      </c>
      <c r="F3839">
        <v>4</v>
      </c>
      <c r="G3839">
        <v>2</v>
      </c>
      <c r="H3839">
        <v>0</v>
      </c>
      <c r="I3839">
        <v>4</v>
      </c>
      <c r="J3839">
        <v>3</v>
      </c>
      <c r="K3839">
        <v>3</v>
      </c>
    </row>
    <row r="3840" spans="1:11" x14ac:dyDescent="0.25">
      <c r="A3840" t="s">
        <v>5400</v>
      </c>
      <c r="B3840" t="s">
        <v>1193</v>
      </c>
      <c r="C3840" s="1">
        <v>44163</v>
      </c>
      <c r="D3840">
        <v>4</v>
      </c>
      <c r="E3840">
        <v>1</v>
      </c>
      <c r="F3840">
        <v>3</v>
      </c>
      <c r="G3840">
        <v>2</v>
      </c>
      <c r="H3840">
        <v>3</v>
      </c>
      <c r="I3840">
        <v>1</v>
      </c>
      <c r="J3840">
        <v>4</v>
      </c>
      <c r="K3840">
        <v>4</v>
      </c>
    </row>
    <row r="3841" spans="1:11" x14ac:dyDescent="0.25">
      <c r="A3841" t="s">
        <v>5401</v>
      </c>
      <c r="B3841" t="s">
        <v>1502</v>
      </c>
      <c r="C3841" s="1">
        <v>42008</v>
      </c>
      <c r="D3841">
        <v>3</v>
      </c>
      <c r="E3841">
        <v>2</v>
      </c>
      <c r="F3841">
        <v>4</v>
      </c>
      <c r="G3841">
        <v>2</v>
      </c>
      <c r="H3841">
        <v>0</v>
      </c>
      <c r="I3841">
        <v>2</v>
      </c>
      <c r="J3841">
        <v>4</v>
      </c>
      <c r="K3841">
        <v>3</v>
      </c>
    </row>
    <row r="3842" spans="1:11" x14ac:dyDescent="0.25">
      <c r="A3842" t="s">
        <v>5402</v>
      </c>
      <c r="B3842" t="s">
        <v>1084</v>
      </c>
      <c r="C3842" s="1">
        <v>44163</v>
      </c>
      <c r="D3842">
        <v>4</v>
      </c>
      <c r="E3842">
        <v>3</v>
      </c>
      <c r="F3842">
        <v>1</v>
      </c>
      <c r="G3842">
        <v>1</v>
      </c>
      <c r="H3842">
        <v>2</v>
      </c>
      <c r="I3842">
        <v>4</v>
      </c>
      <c r="J3842">
        <v>3</v>
      </c>
      <c r="K3842">
        <v>2</v>
      </c>
    </row>
    <row r="3843" spans="1:11" x14ac:dyDescent="0.25">
      <c r="A3843" t="s">
        <v>5403</v>
      </c>
      <c r="B3843" t="s">
        <v>305</v>
      </c>
      <c r="C3843" s="1">
        <v>44164</v>
      </c>
      <c r="D3843">
        <v>4</v>
      </c>
      <c r="E3843">
        <v>3</v>
      </c>
      <c r="F3843">
        <v>2</v>
      </c>
      <c r="G3843">
        <v>1</v>
      </c>
      <c r="H3843">
        <v>1</v>
      </c>
      <c r="I3843">
        <v>3</v>
      </c>
      <c r="J3843">
        <v>5</v>
      </c>
      <c r="K3843">
        <v>4</v>
      </c>
    </row>
    <row r="3844" spans="1:11" x14ac:dyDescent="0.25">
      <c r="A3844" t="s">
        <v>5404</v>
      </c>
      <c r="B3844" t="s">
        <v>968</v>
      </c>
      <c r="C3844" s="1">
        <v>44165</v>
      </c>
      <c r="D3844">
        <v>1</v>
      </c>
      <c r="E3844">
        <v>1</v>
      </c>
      <c r="F3844">
        <v>4</v>
      </c>
      <c r="G3844">
        <v>3</v>
      </c>
      <c r="H3844">
        <v>0</v>
      </c>
      <c r="I3844">
        <v>2</v>
      </c>
      <c r="J3844">
        <v>5</v>
      </c>
      <c r="K3844">
        <v>5</v>
      </c>
    </row>
    <row r="3845" spans="1:11" x14ac:dyDescent="0.25">
      <c r="A3845" t="s">
        <v>5405</v>
      </c>
      <c r="B3845" t="s">
        <v>1463</v>
      </c>
      <c r="C3845" s="1">
        <v>44165</v>
      </c>
      <c r="D3845">
        <v>3</v>
      </c>
      <c r="E3845">
        <v>2</v>
      </c>
      <c r="F3845">
        <v>3</v>
      </c>
      <c r="G3845">
        <v>1</v>
      </c>
      <c r="H3845">
        <v>2</v>
      </c>
      <c r="I3845">
        <v>3</v>
      </c>
      <c r="J3845">
        <v>5</v>
      </c>
      <c r="K3845">
        <v>5</v>
      </c>
    </row>
    <row r="3846" spans="1:11" x14ac:dyDescent="0.25">
      <c r="A3846" t="s">
        <v>5406</v>
      </c>
      <c r="B3846" t="s">
        <v>477</v>
      </c>
      <c r="C3846" s="1">
        <v>44166</v>
      </c>
      <c r="D3846">
        <v>4</v>
      </c>
      <c r="E3846">
        <v>3</v>
      </c>
      <c r="F3846">
        <v>3</v>
      </c>
      <c r="G3846">
        <v>1</v>
      </c>
      <c r="H3846">
        <v>1</v>
      </c>
      <c r="I3846">
        <v>4</v>
      </c>
      <c r="J3846">
        <v>3</v>
      </c>
      <c r="K3846">
        <v>2</v>
      </c>
    </row>
    <row r="3847" spans="1:11" x14ac:dyDescent="0.25">
      <c r="A3847" t="s">
        <v>5407</v>
      </c>
      <c r="B3847" t="s">
        <v>688</v>
      </c>
      <c r="C3847" s="1">
        <v>44166</v>
      </c>
      <c r="D3847">
        <v>5</v>
      </c>
      <c r="E3847">
        <v>2</v>
      </c>
      <c r="F3847">
        <v>3</v>
      </c>
      <c r="G3847">
        <v>1</v>
      </c>
      <c r="H3847">
        <v>0</v>
      </c>
      <c r="I3847">
        <v>2</v>
      </c>
      <c r="J3847">
        <v>3</v>
      </c>
      <c r="K3847">
        <v>2</v>
      </c>
    </row>
    <row r="3848" spans="1:11" x14ac:dyDescent="0.25">
      <c r="A3848" t="s">
        <v>5408</v>
      </c>
      <c r="B3848" t="s">
        <v>1145</v>
      </c>
      <c r="C3848" s="1">
        <v>44167</v>
      </c>
      <c r="D3848">
        <v>5</v>
      </c>
      <c r="E3848">
        <v>4</v>
      </c>
      <c r="F3848">
        <v>5</v>
      </c>
      <c r="G3848">
        <v>1</v>
      </c>
      <c r="H3848">
        <v>0</v>
      </c>
      <c r="I3848">
        <v>4</v>
      </c>
      <c r="J3848">
        <v>3</v>
      </c>
      <c r="K3848">
        <v>3</v>
      </c>
    </row>
    <row r="3849" spans="1:11" x14ac:dyDescent="0.25">
      <c r="A3849" t="s">
        <v>5409</v>
      </c>
      <c r="B3849" t="s">
        <v>1346</v>
      </c>
      <c r="C3849" s="1">
        <v>44167</v>
      </c>
      <c r="D3849">
        <v>3</v>
      </c>
      <c r="E3849">
        <v>4</v>
      </c>
      <c r="F3849">
        <v>2</v>
      </c>
      <c r="G3849">
        <v>2</v>
      </c>
      <c r="H3849">
        <v>0</v>
      </c>
      <c r="I3849">
        <v>4</v>
      </c>
      <c r="J3849">
        <v>3</v>
      </c>
      <c r="K3849">
        <v>3</v>
      </c>
    </row>
    <row r="3850" spans="1:11" x14ac:dyDescent="0.25">
      <c r="A3850" t="s">
        <v>5410</v>
      </c>
      <c r="B3850" t="s">
        <v>1041</v>
      </c>
      <c r="C3850" s="1">
        <v>44167</v>
      </c>
      <c r="D3850">
        <v>4</v>
      </c>
      <c r="E3850">
        <v>3</v>
      </c>
      <c r="F3850">
        <v>4</v>
      </c>
      <c r="G3850">
        <v>2</v>
      </c>
      <c r="H3850">
        <v>1</v>
      </c>
      <c r="I3850">
        <v>3</v>
      </c>
      <c r="J3850">
        <v>3</v>
      </c>
      <c r="K3850">
        <v>2</v>
      </c>
    </row>
    <row r="3851" spans="1:11" x14ac:dyDescent="0.25">
      <c r="A3851" t="s">
        <v>5411</v>
      </c>
      <c r="B3851" t="s">
        <v>402</v>
      </c>
      <c r="C3851" s="1">
        <v>44169</v>
      </c>
      <c r="D3851">
        <v>4</v>
      </c>
      <c r="E3851">
        <v>5</v>
      </c>
      <c r="F3851">
        <v>2</v>
      </c>
      <c r="G3851">
        <v>1</v>
      </c>
      <c r="H3851">
        <v>1</v>
      </c>
      <c r="I3851">
        <v>5</v>
      </c>
      <c r="J3851">
        <v>4</v>
      </c>
      <c r="K3851">
        <v>3</v>
      </c>
    </row>
    <row r="3852" spans="1:11" x14ac:dyDescent="0.25">
      <c r="A3852" t="s">
        <v>5412</v>
      </c>
      <c r="B3852" t="s">
        <v>1163</v>
      </c>
      <c r="C3852" s="1">
        <v>42009</v>
      </c>
      <c r="D3852">
        <v>5</v>
      </c>
      <c r="E3852">
        <v>4</v>
      </c>
      <c r="F3852">
        <v>2</v>
      </c>
      <c r="G3852">
        <v>2</v>
      </c>
      <c r="H3852">
        <v>1</v>
      </c>
      <c r="I3852">
        <v>3</v>
      </c>
      <c r="J3852">
        <v>3</v>
      </c>
      <c r="K3852">
        <v>2</v>
      </c>
    </row>
    <row r="3853" spans="1:11" x14ac:dyDescent="0.25">
      <c r="A3853" t="s">
        <v>5413</v>
      </c>
      <c r="B3853" t="s">
        <v>1016</v>
      </c>
      <c r="C3853" s="1">
        <v>44169</v>
      </c>
      <c r="D3853">
        <v>5</v>
      </c>
      <c r="E3853">
        <v>5</v>
      </c>
      <c r="F3853">
        <v>5</v>
      </c>
      <c r="G3853">
        <v>2</v>
      </c>
      <c r="H3853">
        <v>1</v>
      </c>
      <c r="I3853">
        <v>2</v>
      </c>
      <c r="J3853">
        <v>4</v>
      </c>
      <c r="K3853">
        <v>3</v>
      </c>
    </row>
    <row r="3854" spans="1:11" x14ac:dyDescent="0.25">
      <c r="A3854" t="s">
        <v>5414</v>
      </c>
      <c r="B3854" t="s">
        <v>1362</v>
      </c>
      <c r="C3854" s="1">
        <v>44169</v>
      </c>
      <c r="D3854">
        <v>5</v>
      </c>
      <c r="E3854">
        <v>3</v>
      </c>
      <c r="F3854">
        <v>3</v>
      </c>
      <c r="G3854">
        <v>1</v>
      </c>
      <c r="H3854">
        <v>0</v>
      </c>
      <c r="I3854">
        <v>4</v>
      </c>
      <c r="J3854">
        <v>3</v>
      </c>
      <c r="K3854">
        <v>3</v>
      </c>
    </row>
    <row r="3855" spans="1:11" x14ac:dyDescent="0.25">
      <c r="A3855" t="s">
        <v>5415</v>
      </c>
      <c r="B3855" t="s">
        <v>1275</v>
      </c>
      <c r="C3855" s="1">
        <v>44169</v>
      </c>
      <c r="D3855">
        <v>3</v>
      </c>
      <c r="E3855">
        <v>4</v>
      </c>
      <c r="F3855">
        <v>2</v>
      </c>
      <c r="G3855">
        <v>2</v>
      </c>
      <c r="H3855">
        <v>1</v>
      </c>
      <c r="I3855">
        <v>2</v>
      </c>
      <c r="J3855">
        <v>4</v>
      </c>
      <c r="K3855">
        <v>4</v>
      </c>
    </row>
    <row r="3856" spans="1:11" x14ac:dyDescent="0.25">
      <c r="A3856" t="s">
        <v>5416</v>
      </c>
      <c r="B3856" t="s">
        <v>487</v>
      </c>
      <c r="C3856" s="1">
        <v>44169</v>
      </c>
      <c r="D3856">
        <v>3</v>
      </c>
      <c r="E3856">
        <v>5</v>
      </c>
      <c r="F3856">
        <v>3</v>
      </c>
      <c r="G3856">
        <v>1</v>
      </c>
      <c r="H3856">
        <v>0</v>
      </c>
      <c r="I3856">
        <v>3</v>
      </c>
      <c r="J3856">
        <v>3</v>
      </c>
      <c r="K3856">
        <v>3</v>
      </c>
    </row>
    <row r="3857" spans="1:11" x14ac:dyDescent="0.25">
      <c r="A3857" t="s">
        <v>5417</v>
      </c>
      <c r="B3857" t="s">
        <v>225</v>
      </c>
      <c r="C3857" s="1">
        <v>44169</v>
      </c>
      <c r="D3857">
        <v>3</v>
      </c>
      <c r="E3857">
        <v>3</v>
      </c>
      <c r="F3857">
        <v>4</v>
      </c>
      <c r="G3857">
        <v>3</v>
      </c>
      <c r="H3857">
        <v>1</v>
      </c>
      <c r="I3857">
        <v>2</v>
      </c>
      <c r="J3857">
        <v>5</v>
      </c>
      <c r="K3857">
        <v>5</v>
      </c>
    </row>
    <row r="3858" spans="1:11" x14ac:dyDescent="0.25">
      <c r="A3858" t="s">
        <v>5418</v>
      </c>
      <c r="B3858" t="s">
        <v>1202</v>
      </c>
      <c r="C3858" s="1">
        <v>44171</v>
      </c>
      <c r="D3858">
        <v>5</v>
      </c>
      <c r="E3858">
        <v>3</v>
      </c>
      <c r="F3858">
        <v>2</v>
      </c>
      <c r="G3858">
        <v>3</v>
      </c>
      <c r="H3858">
        <v>1</v>
      </c>
      <c r="I3858">
        <v>5</v>
      </c>
      <c r="J3858">
        <v>3</v>
      </c>
      <c r="K3858">
        <v>2</v>
      </c>
    </row>
    <row r="3859" spans="1:11" x14ac:dyDescent="0.25">
      <c r="A3859" t="s">
        <v>5419</v>
      </c>
      <c r="B3859" t="s">
        <v>228</v>
      </c>
      <c r="C3859" s="1">
        <v>44171</v>
      </c>
      <c r="D3859">
        <v>5</v>
      </c>
      <c r="E3859">
        <v>4</v>
      </c>
      <c r="F3859">
        <v>3</v>
      </c>
      <c r="G3859">
        <v>1</v>
      </c>
      <c r="H3859">
        <v>1</v>
      </c>
      <c r="I3859">
        <v>2</v>
      </c>
      <c r="J3859">
        <v>5</v>
      </c>
      <c r="K3859">
        <v>4</v>
      </c>
    </row>
    <row r="3860" spans="1:11" x14ac:dyDescent="0.25">
      <c r="A3860" t="s">
        <v>5420</v>
      </c>
      <c r="B3860" t="s">
        <v>580</v>
      </c>
      <c r="C3860" s="1">
        <v>44172</v>
      </c>
      <c r="D3860">
        <v>5</v>
      </c>
      <c r="E3860">
        <v>3</v>
      </c>
      <c r="F3860">
        <v>2</v>
      </c>
      <c r="G3860">
        <v>1</v>
      </c>
      <c r="H3860">
        <v>1</v>
      </c>
      <c r="I3860">
        <v>4</v>
      </c>
      <c r="J3860">
        <v>4</v>
      </c>
      <c r="K3860">
        <v>4</v>
      </c>
    </row>
    <row r="3861" spans="1:11" x14ac:dyDescent="0.25">
      <c r="A3861" t="s">
        <v>5421</v>
      </c>
      <c r="B3861" t="s">
        <v>1126</v>
      </c>
      <c r="C3861" s="1">
        <v>44172</v>
      </c>
      <c r="D3861">
        <v>3</v>
      </c>
      <c r="E3861">
        <v>4</v>
      </c>
      <c r="F3861">
        <v>5</v>
      </c>
      <c r="G3861">
        <v>1</v>
      </c>
      <c r="H3861">
        <v>0</v>
      </c>
      <c r="I3861">
        <v>2</v>
      </c>
      <c r="J3861">
        <v>4</v>
      </c>
      <c r="K3861">
        <v>3</v>
      </c>
    </row>
    <row r="3862" spans="1:11" x14ac:dyDescent="0.25">
      <c r="A3862" t="s">
        <v>5422</v>
      </c>
      <c r="B3862" t="s">
        <v>1334</v>
      </c>
      <c r="C3862" s="1">
        <v>44172</v>
      </c>
      <c r="D3862">
        <v>4</v>
      </c>
      <c r="E3862">
        <v>4</v>
      </c>
      <c r="F3862">
        <v>5</v>
      </c>
      <c r="G3862">
        <v>1</v>
      </c>
      <c r="H3862">
        <v>0</v>
      </c>
      <c r="I3862">
        <v>5</v>
      </c>
      <c r="J3862">
        <v>5</v>
      </c>
      <c r="K3862">
        <v>5</v>
      </c>
    </row>
    <row r="3863" spans="1:11" x14ac:dyDescent="0.25">
      <c r="A3863" t="s">
        <v>5423</v>
      </c>
      <c r="B3863" t="s">
        <v>314</v>
      </c>
      <c r="C3863" s="1">
        <v>42010</v>
      </c>
      <c r="D3863">
        <v>3</v>
      </c>
      <c r="E3863">
        <v>5</v>
      </c>
      <c r="F3863">
        <v>5</v>
      </c>
      <c r="G3863">
        <v>3</v>
      </c>
      <c r="H3863">
        <v>3</v>
      </c>
      <c r="I3863">
        <v>5</v>
      </c>
      <c r="J3863">
        <v>3</v>
      </c>
      <c r="K3863">
        <v>3</v>
      </c>
    </row>
    <row r="3864" spans="1:11" x14ac:dyDescent="0.25">
      <c r="A3864" t="s">
        <v>5424</v>
      </c>
      <c r="B3864" t="s">
        <v>651</v>
      </c>
      <c r="C3864" s="1">
        <v>44173</v>
      </c>
      <c r="D3864">
        <v>4</v>
      </c>
      <c r="E3864">
        <v>4</v>
      </c>
      <c r="F3864">
        <v>4</v>
      </c>
      <c r="G3864">
        <v>3</v>
      </c>
      <c r="H3864">
        <v>0</v>
      </c>
      <c r="I3864">
        <v>2</v>
      </c>
      <c r="J3864">
        <v>3</v>
      </c>
      <c r="K3864">
        <v>2</v>
      </c>
    </row>
    <row r="3865" spans="1:11" x14ac:dyDescent="0.25">
      <c r="A3865" t="s">
        <v>5425</v>
      </c>
      <c r="B3865" t="s">
        <v>573</v>
      </c>
      <c r="C3865" s="1">
        <v>44173</v>
      </c>
      <c r="D3865">
        <v>4</v>
      </c>
      <c r="E3865">
        <v>5</v>
      </c>
      <c r="F3865">
        <v>2</v>
      </c>
      <c r="G3865">
        <v>2</v>
      </c>
      <c r="H3865">
        <v>2</v>
      </c>
      <c r="I3865">
        <v>2</v>
      </c>
      <c r="J3865">
        <v>5</v>
      </c>
      <c r="K3865">
        <v>4</v>
      </c>
    </row>
    <row r="3866" spans="1:11" x14ac:dyDescent="0.25">
      <c r="A3866" t="s">
        <v>5426</v>
      </c>
      <c r="B3866" t="s">
        <v>1253</v>
      </c>
      <c r="C3866" s="1">
        <v>44175</v>
      </c>
      <c r="D3866">
        <v>4</v>
      </c>
      <c r="E3866">
        <v>5</v>
      </c>
      <c r="F3866">
        <v>2</v>
      </c>
      <c r="G3866">
        <v>2</v>
      </c>
      <c r="H3866">
        <v>1</v>
      </c>
      <c r="I3866">
        <v>2</v>
      </c>
      <c r="J3866">
        <v>3</v>
      </c>
      <c r="K3866">
        <v>3</v>
      </c>
    </row>
    <row r="3867" spans="1:11" x14ac:dyDescent="0.25">
      <c r="A3867" t="s">
        <v>5427</v>
      </c>
      <c r="B3867" t="s">
        <v>901</v>
      </c>
      <c r="C3867" s="1">
        <v>44175</v>
      </c>
      <c r="D3867">
        <v>3</v>
      </c>
      <c r="E3867">
        <v>2</v>
      </c>
      <c r="F3867">
        <v>4</v>
      </c>
      <c r="G3867">
        <v>3</v>
      </c>
      <c r="H3867">
        <v>1</v>
      </c>
      <c r="I3867">
        <v>2</v>
      </c>
      <c r="J3867">
        <v>3</v>
      </c>
      <c r="K3867">
        <v>3</v>
      </c>
    </row>
    <row r="3868" spans="1:11" x14ac:dyDescent="0.25">
      <c r="A3868" t="s">
        <v>5428</v>
      </c>
      <c r="B3868" t="s">
        <v>537</v>
      </c>
      <c r="C3868" s="1">
        <v>44176</v>
      </c>
      <c r="D3868">
        <v>3</v>
      </c>
      <c r="E3868">
        <v>3</v>
      </c>
      <c r="F3868">
        <v>4</v>
      </c>
      <c r="G3868">
        <v>3</v>
      </c>
      <c r="H3868">
        <v>3</v>
      </c>
      <c r="I3868">
        <v>5</v>
      </c>
      <c r="J3868">
        <v>4</v>
      </c>
      <c r="K3868">
        <v>4</v>
      </c>
    </row>
    <row r="3869" spans="1:11" x14ac:dyDescent="0.25">
      <c r="A3869" t="s">
        <v>5429</v>
      </c>
      <c r="B3869" t="s">
        <v>1155</v>
      </c>
      <c r="C3869" s="1">
        <v>44176</v>
      </c>
      <c r="D3869">
        <v>5</v>
      </c>
      <c r="E3869">
        <v>2</v>
      </c>
      <c r="F3869">
        <v>2</v>
      </c>
      <c r="G3869">
        <v>2</v>
      </c>
      <c r="H3869">
        <v>1</v>
      </c>
      <c r="I3869">
        <v>2</v>
      </c>
      <c r="J3869">
        <v>5</v>
      </c>
      <c r="K3869">
        <v>4</v>
      </c>
    </row>
    <row r="3870" spans="1:11" x14ac:dyDescent="0.25">
      <c r="A3870" t="s">
        <v>5430</v>
      </c>
      <c r="B3870" t="s">
        <v>1400</v>
      </c>
      <c r="C3870" s="1">
        <v>44177</v>
      </c>
      <c r="D3870">
        <v>3</v>
      </c>
      <c r="E3870">
        <v>3</v>
      </c>
      <c r="F3870">
        <v>2</v>
      </c>
      <c r="G3870">
        <v>1</v>
      </c>
      <c r="H3870">
        <v>0</v>
      </c>
      <c r="I3870">
        <v>2</v>
      </c>
      <c r="J3870">
        <v>3</v>
      </c>
      <c r="K3870">
        <v>3</v>
      </c>
    </row>
    <row r="3871" spans="1:11" x14ac:dyDescent="0.25">
      <c r="A3871" t="s">
        <v>5431</v>
      </c>
      <c r="B3871" t="s">
        <v>1394</v>
      </c>
      <c r="C3871" s="1">
        <v>44177</v>
      </c>
      <c r="D3871">
        <v>4</v>
      </c>
      <c r="E3871">
        <v>4</v>
      </c>
      <c r="F3871">
        <v>3</v>
      </c>
      <c r="G3871">
        <v>3</v>
      </c>
      <c r="H3871">
        <v>1</v>
      </c>
      <c r="I3871">
        <v>4</v>
      </c>
      <c r="J3871">
        <v>4</v>
      </c>
      <c r="K3871">
        <v>4</v>
      </c>
    </row>
    <row r="3872" spans="1:11" x14ac:dyDescent="0.25">
      <c r="A3872" t="s">
        <v>5432</v>
      </c>
      <c r="B3872" t="s">
        <v>119</v>
      </c>
      <c r="C3872" s="1">
        <v>44179</v>
      </c>
      <c r="D3872">
        <v>5</v>
      </c>
      <c r="E3872">
        <v>2</v>
      </c>
      <c r="F3872">
        <v>4</v>
      </c>
      <c r="G3872">
        <v>2</v>
      </c>
      <c r="H3872">
        <v>1</v>
      </c>
      <c r="I3872">
        <v>5</v>
      </c>
      <c r="J3872">
        <v>3</v>
      </c>
      <c r="K3872">
        <v>2</v>
      </c>
    </row>
    <row r="3873" spans="1:11" x14ac:dyDescent="0.25">
      <c r="A3873" t="s">
        <v>5433</v>
      </c>
      <c r="B3873" t="s">
        <v>1393</v>
      </c>
      <c r="C3873" s="1">
        <v>44180</v>
      </c>
      <c r="D3873">
        <v>5</v>
      </c>
      <c r="E3873">
        <v>5</v>
      </c>
      <c r="F3873">
        <v>5</v>
      </c>
      <c r="G3873">
        <v>1</v>
      </c>
      <c r="H3873">
        <v>1</v>
      </c>
      <c r="I3873">
        <v>3</v>
      </c>
      <c r="J3873">
        <v>5</v>
      </c>
      <c r="K3873">
        <v>4</v>
      </c>
    </row>
    <row r="3874" spans="1:11" x14ac:dyDescent="0.25">
      <c r="A3874" t="s">
        <v>5434</v>
      </c>
      <c r="B3874" t="s">
        <v>1291</v>
      </c>
      <c r="C3874" s="1">
        <v>42011</v>
      </c>
      <c r="D3874">
        <v>5</v>
      </c>
      <c r="E3874">
        <v>4</v>
      </c>
      <c r="F3874">
        <v>4</v>
      </c>
      <c r="G3874">
        <v>3</v>
      </c>
      <c r="H3874">
        <v>0</v>
      </c>
      <c r="I3874">
        <v>5</v>
      </c>
      <c r="J3874">
        <v>3</v>
      </c>
      <c r="K3874">
        <v>3</v>
      </c>
    </row>
    <row r="3875" spans="1:11" x14ac:dyDescent="0.25">
      <c r="A3875" t="s">
        <v>5435</v>
      </c>
      <c r="B3875" t="s">
        <v>951</v>
      </c>
      <c r="C3875" s="1">
        <v>44180</v>
      </c>
      <c r="D3875">
        <v>4</v>
      </c>
      <c r="E3875">
        <v>5</v>
      </c>
      <c r="F3875">
        <v>2</v>
      </c>
      <c r="G3875">
        <v>3</v>
      </c>
      <c r="H3875">
        <v>2</v>
      </c>
      <c r="I3875">
        <v>4</v>
      </c>
      <c r="J3875">
        <v>3</v>
      </c>
      <c r="K3875">
        <v>3</v>
      </c>
    </row>
    <row r="3876" spans="1:11" x14ac:dyDescent="0.25">
      <c r="A3876" t="s">
        <v>5436</v>
      </c>
      <c r="B3876" t="s">
        <v>388</v>
      </c>
      <c r="C3876" s="1">
        <v>44180</v>
      </c>
      <c r="D3876">
        <v>5</v>
      </c>
      <c r="E3876">
        <v>5</v>
      </c>
      <c r="F3876">
        <v>3</v>
      </c>
      <c r="G3876">
        <v>3</v>
      </c>
      <c r="H3876">
        <v>2</v>
      </c>
      <c r="I3876">
        <v>2</v>
      </c>
      <c r="J3876">
        <v>4</v>
      </c>
      <c r="K3876">
        <v>4</v>
      </c>
    </row>
    <row r="3877" spans="1:11" x14ac:dyDescent="0.25">
      <c r="A3877" t="s">
        <v>5437</v>
      </c>
      <c r="B3877" t="s">
        <v>1225</v>
      </c>
      <c r="C3877" s="1">
        <v>44180</v>
      </c>
      <c r="D3877">
        <v>4</v>
      </c>
      <c r="E3877">
        <v>4</v>
      </c>
      <c r="F3877">
        <v>5</v>
      </c>
      <c r="G3877">
        <v>3</v>
      </c>
      <c r="H3877">
        <v>0</v>
      </c>
      <c r="I3877">
        <v>5</v>
      </c>
      <c r="J3877">
        <v>4</v>
      </c>
      <c r="K3877">
        <v>3</v>
      </c>
    </row>
    <row r="3878" spans="1:11" x14ac:dyDescent="0.25">
      <c r="A3878" t="s">
        <v>5438</v>
      </c>
      <c r="B3878" t="s">
        <v>1360</v>
      </c>
      <c r="C3878" s="1">
        <v>44181</v>
      </c>
      <c r="D3878">
        <v>5</v>
      </c>
      <c r="E3878">
        <v>2</v>
      </c>
      <c r="F3878">
        <v>5</v>
      </c>
      <c r="G3878">
        <v>3</v>
      </c>
      <c r="H3878">
        <v>1</v>
      </c>
      <c r="I3878">
        <v>2</v>
      </c>
      <c r="J3878">
        <v>5</v>
      </c>
      <c r="K3878">
        <v>5</v>
      </c>
    </row>
    <row r="3879" spans="1:11" x14ac:dyDescent="0.25">
      <c r="A3879" t="s">
        <v>5439</v>
      </c>
      <c r="B3879" t="s">
        <v>947</v>
      </c>
      <c r="C3879" s="1">
        <v>44182</v>
      </c>
      <c r="D3879">
        <v>5</v>
      </c>
      <c r="E3879">
        <v>4</v>
      </c>
      <c r="F3879">
        <v>3</v>
      </c>
      <c r="G3879">
        <v>3</v>
      </c>
      <c r="H3879">
        <v>1</v>
      </c>
      <c r="I3879">
        <v>3</v>
      </c>
      <c r="J3879">
        <v>4</v>
      </c>
      <c r="K3879">
        <v>4</v>
      </c>
    </row>
    <row r="3880" spans="1:11" x14ac:dyDescent="0.25">
      <c r="A3880" t="s">
        <v>5440</v>
      </c>
      <c r="B3880" t="s">
        <v>870</v>
      </c>
      <c r="C3880" s="1">
        <v>44182</v>
      </c>
      <c r="D3880">
        <v>5</v>
      </c>
      <c r="E3880">
        <v>2</v>
      </c>
      <c r="F3880">
        <v>5</v>
      </c>
      <c r="G3880">
        <v>2</v>
      </c>
      <c r="H3880">
        <v>0</v>
      </c>
      <c r="I3880">
        <v>5</v>
      </c>
      <c r="J3880">
        <v>4</v>
      </c>
      <c r="K3880">
        <v>4</v>
      </c>
    </row>
    <row r="3881" spans="1:11" x14ac:dyDescent="0.25">
      <c r="A3881" t="s">
        <v>5441</v>
      </c>
      <c r="B3881" t="s">
        <v>1164</v>
      </c>
      <c r="C3881" s="1">
        <v>44182</v>
      </c>
      <c r="D3881">
        <v>5</v>
      </c>
      <c r="E3881">
        <v>5</v>
      </c>
      <c r="F3881">
        <v>5</v>
      </c>
      <c r="G3881">
        <v>1</v>
      </c>
      <c r="H3881">
        <v>0</v>
      </c>
      <c r="I3881">
        <v>4</v>
      </c>
      <c r="J3881">
        <v>3</v>
      </c>
      <c r="K3881">
        <v>3</v>
      </c>
    </row>
    <row r="3882" spans="1:11" x14ac:dyDescent="0.25">
      <c r="A3882" t="s">
        <v>5442</v>
      </c>
      <c r="B3882" t="s">
        <v>1060</v>
      </c>
      <c r="C3882" s="1">
        <v>44183</v>
      </c>
      <c r="D3882">
        <v>4</v>
      </c>
      <c r="E3882">
        <v>5</v>
      </c>
      <c r="F3882">
        <v>5</v>
      </c>
      <c r="G3882">
        <v>3</v>
      </c>
      <c r="H3882">
        <v>1</v>
      </c>
      <c r="I3882">
        <v>2</v>
      </c>
      <c r="J3882">
        <v>5</v>
      </c>
      <c r="K3882">
        <v>5</v>
      </c>
    </row>
    <row r="3883" spans="1:11" x14ac:dyDescent="0.25">
      <c r="A3883" t="s">
        <v>5443</v>
      </c>
      <c r="B3883" t="s">
        <v>1341</v>
      </c>
      <c r="C3883" s="1">
        <v>44183</v>
      </c>
      <c r="D3883">
        <v>4</v>
      </c>
      <c r="E3883">
        <v>2</v>
      </c>
      <c r="F3883">
        <v>5</v>
      </c>
      <c r="G3883">
        <v>1</v>
      </c>
      <c r="H3883">
        <v>1</v>
      </c>
      <c r="I3883">
        <v>4</v>
      </c>
      <c r="J3883">
        <v>4</v>
      </c>
      <c r="K3883">
        <v>3</v>
      </c>
    </row>
    <row r="3884" spans="1:11" x14ac:dyDescent="0.25">
      <c r="A3884" t="s">
        <v>5444</v>
      </c>
      <c r="B3884" t="s">
        <v>749</v>
      </c>
      <c r="C3884" s="1">
        <v>44183</v>
      </c>
      <c r="D3884">
        <v>4</v>
      </c>
      <c r="E3884">
        <v>5</v>
      </c>
      <c r="F3884">
        <v>3</v>
      </c>
      <c r="G3884">
        <v>1</v>
      </c>
      <c r="H3884">
        <v>0</v>
      </c>
      <c r="I3884">
        <v>4</v>
      </c>
      <c r="J3884">
        <v>3</v>
      </c>
      <c r="K3884">
        <v>3</v>
      </c>
    </row>
    <row r="3885" spans="1:11" x14ac:dyDescent="0.25">
      <c r="A3885" t="s">
        <v>5445</v>
      </c>
      <c r="B3885" t="s">
        <v>961</v>
      </c>
      <c r="C3885" s="1">
        <v>42012</v>
      </c>
      <c r="D3885">
        <v>3</v>
      </c>
      <c r="E3885">
        <v>2</v>
      </c>
      <c r="F3885">
        <v>2</v>
      </c>
      <c r="G3885">
        <v>3</v>
      </c>
      <c r="H3885">
        <v>1</v>
      </c>
      <c r="I3885">
        <v>3</v>
      </c>
      <c r="J3885">
        <v>5</v>
      </c>
      <c r="K3885">
        <v>5</v>
      </c>
    </row>
    <row r="3886" spans="1:11" x14ac:dyDescent="0.25">
      <c r="A3886" t="s">
        <v>5446</v>
      </c>
      <c r="B3886" t="s">
        <v>141</v>
      </c>
      <c r="C3886" s="1">
        <v>44184</v>
      </c>
      <c r="D3886">
        <v>4</v>
      </c>
      <c r="E3886">
        <v>5</v>
      </c>
      <c r="F3886">
        <v>3</v>
      </c>
      <c r="G3886">
        <v>1</v>
      </c>
      <c r="H3886">
        <v>0</v>
      </c>
      <c r="I3886">
        <v>5</v>
      </c>
      <c r="J3886">
        <v>3</v>
      </c>
      <c r="K3886">
        <v>2</v>
      </c>
    </row>
    <row r="3887" spans="1:11" x14ac:dyDescent="0.25">
      <c r="A3887" t="s">
        <v>5447</v>
      </c>
      <c r="B3887" t="s">
        <v>602</v>
      </c>
      <c r="C3887" s="1">
        <v>44184</v>
      </c>
      <c r="D3887">
        <v>4</v>
      </c>
      <c r="E3887">
        <v>5</v>
      </c>
      <c r="F3887">
        <v>5</v>
      </c>
      <c r="G3887">
        <v>1</v>
      </c>
      <c r="H3887">
        <v>1</v>
      </c>
      <c r="I3887">
        <v>2</v>
      </c>
      <c r="J3887">
        <v>3</v>
      </c>
      <c r="K3887">
        <v>2</v>
      </c>
    </row>
    <row r="3888" spans="1:11" x14ac:dyDescent="0.25">
      <c r="A3888" t="s">
        <v>5448</v>
      </c>
      <c r="B3888" t="s">
        <v>193</v>
      </c>
      <c r="C3888" s="1">
        <v>44184</v>
      </c>
      <c r="D3888">
        <v>3</v>
      </c>
      <c r="E3888">
        <v>3</v>
      </c>
      <c r="F3888">
        <v>3</v>
      </c>
      <c r="G3888">
        <v>3</v>
      </c>
      <c r="H3888">
        <v>2</v>
      </c>
      <c r="I3888">
        <v>3</v>
      </c>
      <c r="J3888">
        <v>4</v>
      </c>
      <c r="K3888">
        <v>3</v>
      </c>
    </row>
    <row r="3889" spans="1:11" x14ac:dyDescent="0.25">
      <c r="A3889" t="s">
        <v>5449</v>
      </c>
      <c r="B3889" t="s">
        <v>167</v>
      </c>
      <c r="C3889" s="1">
        <v>44185</v>
      </c>
      <c r="D3889">
        <v>5</v>
      </c>
      <c r="E3889">
        <v>5</v>
      </c>
      <c r="F3889">
        <v>4</v>
      </c>
      <c r="G3889">
        <v>2</v>
      </c>
      <c r="H3889">
        <v>1</v>
      </c>
      <c r="I3889">
        <v>2</v>
      </c>
      <c r="J3889">
        <v>5</v>
      </c>
      <c r="K3889">
        <v>4</v>
      </c>
    </row>
    <row r="3890" spans="1:11" x14ac:dyDescent="0.25">
      <c r="A3890" t="s">
        <v>5450</v>
      </c>
      <c r="B3890" t="s">
        <v>984</v>
      </c>
      <c r="C3890" s="1">
        <v>44186</v>
      </c>
      <c r="D3890">
        <v>3</v>
      </c>
      <c r="E3890">
        <v>5</v>
      </c>
      <c r="F3890">
        <v>3</v>
      </c>
      <c r="G3890">
        <v>3</v>
      </c>
      <c r="H3890">
        <v>1</v>
      </c>
      <c r="I3890">
        <v>3</v>
      </c>
      <c r="J3890">
        <v>4</v>
      </c>
      <c r="K3890">
        <v>4</v>
      </c>
    </row>
    <row r="3891" spans="1:11" x14ac:dyDescent="0.25">
      <c r="A3891" t="s">
        <v>5451</v>
      </c>
      <c r="B3891" t="s">
        <v>1501</v>
      </c>
      <c r="C3891" s="1">
        <v>44186</v>
      </c>
      <c r="D3891">
        <v>5</v>
      </c>
      <c r="E3891">
        <v>2</v>
      </c>
      <c r="F3891">
        <v>2</v>
      </c>
      <c r="G3891">
        <v>3</v>
      </c>
      <c r="H3891">
        <v>0</v>
      </c>
      <c r="I3891">
        <v>4</v>
      </c>
      <c r="J3891">
        <v>5</v>
      </c>
      <c r="K3891">
        <v>5</v>
      </c>
    </row>
    <row r="3892" spans="1:11" x14ac:dyDescent="0.25">
      <c r="A3892" t="s">
        <v>5452</v>
      </c>
      <c r="B3892" t="s">
        <v>98</v>
      </c>
      <c r="C3892" s="1">
        <v>44186</v>
      </c>
      <c r="D3892">
        <v>5</v>
      </c>
      <c r="E3892">
        <v>4</v>
      </c>
      <c r="F3892">
        <v>5</v>
      </c>
      <c r="G3892">
        <v>1</v>
      </c>
      <c r="H3892">
        <v>1</v>
      </c>
      <c r="I3892">
        <v>2</v>
      </c>
      <c r="J3892">
        <v>3</v>
      </c>
      <c r="K3892">
        <v>3</v>
      </c>
    </row>
    <row r="3893" spans="1:11" x14ac:dyDescent="0.25">
      <c r="A3893" t="s">
        <v>5453</v>
      </c>
      <c r="B3893" t="s">
        <v>1013</v>
      </c>
      <c r="C3893" s="1">
        <v>44186</v>
      </c>
      <c r="D3893">
        <v>5</v>
      </c>
      <c r="E3893">
        <v>3</v>
      </c>
      <c r="F3893">
        <v>3</v>
      </c>
      <c r="G3893">
        <v>2</v>
      </c>
      <c r="H3893">
        <v>1</v>
      </c>
      <c r="I3893">
        <v>2</v>
      </c>
      <c r="J3893">
        <v>4</v>
      </c>
      <c r="K3893">
        <v>4</v>
      </c>
    </row>
    <row r="3894" spans="1:11" x14ac:dyDescent="0.25">
      <c r="A3894" t="s">
        <v>5454</v>
      </c>
      <c r="B3894" t="s">
        <v>608</v>
      </c>
      <c r="C3894" s="1">
        <v>44187</v>
      </c>
      <c r="D3894">
        <v>5</v>
      </c>
      <c r="E3894">
        <v>5</v>
      </c>
      <c r="F3894">
        <v>4</v>
      </c>
      <c r="G3894">
        <v>3</v>
      </c>
      <c r="H3894">
        <v>0</v>
      </c>
      <c r="I3894">
        <v>4</v>
      </c>
      <c r="J3894">
        <v>4</v>
      </c>
      <c r="K3894">
        <v>4</v>
      </c>
    </row>
    <row r="3895" spans="1:11" x14ac:dyDescent="0.25">
      <c r="A3895" t="s">
        <v>5455</v>
      </c>
      <c r="B3895" t="s">
        <v>1398</v>
      </c>
      <c r="C3895" s="1">
        <v>44188</v>
      </c>
      <c r="D3895">
        <v>5</v>
      </c>
      <c r="E3895">
        <v>2</v>
      </c>
      <c r="F3895">
        <v>3</v>
      </c>
      <c r="G3895">
        <v>2</v>
      </c>
      <c r="H3895">
        <v>1</v>
      </c>
      <c r="I3895">
        <v>3</v>
      </c>
      <c r="J3895">
        <v>5</v>
      </c>
      <c r="K3895">
        <v>5</v>
      </c>
    </row>
    <row r="3896" spans="1:11" x14ac:dyDescent="0.25">
      <c r="A3896" t="s">
        <v>5456</v>
      </c>
      <c r="B3896" t="s">
        <v>146</v>
      </c>
      <c r="C3896" s="1">
        <v>41316</v>
      </c>
      <c r="D3896">
        <v>4</v>
      </c>
      <c r="E3896">
        <v>5</v>
      </c>
      <c r="F3896">
        <v>3</v>
      </c>
      <c r="G3896">
        <v>1</v>
      </c>
      <c r="H3896">
        <v>3</v>
      </c>
      <c r="I3896">
        <v>3</v>
      </c>
      <c r="J3896">
        <v>5</v>
      </c>
      <c r="K3896">
        <v>4</v>
      </c>
    </row>
    <row r="3897" spans="1:11" x14ac:dyDescent="0.25">
      <c r="A3897" t="s">
        <v>5457</v>
      </c>
      <c r="B3897" t="s">
        <v>90</v>
      </c>
      <c r="C3897" s="1">
        <v>42014</v>
      </c>
      <c r="D3897">
        <v>5</v>
      </c>
      <c r="E3897">
        <v>4</v>
      </c>
      <c r="F3897">
        <v>3</v>
      </c>
      <c r="G3897">
        <v>3</v>
      </c>
      <c r="H3897">
        <v>3</v>
      </c>
      <c r="I3897">
        <v>2</v>
      </c>
      <c r="J3897">
        <v>5</v>
      </c>
      <c r="K3897">
        <v>4</v>
      </c>
    </row>
    <row r="3898" spans="1:11" x14ac:dyDescent="0.25">
      <c r="A3898" t="s">
        <v>5458</v>
      </c>
      <c r="B3898" t="s">
        <v>648</v>
      </c>
      <c r="C3898" s="1">
        <v>44188</v>
      </c>
      <c r="D3898">
        <v>5</v>
      </c>
      <c r="E3898">
        <v>3</v>
      </c>
      <c r="F3898">
        <v>4</v>
      </c>
      <c r="G3898">
        <v>1</v>
      </c>
      <c r="H3898">
        <v>0</v>
      </c>
      <c r="I3898">
        <v>3</v>
      </c>
      <c r="J3898">
        <v>4</v>
      </c>
      <c r="K3898">
        <v>3</v>
      </c>
    </row>
    <row r="3899" spans="1:11" x14ac:dyDescent="0.25">
      <c r="A3899" t="s">
        <v>5459</v>
      </c>
      <c r="B3899" t="s">
        <v>1309</v>
      </c>
      <c r="C3899" s="1">
        <v>44188</v>
      </c>
      <c r="D3899">
        <v>5</v>
      </c>
      <c r="E3899">
        <v>5</v>
      </c>
      <c r="F3899">
        <v>5</v>
      </c>
      <c r="G3899">
        <v>2</v>
      </c>
      <c r="H3899">
        <v>0</v>
      </c>
      <c r="I3899">
        <v>5</v>
      </c>
      <c r="J3899">
        <v>3</v>
      </c>
      <c r="K3899">
        <v>3</v>
      </c>
    </row>
    <row r="3900" spans="1:11" x14ac:dyDescent="0.25">
      <c r="A3900" t="s">
        <v>5460</v>
      </c>
      <c r="B3900" t="s">
        <v>655</v>
      </c>
      <c r="C3900" s="1">
        <v>44188</v>
      </c>
      <c r="D3900">
        <v>3</v>
      </c>
      <c r="E3900">
        <v>5</v>
      </c>
      <c r="F3900">
        <v>4</v>
      </c>
      <c r="G3900">
        <v>1</v>
      </c>
      <c r="H3900">
        <v>1</v>
      </c>
      <c r="I3900">
        <v>5</v>
      </c>
      <c r="J3900">
        <v>5</v>
      </c>
      <c r="K3900">
        <v>4</v>
      </c>
    </row>
    <row r="3901" spans="1:11" x14ac:dyDescent="0.25">
      <c r="A3901" t="s">
        <v>5461</v>
      </c>
      <c r="B3901" t="s">
        <v>1098</v>
      </c>
      <c r="C3901" s="1">
        <v>44188</v>
      </c>
      <c r="D3901">
        <v>4</v>
      </c>
      <c r="E3901">
        <v>5</v>
      </c>
      <c r="F3901">
        <v>4</v>
      </c>
      <c r="G3901">
        <v>3</v>
      </c>
      <c r="H3901">
        <v>0</v>
      </c>
      <c r="I3901">
        <v>5</v>
      </c>
      <c r="J3901">
        <v>3</v>
      </c>
      <c r="K3901">
        <v>2</v>
      </c>
    </row>
    <row r="3902" spans="1:11" x14ac:dyDescent="0.25">
      <c r="A3902" t="s">
        <v>5462</v>
      </c>
      <c r="B3902" t="s">
        <v>230</v>
      </c>
      <c r="C3902" s="1">
        <v>44188</v>
      </c>
      <c r="D3902">
        <v>4</v>
      </c>
      <c r="E3902">
        <v>2</v>
      </c>
      <c r="F3902">
        <v>2</v>
      </c>
      <c r="G3902">
        <v>3</v>
      </c>
      <c r="H3902">
        <v>0</v>
      </c>
      <c r="I3902">
        <v>4</v>
      </c>
      <c r="J3902">
        <v>5</v>
      </c>
      <c r="K3902">
        <v>4</v>
      </c>
    </row>
    <row r="3903" spans="1:11" x14ac:dyDescent="0.25">
      <c r="A3903" t="s">
        <v>5463</v>
      </c>
      <c r="B3903" t="s">
        <v>636</v>
      </c>
      <c r="C3903" s="1">
        <v>44188</v>
      </c>
      <c r="D3903">
        <v>3</v>
      </c>
      <c r="E3903">
        <v>4</v>
      </c>
      <c r="F3903">
        <v>3</v>
      </c>
      <c r="G3903">
        <v>1</v>
      </c>
      <c r="H3903">
        <v>2</v>
      </c>
      <c r="I3903">
        <v>2</v>
      </c>
      <c r="J3903">
        <v>4</v>
      </c>
      <c r="K3903">
        <v>4</v>
      </c>
    </row>
    <row r="3904" spans="1:11" x14ac:dyDescent="0.25">
      <c r="A3904" t="s">
        <v>5464</v>
      </c>
      <c r="B3904" t="s">
        <v>1010</v>
      </c>
      <c r="C3904" s="1">
        <v>44188</v>
      </c>
      <c r="D3904">
        <v>3</v>
      </c>
      <c r="E3904">
        <v>4</v>
      </c>
      <c r="F3904">
        <v>3</v>
      </c>
      <c r="G3904">
        <v>1</v>
      </c>
      <c r="H3904">
        <v>3</v>
      </c>
      <c r="I3904">
        <v>4</v>
      </c>
      <c r="J3904">
        <v>4</v>
      </c>
      <c r="K3904">
        <v>3</v>
      </c>
    </row>
    <row r="3905" spans="1:11" x14ac:dyDescent="0.25">
      <c r="A3905" t="s">
        <v>5465</v>
      </c>
      <c r="B3905" t="s">
        <v>703</v>
      </c>
      <c r="C3905" s="1">
        <v>44189</v>
      </c>
      <c r="D3905">
        <v>4</v>
      </c>
      <c r="E3905">
        <v>3</v>
      </c>
      <c r="F3905">
        <v>5</v>
      </c>
      <c r="G3905">
        <v>3</v>
      </c>
      <c r="H3905">
        <v>0</v>
      </c>
      <c r="I3905">
        <v>2</v>
      </c>
      <c r="J3905">
        <v>3</v>
      </c>
      <c r="K3905">
        <v>2</v>
      </c>
    </row>
    <row r="3906" spans="1:11" x14ac:dyDescent="0.25">
      <c r="A3906" t="s">
        <v>5466</v>
      </c>
      <c r="B3906" t="s">
        <v>1018</v>
      </c>
      <c r="C3906" s="1">
        <v>44189</v>
      </c>
      <c r="D3906">
        <v>4</v>
      </c>
      <c r="E3906">
        <v>3</v>
      </c>
      <c r="F3906">
        <v>3</v>
      </c>
      <c r="G3906">
        <v>2</v>
      </c>
      <c r="H3906">
        <v>0</v>
      </c>
      <c r="I3906">
        <v>2</v>
      </c>
      <c r="J3906">
        <v>4</v>
      </c>
      <c r="K3906">
        <v>4</v>
      </c>
    </row>
    <row r="3907" spans="1:11" x14ac:dyDescent="0.25">
      <c r="A3907" t="s">
        <v>5467</v>
      </c>
      <c r="B3907" t="s">
        <v>1048</v>
      </c>
      <c r="C3907" s="1">
        <v>44189</v>
      </c>
      <c r="D3907">
        <v>4</v>
      </c>
      <c r="E3907">
        <v>3</v>
      </c>
      <c r="F3907">
        <v>5</v>
      </c>
      <c r="G3907">
        <v>1</v>
      </c>
      <c r="H3907">
        <v>0</v>
      </c>
      <c r="I3907">
        <v>5</v>
      </c>
      <c r="J3907">
        <v>3</v>
      </c>
      <c r="K3907">
        <v>3</v>
      </c>
    </row>
    <row r="3908" spans="1:11" x14ac:dyDescent="0.25">
      <c r="A3908" t="s">
        <v>5468</v>
      </c>
      <c r="B3908" t="s">
        <v>1491</v>
      </c>
      <c r="C3908" s="1">
        <v>42014</v>
      </c>
      <c r="D3908">
        <v>5</v>
      </c>
      <c r="E3908">
        <v>4</v>
      </c>
      <c r="F3908">
        <v>2</v>
      </c>
      <c r="G3908">
        <v>1</v>
      </c>
      <c r="H3908">
        <v>1</v>
      </c>
      <c r="I3908">
        <v>2</v>
      </c>
      <c r="J3908">
        <v>5</v>
      </c>
      <c r="K3908">
        <v>4</v>
      </c>
    </row>
    <row r="3909" spans="1:11" x14ac:dyDescent="0.25">
      <c r="A3909" t="s">
        <v>5469</v>
      </c>
      <c r="B3909" t="s">
        <v>500</v>
      </c>
      <c r="C3909" s="1">
        <v>44190</v>
      </c>
      <c r="D3909">
        <v>3</v>
      </c>
      <c r="E3909">
        <v>5</v>
      </c>
      <c r="F3909">
        <v>5</v>
      </c>
      <c r="G3909">
        <v>3</v>
      </c>
      <c r="H3909">
        <v>1</v>
      </c>
      <c r="I3909">
        <v>4</v>
      </c>
      <c r="J3909">
        <v>3</v>
      </c>
      <c r="K3909">
        <v>3</v>
      </c>
    </row>
    <row r="3910" spans="1:11" x14ac:dyDescent="0.25">
      <c r="A3910" t="s">
        <v>5470</v>
      </c>
      <c r="B3910" t="s">
        <v>1339</v>
      </c>
      <c r="C3910" s="1">
        <v>44191</v>
      </c>
      <c r="D3910">
        <v>3</v>
      </c>
      <c r="E3910">
        <v>3</v>
      </c>
      <c r="F3910">
        <v>3</v>
      </c>
      <c r="G3910">
        <v>3</v>
      </c>
      <c r="H3910">
        <v>1</v>
      </c>
      <c r="I3910">
        <v>5</v>
      </c>
      <c r="J3910">
        <v>5</v>
      </c>
      <c r="K3910">
        <v>5</v>
      </c>
    </row>
    <row r="3911" spans="1:11" x14ac:dyDescent="0.25">
      <c r="A3911" t="s">
        <v>5471</v>
      </c>
      <c r="B3911" t="s">
        <v>208</v>
      </c>
      <c r="C3911" s="1">
        <v>44192</v>
      </c>
      <c r="D3911">
        <v>3</v>
      </c>
      <c r="E3911">
        <v>2</v>
      </c>
      <c r="F3911">
        <v>5</v>
      </c>
      <c r="G3911">
        <v>3</v>
      </c>
      <c r="H3911">
        <v>1</v>
      </c>
      <c r="I3911">
        <v>5</v>
      </c>
      <c r="J3911">
        <v>4</v>
      </c>
      <c r="K3911">
        <v>4</v>
      </c>
    </row>
    <row r="3912" spans="1:11" x14ac:dyDescent="0.25">
      <c r="A3912" t="s">
        <v>5472</v>
      </c>
      <c r="B3912" t="s">
        <v>505</v>
      </c>
      <c r="C3912" s="1">
        <v>44192</v>
      </c>
      <c r="D3912">
        <v>4</v>
      </c>
      <c r="E3912">
        <v>5</v>
      </c>
      <c r="F3912">
        <v>2</v>
      </c>
      <c r="G3912">
        <v>1</v>
      </c>
      <c r="H3912">
        <v>2</v>
      </c>
      <c r="I3912">
        <v>5</v>
      </c>
      <c r="J3912">
        <v>4</v>
      </c>
      <c r="K3912">
        <v>4</v>
      </c>
    </row>
    <row r="3913" spans="1:11" x14ac:dyDescent="0.25">
      <c r="A3913" t="s">
        <v>5473</v>
      </c>
      <c r="B3913" t="s">
        <v>297</v>
      </c>
      <c r="C3913" s="1">
        <v>44192</v>
      </c>
      <c r="D3913">
        <v>3</v>
      </c>
      <c r="E3913">
        <v>4</v>
      </c>
      <c r="F3913">
        <v>4</v>
      </c>
      <c r="G3913">
        <v>1</v>
      </c>
      <c r="H3913">
        <v>1</v>
      </c>
      <c r="I3913">
        <v>5</v>
      </c>
      <c r="J3913">
        <v>5</v>
      </c>
      <c r="K3913">
        <v>4</v>
      </c>
    </row>
    <row r="3914" spans="1:11" x14ac:dyDescent="0.25">
      <c r="A3914" t="s">
        <v>5474</v>
      </c>
      <c r="B3914" t="s">
        <v>77</v>
      </c>
      <c r="C3914" s="1">
        <v>44193</v>
      </c>
      <c r="D3914">
        <v>3</v>
      </c>
      <c r="E3914">
        <v>5</v>
      </c>
      <c r="F3914">
        <v>4</v>
      </c>
      <c r="G3914">
        <v>1</v>
      </c>
      <c r="H3914">
        <v>0</v>
      </c>
      <c r="I3914">
        <v>3</v>
      </c>
      <c r="J3914">
        <v>4</v>
      </c>
      <c r="K3914">
        <v>3</v>
      </c>
    </row>
    <row r="3915" spans="1:11" x14ac:dyDescent="0.25">
      <c r="A3915" t="s">
        <v>5475</v>
      </c>
      <c r="B3915" t="s">
        <v>736</v>
      </c>
      <c r="C3915" s="1">
        <v>44194</v>
      </c>
      <c r="D3915">
        <v>3</v>
      </c>
      <c r="E3915">
        <v>3</v>
      </c>
      <c r="F3915">
        <v>2</v>
      </c>
      <c r="G3915">
        <v>2</v>
      </c>
      <c r="H3915">
        <v>2</v>
      </c>
      <c r="I3915">
        <v>5</v>
      </c>
      <c r="J3915">
        <v>5</v>
      </c>
      <c r="K3915">
        <v>5</v>
      </c>
    </row>
    <row r="3916" spans="1:11" x14ac:dyDescent="0.25">
      <c r="A3916" t="s">
        <v>5476</v>
      </c>
      <c r="B3916" t="s">
        <v>1040</v>
      </c>
      <c r="C3916" s="1">
        <v>44194</v>
      </c>
      <c r="D3916">
        <v>4</v>
      </c>
      <c r="E3916">
        <v>5</v>
      </c>
      <c r="F3916">
        <v>5</v>
      </c>
      <c r="G3916">
        <v>3</v>
      </c>
      <c r="H3916">
        <v>0</v>
      </c>
      <c r="I3916">
        <v>2</v>
      </c>
      <c r="J3916">
        <v>5</v>
      </c>
      <c r="K3916">
        <v>5</v>
      </c>
    </row>
    <row r="3917" spans="1:11" x14ac:dyDescent="0.25">
      <c r="A3917" t="s">
        <v>5477</v>
      </c>
      <c r="B3917" t="s">
        <v>261</v>
      </c>
      <c r="C3917" s="1">
        <v>44194</v>
      </c>
      <c r="D3917">
        <v>4</v>
      </c>
      <c r="E3917">
        <v>2</v>
      </c>
      <c r="F3917">
        <v>4</v>
      </c>
      <c r="G3917">
        <v>1</v>
      </c>
      <c r="H3917">
        <v>0</v>
      </c>
      <c r="I3917">
        <v>2</v>
      </c>
      <c r="J3917">
        <v>3</v>
      </c>
      <c r="K3917">
        <v>3</v>
      </c>
    </row>
    <row r="3918" spans="1:11" x14ac:dyDescent="0.25">
      <c r="A3918" t="s">
        <v>5478</v>
      </c>
      <c r="B3918" t="s">
        <v>1385</v>
      </c>
      <c r="C3918" s="1">
        <v>44194</v>
      </c>
      <c r="D3918">
        <v>3</v>
      </c>
      <c r="E3918">
        <v>5</v>
      </c>
      <c r="F3918">
        <v>2</v>
      </c>
      <c r="G3918">
        <v>2</v>
      </c>
      <c r="H3918">
        <v>0</v>
      </c>
      <c r="I3918">
        <v>2</v>
      </c>
      <c r="J3918">
        <v>4</v>
      </c>
      <c r="K3918">
        <v>3</v>
      </c>
    </row>
    <row r="3919" spans="1:11" x14ac:dyDescent="0.25">
      <c r="A3919" t="s">
        <v>5479</v>
      </c>
      <c r="B3919" t="s">
        <v>748</v>
      </c>
      <c r="C3919" s="1">
        <v>42015</v>
      </c>
      <c r="D3919">
        <v>3</v>
      </c>
      <c r="E3919">
        <v>3</v>
      </c>
      <c r="F3919">
        <v>2</v>
      </c>
      <c r="G3919">
        <v>1</v>
      </c>
      <c r="H3919">
        <v>1</v>
      </c>
      <c r="I3919">
        <v>3</v>
      </c>
      <c r="J3919">
        <v>3</v>
      </c>
      <c r="K3919">
        <v>3</v>
      </c>
    </row>
    <row r="3920" spans="1:11" x14ac:dyDescent="0.25">
      <c r="A3920" t="s">
        <v>5480</v>
      </c>
      <c r="B3920" t="s">
        <v>120</v>
      </c>
      <c r="C3920" s="1">
        <v>44194</v>
      </c>
      <c r="D3920">
        <v>4</v>
      </c>
      <c r="E3920">
        <v>2</v>
      </c>
      <c r="F3920">
        <v>4</v>
      </c>
      <c r="G3920">
        <v>2</v>
      </c>
      <c r="H3920">
        <v>1</v>
      </c>
      <c r="I3920">
        <v>4</v>
      </c>
      <c r="J3920">
        <v>4</v>
      </c>
      <c r="K3920">
        <v>4</v>
      </c>
    </row>
    <row r="3921" spans="1:11" x14ac:dyDescent="0.25">
      <c r="A3921" t="s">
        <v>5481</v>
      </c>
      <c r="B3921" t="s">
        <v>221</v>
      </c>
      <c r="C3921" s="1">
        <v>44194</v>
      </c>
      <c r="D3921">
        <v>3</v>
      </c>
      <c r="E3921">
        <v>4</v>
      </c>
      <c r="F3921">
        <v>3</v>
      </c>
      <c r="G3921">
        <v>1</v>
      </c>
      <c r="H3921">
        <v>3</v>
      </c>
      <c r="I3921">
        <v>4</v>
      </c>
      <c r="J3921">
        <v>4</v>
      </c>
      <c r="K3921">
        <v>4</v>
      </c>
    </row>
    <row r="3922" spans="1:11" x14ac:dyDescent="0.25">
      <c r="A3922" t="s">
        <v>5482</v>
      </c>
      <c r="B3922" t="s">
        <v>707</v>
      </c>
      <c r="C3922" s="1">
        <v>44194</v>
      </c>
      <c r="D3922">
        <v>3</v>
      </c>
      <c r="E3922">
        <v>2</v>
      </c>
      <c r="F3922">
        <v>2</v>
      </c>
      <c r="G3922">
        <v>3</v>
      </c>
      <c r="H3922">
        <v>1</v>
      </c>
      <c r="I3922">
        <v>3</v>
      </c>
      <c r="J3922">
        <v>5</v>
      </c>
      <c r="K3922">
        <v>5</v>
      </c>
    </row>
    <row r="3923" spans="1:11" x14ac:dyDescent="0.25">
      <c r="A3923" t="s">
        <v>5483</v>
      </c>
      <c r="B3923" t="s">
        <v>425</v>
      </c>
      <c r="C3923" s="1">
        <v>44195</v>
      </c>
      <c r="D3923">
        <v>5</v>
      </c>
      <c r="E3923">
        <v>5</v>
      </c>
      <c r="F3923">
        <v>5</v>
      </c>
      <c r="G3923">
        <v>3</v>
      </c>
      <c r="H3923">
        <v>1</v>
      </c>
      <c r="I3923">
        <v>3</v>
      </c>
      <c r="J3923">
        <v>4</v>
      </c>
      <c r="K3923">
        <v>4</v>
      </c>
    </row>
    <row r="3924" spans="1:11" x14ac:dyDescent="0.25">
      <c r="A3924" t="s">
        <v>5484</v>
      </c>
      <c r="B3924" t="s">
        <v>764</v>
      </c>
      <c r="C3924" s="1">
        <v>44195</v>
      </c>
      <c r="D3924">
        <v>5</v>
      </c>
      <c r="E3924">
        <v>3</v>
      </c>
      <c r="F3924">
        <v>2</v>
      </c>
      <c r="G3924">
        <v>1</v>
      </c>
      <c r="H3924">
        <v>0</v>
      </c>
      <c r="I3924">
        <v>5</v>
      </c>
      <c r="J3924">
        <v>4</v>
      </c>
      <c r="K3924">
        <v>4</v>
      </c>
    </row>
    <row r="3925" spans="1:11" x14ac:dyDescent="0.25">
      <c r="A3925" t="s">
        <v>5485</v>
      </c>
      <c r="B3925" t="s">
        <v>765</v>
      </c>
      <c r="C3925" s="1">
        <v>44196</v>
      </c>
      <c r="D3925">
        <v>3</v>
      </c>
      <c r="E3925">
        <v>3</v>
      </c>
      <c r="F3925">
        <v>3</v>
      </c>
      <c r="G3925">
        <v>3</v>
      </c>
      <c r="H3925">
        <v>1</v>
      </c>
      <c r="I3925">
        <v>5</v>
      </c>
      <c r="J3925">
        <v>5</v>
      </c>
      <c r="K3925">
        <v>4</v>
      </c>
    </row>
    <row r="3926" spans="1:11" x14ac:dyDescent="0.25">
      <c r="A3926" t="s">
        <v>5486</v>
      </c>
      <c r="B3926" t="s">
        <v>431</v>
      </c>
      <c r="C3926" s="1">
        <v>44196</v>
      </c>
      <c r="D3926">
        <v>5</v>
      </c>
      <c r="E3926">
        <v>3</v>
      </c>
      <c r="F3926">
        <v>5</v>
      </c>
      <c r="G3926">
        <v>1</v>
      </c>
      <c r="H3926">
        <v>0</v>
      </c>
      <c r="I3926">
        <v>2</v>
      </c>
      <c r="J3926">
        <v>5</v>
      </c>
      <c r="K3926">
        <v>5</v>
      </c>
    </row>
    <row r="3927" spans="1:11" x14ac:dyDescent="0.25">
      <c r="A3927" t="s">
        <v>5487</v>
      </c>
      <c r="B3927" t="s">
        <v>824</v>
      </c>
      <c r="C3927" s="1">
        <v>44196</v>
      </c>
      <c r="D3927">
        <v>5</v>
      </c>
      <c r="E3927">
        <v>4</v>
      </c>
      <c r="F3927">
        <v>2</v>
      </c>
      <c r="G3927">
        <v>3</v>
      </c>
      <c r="H3927">
        <v>2</v>
      </c>
      <c r="I3927">
        <v>4</v>
      </c>
      <c r="J3927">
        <v>5</v>
      </c>
      <c r="K3927">
        <v>4</v>
      </c>
    </row>
    <row r="3928" spans="1:11" x14ac:dyDescent="0.25">
      <c r="A3928" t="s">
        <v>5488</v>
      </c>
      <c r="B3928" t="s">
        <v>1105</v>
      </c>
      <c r="C3928" s="1">
        <v>44196</v>
      </c>
      <c r="D3928">
        <v>3</v>
      </c>
      <c r="E3928">
        <v>2</v>
      </c>
      <c r="F3928">
        <v>2</v>
      </c>
      <c r="G3928">
        <v>3</v>
      </c>
      <c r="H3928">
        <v>2</v>
      </c>
      <c r="I3928">
        <v>4</v>
      </c>
      <c r="J3928">
        <v>3</v>
      </c>
      <c r="K3928">
        <v>3</v>
      </c>
    </row>
    <row r="3929" spans="1:11" x14ac:dyDescent="0.25">
      <c r="A3929" t="s">
        <v>5489</v>
      </c>
      <c r="B3929" t="s">
        <v>279</v>
      </c>
      <c r="C3929" s="1">
        <v>44196</v>
      </c>
      <c r="D3929">
        <v>3</v>
      </c>
      <c r="E3929">
        <v>5</v>
      </c>
      <c r="F3929">
        <v>3</v>
      </c>
      <c r="G3929">
        <v>2</v>
      </c>
      <c r="H3929">
        <v>2</v>
      </c>
      <c r="I3929">
        <v>2</v>
      </c>
      <c r="J3929">
        <v>3</v>
      </c>
      <c r="K3929">
        <v>2</v>
      </c>
    </row>
    <row r="3930" spans="1:11" x14ac:dyDescent="0.25">
      <c r="A3930" t="s">
        <v>5490</v>
      </c>
      <c r="B3930" t="s">
        <v>933</v>
      </c>
      <c r="C3930" s="1">
        <v>42015</v>
      </c>
      <c r="D3930">
        <v>4</v>
      </c>
      <c r="E3930">
        <v>4</v>
      </c>
      <c r="F3930">
        <v>5</v>
      </c>
      <c r="G3930">
        <v>2</v>
      </c>
      <c r="H3930">
        <v>0</v>
      </c>
      <c r="I3930">
        <v>2</v>
      </c>
      <c r="J3930">
        <v>4</v>
      </c>
      <c r="K3930">
        <v>3</v>
      </c>
    </row>
    <row r="3931" spans="1:11" x14ac:dyDescent="0.25">
      <c r="A3931" t="s">
        <v>5491</v>
      </c>
      <c r="B3931" t="s">
        <v>1109</v>
      </c>
      <c r="C3931" s="1">
        <v>44197</v>
      </c>
      <c r="D3931">
        <v>5</v>
      </c>
      <c r="E3931">
        <v>5</v>
      </c>
      <c r="F3931">
        <v>4</v>
      </c>
      <c r="G3931">
        <v>2</v>
      </c>
      <c r="H3931">
        <v>3</v>
      </c>
      <c r="I3931">
        <v>5</v>
      </c>
      <c r="J3931">
        <v>4</v>
      </c>
      <c r="K3931">
        <v>4</v>
      </c>
    </row>
    <row r="3932" spans="1:11" x14ac:dyDescent="0.25">
      <c r="A3932" t="s">
        <v>5492</v>
      </c>
      <c r="B3932" t="s">
        <v>1486</v>
      </c>
      <c r="C3932" s="1">
        <v>44197</v>
      </c>
      <c r="D3932">
        <v>3</v>
      </c>
      <c r="E3932">
        <v>4</v>
      </c>
      <c r="F3932">
        <v>4</v>
      </c>
      <c r="G3932">
        <v>1</v>
      </c>
      <c r="H3932">
        <v>3</v>
      </c>
      <c r="I3932">
        <v>2</v>
      </c>
      <c r="J3932">
        <v>3</v>
      </c>
      <c r="K3932">
        <v>3</v>
      </c>
    </row>
    <row r="3933" spans="1:11" x14ac:dyDescent="0.25">
      <c r="A3933" t="s">
        <v>5493</v>
      </c>
      <c r="B3933" t="s">
        <v>1181</v>
      </c>
      <c r="C3933" s="1">
        <v>44197</v>
      </c>
      <c r="D3933">
        <v>4</v>
      </c>
      <c r="E3933">
        <v>5</v>
      </c>
      <c r="F3933">
        <v>4</v>
      </c>
      <c r="G3933">
        <v>2</v>
      </c>
      <c r="H3933">
        <v>2</v>
      </c>
      <c r="I3933">
        <v>5</v>
      </c>
      <c r="J3933">
        <v>5</v>
      </c>
      <c r="K3933">
        <v>5</v>
      </c>
    </row>
    <row r="3934" spans="1:11" x14ac:dyDescent="0.25">
      <c r="A3934" t="s">
        <v>5494</v>
      </c>
      <c r="B3934" t="s">
        <v>1358</v>
      </c>
      <c r="C3934" s="1">
        <v>44197</v>
      </c>
      <c r="D3934">
        <v>3</v>
      </c>
      <c r="E3934">
        <v>4</v>
      </c>
      <c r="F3934">
        <v>5</v>
      </c>
      <c r="G3934">
        <v>3</v>
      </c>
      <c r="H3934">
        <v>1</v>
      </c>
      <c r="I3934">
        <v>4</v>
      </c>
      <c r="J3934">
        <v>3</v>
      </c>
      <c r="K3934">
        <v>3</v>
      </c>
    </row>
    <row r="3935" spans="1:11" x14ac:dyDescent="0.25">
      <c r="A3935" t="s">
        <v>5495</v>
      </c>
      <c r="B3935" t="s">
        <v>286</v>
      </c>
      <c r="C3935" s="1">
        <v>44197</v>
      </c>
      <c r="D3935">
        <v>5</v>
      </c>
      <c r="E3935">
        <v>2</v>
      </c>
      <c r="F3935">
        <v>5</v>
      </c>
      <c r="G3935">
        <v>2</v>
      </c>
      <c r="H3935">
        <v>0</v>
      </c>
      <c r="I3935">
        <v>5</v>
      </c>
      <c r="J3935">
        <v>4</v>
      </c>
      <c r="K3935">
        <v>4</v>
      </c>
    </row>
    <row r="3936" spans="1:11" x14ac:dyDescent="0.25">
      <c r="A3936" t="s">
        <v>5496</v>
      </c>
      <c r="B3936" t="s">
        <v>95</v>
      </c>
      <c r="C3936" s="1">
        <v>44198</v>
      </c>
      <c r="D3936">
        <v>5</v>
      </c>
      <c r="E3936">
        <v>5</v>
      </c>
      <c r="F3936">
        <v>5</v>
      </c>
      <c r="G3936">
        <v>3</v>
      </c>
      <c r="H3936">
        <v>3</v>
      </c>
      <c r="I3936">
        <v>2</v>
      </c>
      <c r="J3936">
        <v>4</v>
      </c>
      <c r="K3936">
        <v>3</v>
      </c>
    </row>
    <row r="3937" spans="1:11" x14ac:dyDescent="0.25">
      <c r="A3937" t="s">
        <v>5497</v>
      </c>
      <c r="B3937" t="s">
        <v>541</v>
      </c>
      <c r="C3937" s="1">
        <v>44198</v>
      </c>
      <c r="D3937">
        <v>4</v>
      </c>
      <c r="E3937">
        <v>3</v>
      </c>
      <c r="F3937">
        <v>4</v>
      </c>
      <c r="G3937">
        <v>1</v>
      </c>
      <c r="H3937">
        <v>0</v>
      </c>
      <c r="I3937">
        <v>3</v>
      </c>
      <c r="J3937">
        <v>4</v>
      </c>
      <c r="K3937">
        <v>3</v>
      </c>
    </row>
    <row r="3938" spans="1:11" x14ac:dyDescent="0.25">
      <c r="A3938" t="s">
        <v>5498</v>
      </c>
      <c r="B3938" t="s">
        <v>851</v>
      </c>
      <c r="C3938" s="1">
        <v>44198</v>
      </c>
      <c r="D3938">
        <v>3</v>
      </c>
      <c r="E3938">
        <v>5</v>
      </c>
      <c r="F3938">
        <v>5</v>
      </c>
      <c r="G3938">
        <v>2</v>
      </c>
      <c r="H3938">
        <v>0</v>
      </c>
      <c r="I3938">
        <v>5</v>
      </c>
      <c r="J3938">
        <v>3</v>
      </c>
      <c r="K3938">
        <v>2</v>
      </c>
    </row>
    <row r="3939" spans="1:11" x14ac:dyDescent="0.25">
      <c r="A3939" t="s">
        <v>5499</v>
      </c>
      <c r="B3939" t="s">
        <v>496</v>
      </c>
      <c r="C3939" s="1">
        <v>44198</v>
      </c>
      <c r="D3939">
        <v>5</v>
      </c>
      <c r="E3939">
        <v>2</v>
      </c>
      <c r="F3939">
        <v>2</v>
      </c>
      <c r="G3939">
        <v>3</v>
      </c>
      <c r="H3939">
        <v>0</v>
      </c>
      <c r="I3939">
        <v>5</v>
      </c>
      <c r="J3939">
        <v>4</v>
      </c>
      <c r="K3939">
        <v>4</v>
      </c>
    </row>
    <row r="3940" spans="1:11" x14ac:dyDescent="0.25">
      <c r="A3940" t="s">
        <v>5500</v>
      </c>
      <c r="B3940" t="s">
        <v>556</v>
      </c>
      <c r="C3940" s="1">
        <v>44198</v>
      </c>
      <c r="D3940">
        <v>4</v>
      </c>
      <c r="E3940">
        <v>3</v>
      </c>
      <c r="F3940">
        <v>2</v>
      </c>
      <c r="G3940">
        <v>3</v>
      </c>
      <c r="H3940">
        <v>0</v>
      </c>
      <c r="I3940">
        <v>4</v>
      </c>
      <c r="J3940">
        <v>4</v>
      </c>
      <c r="K3940">
        <v>3</v>
      </c>
    </row>
    <row r="3941" spans="1:11" x14ac:dyDescent="0.25">
      <c r="A3941" t="s">
        <v>5501</v>
      </c>
      <c r="B3941" t="s">
        <v>1238</v>
      </c>
      <c r="C3941" s="1">
        <v>42015</v>
      </c>
      <c r="D3941">
        <v>4</v>
      </c>
      <c r="E3941">
        <v>5</v>
      </c>
      <c r="F3941">
        <v>5</v>
      </c>
      <c r="G3941">
        <v>3</v>
      </c>
      <c r="H3941">
        <v>1</v>
      </c>
      <c r="I3941">
        <v>5</v>
      </c>
      <c r="J3941">
        <v>3</v>
      </c>
      <c r="K3941">
        <v>2</v>
      </c>
    </row>
    <row r="3942" spans="1:11" x14ac:dyDescent="0.25">
      <c r="A3942" t="s">
        <v>5502</v>
      </c>
      <c r="B3942" t="s">
        <v>139</v>
      </c>
      <c r="C3942" s="1">
        <v>44198</v>
      </c>
      <c r="D3942">
        <v>4</v>
      </c>
      <c r="E3942">
        <v>4</v>
      </c>
      <c r="F3942">
        <v>5</v>
      </c>
      <c r="G3942">
        <v>2</v>
      </c>
      <c r="H3942">
        <v>2</v>
      </c>
      <c r="I3942">
        <v>2</v>
      </c>
      <c r="J3942">
        <v>5</v>
      </c>
      <c r="K3942">
        <v>4</v>
      </c>
    </row>
    <row r="3943" spans="1:11" x14ac:dyDescent="0.25">
      <c r="A3943" t="s">
        <v>5503</v>
      </c>
      <c r="B3943" t="s">
        <v>1163</v>
      </c>
      <c r="C3943" s="1">
        <v>44199</v>
      </c>
      <c r="D3943">
        <v>4</v>
      </c>
      <c r="E3943">
        <v>2</v>
      </c>
      <c r="F3943">
        <v>3</v>
      </c>
      <c r="G3943">
        <v>3</v>
      </c>
      <c r="H3943">
        <v>1</v>
      </c>
      <c r="I3943">
        <v>2</v>
      </c>
      <c r="J3943">
        <v>5</v>
      </c>
      <c r="K3943">
        <v>4</v>
      </c>
    </row>
    <row r="3944" spans="1:11" x14ac:dyDescent="0.25">
      <c r="A3944" t="s">
        <v>5504</v>
      </c>
      <c r="B3944" t="s">
        <v>187</v>
      </c>
      <c r="C3944" s="1">
        <v>44200</v>
      </c>
      <c r="D3944">
        <v>5</v>
      </c>
      <c r="E3944">
        <v>5</v>
      </c>
      <c r="F3944">
        <v>5</v>
      </c>
      <c r="G3944">
        <v>2</v>
      </c>
      <c r="H3944">
        <v>2</v>
      </c>
      <c r="I3944">
        <v>2</v>
      </c>
      <c r="J3944">
        <v>4</v>
      </c>
      <c r="K3944">
        <v>3</v>
      </c>
    </row>
    <row r="3945" spans="1:11" x14ac:dyDescent="0.25">
      <c r="A3945" t="s">
        <v>5505</v>
      </c>
      <c r="B3945" t="s">
        <v>1291</v>
      </c>
      <c r="C3945" s="1">
        <v>44201</v>
      </c>
      <c r="D3945">
        <v>5</v>
      </c>
      <c r="E3945">
        <v>3</v>
      </c>
      <c r="F3945">
        <v>4</v>
      </c>
      <c r="G3945">
        <v>1</v>
      </c>
      <c r="H3945">
        <v>1</v>
      </c>
      <c r="I3945">
        <v>3</v>
      </c>
      <c r="J3945">
        <v>3</v>
      </c>
      <c r="K3945">
        <v>3</v>
      </c>
    </row>
    <row r="3946" spans="1:11" x14ac:dyDescent="0.25">
      <c r="A3946" t="s">
        <v>5506</v>
      </c>
      <c r="B3946" t="s">
        <v>672</v>
      </c>
      <c r="C3946" s="1">
        <v>44201</v>
      </c>
      <c r="D3946">
        <v>3</v>
      </c>
      <c r="E3946">
        <v>3</v>
      </c>
      <c r="F3946">
        <v>3</v>
      </c>
      <c r="G3946">
        <v>1</v>
      </c>
      <c r="H3946">
        <v>1</v>
      </c>
      <c r="I3946">
        <v>3</v>
      </c>
      <c r="J3946">
        <v>4</v>
      </c>
      <c r="K3946">
        <v>4</v>
      </c>
    </row>
    <row r="3947" spans="1:11" x14ac:dyDescent="0.25">
      <c r="A3947" t="s">
        <v>5507</v>
      </c>
      <c r="B3947" t="s">
        <v>961</v>
      </c>
      <c r="C3947" s="1">
        <v>44202</v>
      </c>
      <c r="D3947">
        <v>4</v>
      </c>
      <c r="E3947">
        <v>2</v>
      </c>
      <c r="F3947">
        <v>5</v>
      </c>
      <c r="G3947">
        <v>3</v>
      </c>
      <c r="H3947">
        <v>2</v>
      </c>
      <c r="I3947">
        <v>4</v>
      </c>
      <c r="J3947">
        <v>5</v>
      </c>
      <c r="K3947">
        <v>5</v>
      </c>
    </row>
    <row r="3948" spans="1:11" x14ac:dyDescent="0.25">
      <c r="A3948" t="s">
        <v>5508</v>
      </c>
      <c r="B3948" t="s">
        <v>574</v>
      </c>
      <c r="C3948" s="1">
        <v>44202</v>
      </c>
      <c r="D3948">
        <v>4</v>
      </c>
      <c r="E3948">
        <v>5</v>
      </c>
      <c r="F3948">
        <v>4</v>
      </c>
      <c r="G3948">
        <v>1</v>
      </c>
      <c r="H3948">
        <v>1</v>
      </c>
      <c r="I3948">
        <v>2</v>
      </c>
      <c r="J3948">
        <v>3</v>
      </c>
      <c r="K3948">
        <v>3</v>
      </c>
    </row>
    <row r="3949" spans="1:11" x14ac:dyDescent="0.25">
      <c r="A3949" t="s">
        <v>5509</v>
      </c>
      <c r="B3949" t="s">
        <v>396</v>
      </c>
      <c r="C3949" s="1">
        <v>44202</v>
      </c>
      <c r="D3949">
        <v>4</v>
      </c>
      <c r="E3949">
        <v>5</v>
      </c>
      <c r="F3949">
        <v>3</v>
      </c>
      <c r="G3949">
        <v>3</v>
      </c>
      <c r="H3949">
        <v>3</v>
      </c>
      <c r="I3949">
        <v>3</v>
      </c>
      <c r="J3949">
        <v>5</v>
      </c>
      <c r="K3949">
        <v>5</v>
      </c>
    </row>
    <row r="3950" spans="1:11" x14ac:dyDescent="0.25">
      <c r="A3950" t="s">
        <v>5510</v>
      </c>
      <c r="B3950" t="s">
        <v>497</v>
      </c>
      <c r="C3950" s="1">
        <v>44202</v>
      </c>
      <c r="D3950">
        <v>3</v>
      </c>
      <c r="E3950">
        <v>5</v>
      </c>
      <c r="F3950">
        <v>5</v>
      </c>
      <c r="G3950">
        <v>1</v>
      </c>
      <c r="H3950">
        <v>0</v>
      </c>
      <c r="I3950">
        <v>2</v>
      </c>
      <c r="J3950">
        <v>3</v>
      </c>
      <c r="K3950">
        <v>2</v>
      </c>
    </row>
    <row r="3951" spans="1:11" x14ac:dyDescent="0.25">
      <c r="A3951" t="s">
        <v>5511</v>
      </c>
      <c r="B3951" t="s">
        <v>1175</v>
      </c>
      <c r="C3951" s="1">
        <v>44203</v>
      </c>
      <c r="D3951">
        <v>5</v>
      </c>
      <c r="E3951">
        <v>2</v>
      </c>
      <c r="F3951">
        <v>3</v>
      </c>
      <c r="G3951">
        <v>2</v>
      </c>
      <c r="H3951">
        <v>0</v>
      </c>
      <c r="I3951">
        <v>5</v>
      </c>
      <c r="J3951">
        <v>3</v>
      </c>
      <c r="K3951">
        <v>2</v>
      </c>
    </row>
    <row r="3952" spans="1:11" x14ac:dyDescent="0.25">
      <c r="A3952" t="s">
        <v>5512</v>
      </c>
      <c r="B3952" t="s">
        <v>864</v>
      </c>
      <c r="C3952" s="1">
        <v>42015</v>
      </c>
      <c r="D3952">
        <v>4</v>
      </c>
      <c r="E3952">
        <v>3</v>
      </c>
      <c r="F3952">
        <v>2</v>
      </c>
      <c r="G3952">
        <v>2</v>
      </c>
      <c r="H3952">
        <v>0</v>
      </c>
      <c r="I3952">
        <v>2</v>
      </c>
      <c r="J3952">
        <v>5</v>
      </c>
      <c r="K3952">
        <v>5</v>
      </c>
    </row>
    <row r="3953" spans="1:11" x14ac:dyDescent="0.25">
      <c r="A3953" t="s">
        <v>5513</v>
      </c>
      <c r="B3953" t="s">
        <v>763</v>
      </c>
      <c r="C3953" s="1">
        <v>44203</v>
      </c>
      <c r="D3953">
        <v>3</v>
      </c>
      <c r="E3953">
        <v>3</v>
      </c>
      <c r="F3953">
        <v>3</v>
      </c>
      <c r="G3953">
        <v>1</v>
      </c>
      <c r="H3953">
        <v>2</v>
      </c>
      <c r="I3953">
        <v>3</v>
      </c>
      <c r="J3953">
        <v>3</v>
      </c>
      <c r="K3953">
        <v>2</v>
      </c>
    </row>
    <row r="3954" spans="1:11" x14ac:dyDescent="0.25">
      <c r="A3954" t="s">
        <v>5514</v>
      </c>
      <c r="B3954" t="s">
        <v>441</v>
      </c>
      <c r="C3954" s="1">
        <v>44203</v>
      </c>
      <c r="D3954">
        <v>4</v>
      </c>
      <c r="E3954">
        <v>3</v>
      </c>
      <c r="F3954">
        <v>3</v>
      </c>
      <c r="G3954">
        <v>1</v>
      </c>
      <c r="H3954">
        <v>0</v>
      </c>
      <c r="I3954">
        <v>4</v>
      </c>
      <c r="J3954">
        <v>5</v>
      </c>
      <c r="K3954">
        <v>5</v>
      </c>
    </row>
    <row r="3955" spans="1:11" x14ac:dyDescent="0.25">
      <c r="A3955" t="s">
        <v>5515</v>
      </c>
      <c r="B3955" t="s">
        <v>90</v>
      </c>
      <c r="C3955" s="1">
        <v>44204</v>
      </c>
      <c r="D3955">
        <v>3</v>
      </c>
      <c r="E3955">
        <v>1</v>
      </c>
      <c r="F3955">
        <v>1</v>
      </c>
      <c r="G3955">
        <v>2</v>
      </c>
      <c r="H3955">
        <v>2</v>
      </c>
      <c r="I3955">
        <v>4</v>
      </c>
      <c r="J3955">
        <v>5</v>
      </c>
      <c r="K3955">
        <v>4</v>
      </c>
    </row>
    <row r="3956" spans="1:11" x14ac:dyDescent="0.25">
      <c r="A3956" t="s">
        <v>5516</v>
      </c>
      <c r="B3956" t="s">
        <v>1491</v>
      </c>
      <c r="C3956" s="1">
        <v>44204</v>
      </c>
      <c r="D3956">
        <v>4</v>
      </c>
      <c r="E3956">
        <v>2</v>
      </c>
      <c r="F3956">
        <v>1</v>
      </c>
      <c r="G3956">
        <v>2</v>
      </c>
      <c r="H3956">
        <v>1</v>
      </c>
      <c r="I3956">
        <v>2</v>
      </c>
      <c r="J3956">
        <v>3</v>
      </c>
      <c r="K3956">
        <v>3</v>
      </c>
    </row>
    <row r="3957" spans="1:11" x14ac:dyDescent="0.25">
      <c r="A3957" t="s">
        <v>5517</v>
      </c>
      <c r="B3957" t="s">
        <v>380</v>
      </c>
      <c r="C3957" s="1">
        <v>44204</v>
      </c>
      <c r="D3957">
        <v>4</v>
      </c>
      <c r="E3957">
        <v>2</v>
      </c>
      <c r="F3957">
        <v>1</v>
      </c>
      <c r="G3957">
        <v>2</v>
      </c>
      <c r="H3957">
        <v>0</v>
      </c>
      <c r="I3957">
        <v>2</v>
      </c>
      <c r="J3957">
        <v>5</v>
      </c>
      <c r="K3957">
        <v>4</v>
      </c>
    </row>
    <row r="3958" spans="1:11" x14ac:dyDescent="0.25">
      <c r="A3958" t="s">
        <v>5518</v>
      </c>
      <c r="B3958" t="s">
        <v>1260</v>
      </c>
      <c r="C3958" s="1">
        <v>44204</v>
      </c>
      <c r="D3958">
        <v>1</v>
      </c>
      <c r="E3958">
        <v>2</v>
      </c>
      <c r="F3958">
        <v>1</v>
      </c>
      <c r="G3958">
        <v>1</v>
      </c>
      <c r="H3958">
        <v>1</v>
      </c>
      <c r="I3958">
        <v>3</v>
      </c>
      <c r="J3958">
        <v>5</v>
      </c>
      <c r="K3958">
        <v>5</v>
      </c>
    </row>
    <row r="3959" spans="1:11" x14ac:dyDescent="0.25">
      <c r="A3959" t="s">
        <v>5519</v>
      </c>
      <c r="B3959" t="s">
        <v>750</v>
      </c>
      <c r="C3959" s="1">
        <v>44204</v>
      </c>
      <c r="D3959">
        <v>3</v>
      </c>
      <c r="E3959">
        <v>5</v>
      </c>
      <c r="F3959">
        <v>5</v>
      </c>
      <c r="G3959">
        <v>2</v>
      </c>
      <c r="H3959">
        <v>0</v>
      </c>
      <c r="I3959">
        <v>3</v>
      </c>
      <c r="J3959">
        <v>3</v>
      </c>
      <c r="K3959">
        <v>2</v>
      </c>
    </row>
    <row r="3960" spans="1:11" x14ac:dyDescent="0.25">
      <c r="A3960" t="s">
        <v>5520</v>
      </c>
      <c r="B3960" t="s">
        <v>1514</v>
      </c>
      <c r="C3960" s="1">
        <v>44204</v>
      </c>
      <c r="D3960">
        <v>5</v>
      </c>
      <c r="E3960">
        <v>5</v>
      </c>
      <c r="F3960">
        <v>5</v>
      </c>
      <c r="G3960">
        <v>1</v>
      </c>
      <c r="H3960">
        <v>1</v>
      </c>
      <c r="I3960">
        <v>3</v>
      </c>
      <c r="J3960">
        <v>5</v>
      </c>
      <c r="K3960">
        <v>4</v>
      </c>
    </row>
    <row r="3961" spans="1:11" x14ac:dyDescent="0.25">
      <c r="A3961" t="s">
        <v>5521</v>
      </c>
      <c r="B3961" t="s">
        <v>877</v>
      </c>
      <c r="C3961" s="1">
        <v>44204</v>
      </c>
      <c r="D3961">
        <v>3</v>
      </c>
      <c r="E3961">
        <v>5</v>
      </c>
      <c r="F3961">
        <v>4</v>
      </c>
      <c r="G3961">
        <v>1</v>
      </c>
      <c r="H3961">
        <v>0</v>
      </c>
      <c r="I3961">
        <v>5</v>
      </c>
      <c r="J3961">
        <v>3</v>
      </c>
      <c r="K3961">
        <v>2</v>
      </c>
    </row>
    <row r="3962" spans="1:11" x14ac:dyDescent="0.25">
      <c r="A3962" t="s">
        <v>5522</v>
      </c>
      <c r="B3962" t="s">
        <v>748</v>
      </c>
      <c r="C3962" s="1">
        <v>44205</v>
      </c>
      <c r="D3962">
        <v>3</v>
      </c>
      <c r="E3962">
        <v>4</v>
      </c>
      <c r="F3962">
        <v>5</v>
      </c>
      <c r="G3962">
        <v>2</v>
      </c>
      <c r="H3962">
        <v>1</v>
      </c>
      <c r="I3962">
        <v>4</v>
      </c>
      <c r="J3962">
        <v>5</v>
      </c>
      <c r="K3962">
        <v>4</v>
      </c>
    </row>
    <row r="3963" spans="1:11" x14ac:dyDescent="0.25">
      <c r="A3963" t="s">
        <v>5523</v>
      </c>
      <c r="B3963" t="s">
        <v>756</v>
      </c>
      <c r="C3963" s="1">
        <v>42016</v>
      </c>
      <c r="D3963">
        <v>5</v>
      </c>
      <c r="E3963">
        <v>5</v>
      </c>
      <c r="F3963">
        <v>2</v>
      </c>
      <c r="G3963">
        <v>1</v>
      </c>
      <c r="H3963">
        <v>0</v>
      </c>
      <c r="I3963">
        <v>2</v>
      </c>
      <c r="J3963">
        <v>5</v>
      </c>
      <c r="K3963">
        <v>5</v>
      </c>
    </row>
    <row r="3964" spans="1:11" x14ac:dyDescent="0.25">
      <c r="A3964" t="s">
        <v>5524</v>
      </c>
      <c r="B3964" t="s">
        <v>933</v>
      </c>
      <c r="C3964" s="1">
        <v>44205</v>
      </c>
      <c r="D3964">
        <v>3</v>
      </c>
      <c r="E3964">
        <v>5</v>
      </c>
      <c r="F3964">
        <v>3</v>
      </c>
      <c r="G3964">
        <v>3</v>
      </c>
      <c r="H3964">
        <v>0</v>
      </c>
      <c r="I3964">
        <v>2</v>
      </c>
      <c r="J3964">
        <v>3</v>
      </c>
      <c r="K3964">
        <v>2</v>
      </c>
    </row>
    <row r="3965" spans="1:11" x14ac:dyDescent="0.25">
      <c r="A3965" t="s">
        <v>5525</v>
      </c>
      <c r="B3965" t="s">
        <v>756</v>
      </c>
      <c r="C3965" s="1">
        <v>44206</v>
      </c>
      <c r="D3965">
        <v>3</v>
      </c>
      <c r="E3965">
        <v>5</v>
      </c>
      <c r="F3965">
        <v>4</v>
      </c>
      <c r="G3965">
        <v>3</v>
      </c>
      <c r="H3965">
        <v>1</v>
      </c>
      <c r="I3965">
        <v>3</v>
      </c>
      <c r="J3965">
        <v>3</v>
      </c>
      <c r="K3965">
        <v>3</v>
      </c>
    </row>
    <row r="3966" spans="1:11" x14ac:dyDescent="0.25">
      <c r="A3966" t="s">
        <v>5526</v>
      </c>
      <c r="B3966" t="s">
        <v>1424</v>
      </c>
      <c r="C3966" s="1">
        <v>44206</v>
      </c>
      <c r="D3966">
        <v>5</v>
      </c>
      <c r="E3966">
        <v>3</v>
      </c>
      <c r="F3966">
        <v>2</v>
      </c>
      <c r="G3966">
        <v>2</v>
      </c>
      <c r="H3966">
        <v>0</v>
      </c>
      <c r="I3966">
        <v>4</v>
      </c>
      <c r="J3966">
        <v>5</v>
      </c>
      <c r="K3966">
        <v>4</v>
      </c>
    </row>
    <row r="3967" spans="1:11" x14ac:dyDescent="0.25">
      <c r="A3967" t="s">
        <v>5527</v>
      </c>
      <c r="B3967" t="s">
        <v>910</v>
      </c>
      <c r="C3967" s="1">
        <v>44206</v>
      </c>
      <c r="D3967">
        <v>4</v>
      </c>
      <c r="E3967">
        <v>4</v>
      </c>
      <c r="F3967">
        <v>5</v>
      </c>
      <c r="G3967">
        <v>2</v>
      </c>
      <c r="H3967">
        <v>0</v>
      </c>
      <c r="I3967">
        <v>5</v>
      </c>
      <c r="J3967">
        <v>4</v>
      </c>
      <c r="K3967">
        <v>4</v>
      </c>
    </row>
    <row r="3968" spans="1:11" x14ac:dyDescent="0.25">
      <c r="A3968" t="s">
        <v>5528</v>
      </c>
      <c r="B3968" t="s">
        <v>1482</v>
      </c>
      <c r="C3968" s="1">
        <v>44207</v>
      </c>
      <c r="D3968">
        <v>4</v>
      </c>
      <c r="E3968">
        <v>5</v>
      </c>
      <c r="F3968">
        <v>5</v>
      </c>
      <c r="G3968">
        <v>2</v>
      </c>
      <c r="H3968">
        <v>2</v>
      </c>
      <c r="I3968">
        <v>4</v>
      </c>
      <c r="J3968">
        <v>3</v>
      </c>
      <c r="K3968">
        <v>3</v>
      </c>
    </row>
    <row r="3969" spans="1:11" x14ac:dyDescent="0.25">
      <c r="A3969" t="s">
        <v>5529</v>
      </c>
      <c r="B3969" t="s">
        <v>183</v>
      </c>
      <c r="C3969" s="1">
        <v>44208</v>
      </c>
      <c r="D3969">
        <v>4</v>
      </c>
      <c r="E3969">
        <v>3</v>
      </c>
      <c r="F3969">
        <v>4</v>
      </c>
      <c r="G3969">
        <v>3</v>
      </c>
      <c r="H3969">
        <v>0</v>
      </c>
      <c r="I3969">
        <v>2</v>
      </c>
      <c r="J3969">
        <v>3</v>
      </c>
      <c r="K3969">
        <v>2</v>
      </c>
    </row>
    <row r="3970" spans="1:11" x14ac:dyDescent="0.25">
      <c r="A3970" t="s">
        <v>5530</v>
      </c>
      <c r="B3970" t="s">
        <v>1256</v>
      </c>
      <c r="C3970" s="1">
        <v>44208</v>
      </c>
      <c r="D3970">
        <v>3</v>
      </c>
      <c r="E3970">
        <v>3</v>
      </c>
      <c r="F3970">
        <v>4</v>
      </c>
      <c r="G3970">
        <v>2</v>
      </c>
      <c r="H3970">
        <v>1</v>
      </c>
      <c r="I3970">
        <v>3</v>
      </c>
      <c r="J3970">
        <v>5</v>
      </c>
      <c r="K3970">
        <v>4</v>
      </c>
    </row>
    <row r="3971" spans="1:11" x14ac:dyDescent="0.25">
      <c r="A3971" t="s">
        <v>5531</v>
      </c>
      <c r="B3971" t="s">
        <v>1086</v>
      </c>
      <c r="C3971" s="1">
        <v>44208</v>
      </c>
      <c r="D3971">
        <v>5</v>
      </c>
      <c r="E3971">
        <v>2</v>
      </c>
      <c r="F3971">
        <v>4</v>
      </c>
      <c r="G3971">
        <v>3</v>
      </c>
      <c r="H3971">
        <v>0</v>
      </c>
      <c r="I3971">
        <v>2</v>
      </c>
      <c r="J3971">
        <v>3</v>
      </c>
      <c r="K3971">
        <v>3</v>
      </c>
    </row>
    <row r="3972" spans="1:11" x14ac:dyDescent="0.25">
      <c r="A3972" t="s">
        <v>5532</v>
      </c>
      <c r="B3972" t="s">
        <v>1240</v>
      </c>
      <c r="C3972" s="1">
        <v>44208</v>
      </c>
      <c r="D3972">
        <v>3</v>
      </c>
      <c r="E3972">
        <v>1</v>
      </c>
      <c r="F3972">
        <v>1</v>
      </c>
      <c r="G3972">
        <v>2</v>
      </c>
      <c r="H3972">
        <v>1</v>
      </c>
      <c r="I3972">
        <v>3</v>
      </c>
      <c r="J3972">
        <v>4</v>
      </c>
      <c r="K3972">
        <v>4</v>
      </c>
    </row>
    <row r="3973" spans="1:11" x14ac:dyDescent="0.25">
      <c r="A3973" t="s">
        <v>5533</v>
      </c>
      <c r="B3973" t="s">
        <v>1537</v>
      </c>
      <c r="C3973" s="1">
        <v>44209</v>
      </c>
      <c r="D3973">
        <v>1</v>
      </c>
      <c r="E3973">
        <v>3</v>
      </c>
      <c r="F3973">
        <v>2</v>
      </c>
      <c r="G3973">
        <v>2</v>
      </c>
      <c r="H3973">
        <v>1</v>
      </c>
      <c r="I3973">
        <v>2</v>
      </c>
      <c r="J3973">
        <v>3</v>
      </c>
      <c r="K3973">
        <v>3</v>
      </c>
    </row>
    <row r="3974" spans="1:11" x14ac:dyDescent="0.25">
      <c r="A3974" t="s">
        <v>5534</v>
      </c>
      <c r="B3974" t="s">
        <v>1424</v>
      </c>
      <c r="C3974" s="1">
        <v>42016</v>
      </c>
      <c r="D3974">
        <v>4</v>
      </c>
      <c r="E3974">
        <v>4</v>
      </c>
      <c r="F3974">
        <v>4</v>
      </c>
      <c r="G3974">
        <v>1</v>
      </c>
      <c r="H3974">
        <v>1</v>
      </c>
      <c r="I3974">
        <v>2</v>
      </c>
      <c r="J3974">
        <v>4</v>
      </c>
      <c r="K3974">
        <v>4</v>
      </c>
    </row>
    <row r="3975" spans="1:11" x14ac:dyDescent="0.25">
      <c r="A3975" t="s">
        <v>5535</v>
      </c>
      <c r="B3975" t="s">
        <v>381</v>
      </c>
      <c r="C3975" s="1">
        <v>44209</v>
      </c>
      <c r="D3975">
        <v>2</v>
      </c>
      <c r="E3975">
        <v>1</v>
      </c>
      <c r="F3975">
        <v>2</v>
      </c>
      <c r="G3975">
        <v>1</v>
      </c>
      <c r="H3975">
        <v>0</v>
      </c>
      <c r="I3975">
        <v>2</v>
      </c>
      <c r="J3975">
        <v>4</v>
      </c>
      <c r="K3975">
        <v>4</v>
      </c>
    </row>
    <row r="3976" spans="1:11" x14ac:dyDescent="0.25">
      <c r="A3976" t="s">
        <v>5536</v>
      </c>
      <c r="B3976" t="s">
        <v>1146</v>
      </c>
      <c r="C3976" s="1">
        <v>44209</v>
      </c>
      <c r="D3976">
        <v>2</v>
      </c>
      <c r="E3976">
        <v>3</v>
      </c>
      <c r="F3976">
        <v>1</v>
      </c>
      <c r="G3976">
        <v>1</v>
      </c>
      <c r="H3976">
        <v>2</v>
      </c>
      <c r="I3976">
        <v>2</v>
      </c>
      <c r="J3976">
        <v>5</v>
      </c>
      <c r="K3976">
        <v>5</v>
      </c>
    </row>
    <row r="3977" spans="1:11" x14ac:dyDescent="0.25">
      <c r="A3977" t="s">
        <v>5537</v>
      </c>
      <c r="B3977" t="s">
        <v>67</v>
      </c>
      <c r="C3977" s="1">
        <v>44210</v>
      </c>
      <c r="D3977">
        <v>2</v>
      </c>
      <c r="E3977">
        <v>1</v>
      </c>
      <c r="F3977">
        <v>3</v>
      </c>
      <c r="G3977">
        <v>1</v>
      </c>
      <c r="H3977">
        <v>0</v>
      </c>
      <c r="I3977">
        <v>4</v>
      </c>
      <c r="J3977">
        <v>4</v>
      </c>
      <c r="K3977">
        <v>4</v>
      </c>
    </row>
    <row r="3978" spans="1:11" x14ac:dyDescent="0.25">
      <c r="A3978" t="s">
        <v>5538</v>
      </c>
      <c r="B3978" t="s">
        <v>299</v>
      </c>
      <c r="C3978" s="1">
        <v>44210</v>
      </c>
      <c r="D3978">
        <v>3</v>
      </c>
      <c r="E3978">
        <v>1</v>
      </c>
      <c r="F3978">
        <v>3</v>
      </c>
      <c r="G3978">
        <v>2</v>
      </c>
      <c r="H3978">
        <v>1</v>
      </c>
      <c r="I3978">
        <v>3</v>
      </c>
      <c r="J3978">
        <v>4</v>
      </c>
      <c r="K3978">
        <v>4</v>
      </c>
    </row>
    <row r="3979" spans="1:11" x14ac:dyDescent="0.25">
      <c r="A3979" t="s">
        <v>5539</v>
      </c>
      <c r="B3979" t="s">
        <v>1227</v>
      </c>
      <c r="C3979" s="1">
        <v>44210</v>
      </c>
      <c r="D3979">
        <v>3</v>
      </c>
      <c r="E3979">
        <v>3</v>
      </c>
      <c r="F3979">
        <v>4</v>
      </c>
      <c r="G3979">
        <v>2</v>
      </c>
      <c r="H3979">
        <v>1</v>
      </c>
      <c r="I3979">
        <v>5</v>
      </c>
      <c r="J3979">
        <v>3</v>
      </c>
      <c r="K3979">
        <v>2</v>
      </c>
    </row>
    <row r="3980" spans="1:11" x14ac:dyDescent="0.25">
      <c r="A3980" t="s">
        <v>5540</v>
      </c>
      <c r="B3980" t="s">
        <v>1182</v>
      </c>
      <c r="C3980" s="1">
        <v>44210</v>
      </c>
      <c r="D3980">
        <v>4</v>
      </c>
      <c r="E3980">
        <v>4</v>
      </c>
      <c r="F3980">
        <v>4</v>
      </c>
      <c r="G3980">
        <v>3</v>
      </c>
      <c r="H3980">
        <v>1</v>
      </c>
      <c r="I3980">
        <v>3</v>
      </c>
      <c r="J3980">
        <v>3</v>
      </c>
      <c r="K3980">
        <v>2</v>
      </c>
    </row>
    <row r="3981" spans="1:11" x14ac:dyDescent="0.25">
      <c r="A3981" t="s">
        <v>5541</v>
      </c>
      <c r="B3981" t="s">
        <v>650</v>
      </c>
      <c r="C3981" s="1">
        <v>44210</v>
      </c>
      <c r="D3981">
        <v>5</v>
      </c>
      <c r="E3981">
        <v>3</v>
      </c>
      <c r="F3981">
        <v>3</v>
      </c>
      <c r="G3981">
        <v>1</v>
      </c>
      <c r="H3981">
        <v>2</v>
      </c>
      <c r="I3981">
        <v>3</v>
      </c>
      <c r="J3981">
        <v>5</v>
      </c>
      <c r="K3981">
        <v>5</v>
      </c>
    </row>
    <row r="3982" spans="1:11" x14ac:dyDescent="0.25">
      <c r="A3982" t="s">
        <v>5542</v>
      </c>
      <c r="B3982" t="s">
        <v>762</v>
      </c>
      <c r="C3982" s="1">
        <v>44210</v>
      </c>
      <c r="D3982">
        <v>5</v>
      </c>
      <c r="E3982">
        <v>3</v>
      </c>
      <c r="F3982">
        <v>3</v>
      </c>
      <c r="G3982">
        <v>3</v>
      </c>
      <c r="H3982">
        <v>3</v>
      </c>
      <c r="I3982">
        <v>4</v>
      </c>
      <c r="J3982">
        <v>5</v>
      </c>
      <c r="K3982">
        <v>5</v>
      </c>
    </row>
    <row r="3983" spans="1:11" x14ac:dyDescent="0.25">
      <c r="A3983" t="s">
        <v>5543</v>
      </c>
      <c r="B3983" t="s">
        <v>293</v>
      </c>
      <c r="C3983" s="1">
        <v>44210</v>
      </c>
      <c r="D3983">
        <v>5</v>
      </c>
      <c r="E3983">
        <v>2</v>
      </c>
      <c r="F3983">
        <v>2</v>
      </c>
      <c r="G3983">
        <v>1</v>
      </c>
      <c r="H3983">
        <v>0</v>
      </c>
      <c r="I3983">
        <v>4</v>
      </c>
      <c r="J3983">
        <v>4</v>
      </c>
      <c r="K3983">
        <v>3</v>
      </c>
    </row>
    <row r="3984" spans="1:11" x14ac:dyDescent="0.25">
      <c r="A3984" t="s">
        <v>5544</v>
      </c>
      <c r="B3984" t="s">
        <v>1097</v>
      </c>
      <c r="C3984" s="1">
        <v>44211</v>
      </c>
      <c r="D3984">
        <v>3</v>
      </c>
      <c r="E3984">
        <v>5</v>
      </c>
      <c r="F3984">
        <v>5</v>
      </c>
      <c r="G3984">
        <v>1</v>
      </c>
      <c r="H3984">
        <v>0</v>
      </c>
      <c r="I3984">
        <v>4</v>
      </c>
      <c r="J3984">
        <v>5</v>
      </c>
      <c r="K3984">
        <v>4</v>
      </c>
    </row>
    <row r="3985" spans="1:11" x14ac:dyDescent="0.25">
      <c r="A3985" t="s">
        <v>5545</v>
      </c>
      <c r="B3985" t="s">
        <v>183</v>
      </c>
      <c r="C3985" s="1">
        <v>42018</v>
      </c>
      <c r="D3985">
        <v>4</v>
      </c>
      <c r="E3985">
        <v>5</v>
      </c>
      <c r="F3985">
        <v>3</v>
      </c>
      <c r="G3985">
        <v>3</v>
      </c>
      <c r="H3985">
        <v>0</v>
      </c>
      <c r="I3985">
        <v>5</v>
      </c>
      <c r="J3985">
        <v>4</v>
      </c>
      <c r="K3985">
        <v>4</v>
      </c>
    </row>
    <row r="3986" spans="1:11" x14ac:dyDescent="0.25">
      <c r="A3986" t="s">
        <v>5546</v>
      </c>
      <c r="B3986" t="s">
        <v>710</v>
      </c>
      <c r="C3986" s="1">
        <v>44211</v>
      </c>
      <c r="D3986">
        <v>4</v>
      </c>
      <c r="E3986">
        <v>5</v>
      </c>
      <c r="F3986">
        <v>3</v>
      </c>
      <c r="G3986">
        <v>1</v>
      </c>
      <c r="H3986">
        <v>0</v>
      </c>
      <c r="I3986">
        <v>4</v>
      </c>
      <c r="J3986">
        <v>3</v>
      </c>
      <c r="K3986">
        <v>2</v>
      </c>
    </row>
    <row r="3987" spans="1:11" x14ac:dyDescent="0.25">
      <c r="A3987" t="s">
        <v>5547</v>
      </c>
      <c r="B3987" t="s">
        <v>1439</v>
      </c>
      <c r="C3987" s="1">
        <v>44211</v>
      </c>
      <c r="D3987">
        <v>4</v>
      </c>
      <c r="E3987">
        <v>5</v>
      </c>
      <c r="F3987">
        <v>3</v>
      </c>
      <c r="G3987">
        <v>2</v>
      </c>
      <c r="H3987">
        <v>1</v>
      </c>
      <c r="I3987">
        <v>3</v>
      </c>
      <c r="J3987">
        <v>4</v>
      </c>
      <c r="K3987">
        <v>3</v>
      </c>
    </row>
    <row r="3988" spans="1:11" x14ac:dyDescent="0.25">
      <c r="A3988" t="s">
        <v>5548</v>
      </c>
      <c r="B3988" t="s">
        <v>358</v>
      </c>
      <c r="C3988" s="1">
        <v>44212</v>
      </c>
      <c r="D3988">
        <v>4</v>
      </c>
      <c r="E3988">
        <v>5</v>
      </c>
      <c r="F3988">
        <v>3</v>
      </c>
      <c r="G3988">
        <v>3</v>
      </c>
      <c r="H3988">
        <v>0</v>
      </c>
      <c r="I3988">
        <v>4</v>
      </c>
      <c r="J3988">
        <v>5</v>
      </c>
      <c r="K3988">
        <v>4</v>
      </c>
    </row>
    <row r="3989" spans="1:11" x14ac:dyDescent="0.25">
      <c r="A3989" t="s">
        <v>5549</v>
      </c>
      <c r="B3989" t="s">
        <v>856</v>
      </c>
      <c r="C3989" s="1">
        <v>44212</v>
      </c>
      <c r="D3989">
        <v>5</v>
      </c>
      <c r="E3989">
        <v>2</v>
      </c>
      <c r="F3989">
        <v>3</v>
      </c>
      <c r="G3989">
        <v>1</v>
      </c>
      <c r="H3989">
        <v>1</v>
      </c>
      <c r="I3989">
        <v>2</v>
      </c>
      <c r="J3989">
        <v>3</v>
      </c>
      <c r="K3989">
        <v>3</v>
      </c>
    </row>
    <row r="3990" spans="1:11" x14ac:dyDescent="0.25">
      <c r="A3990" t="s">
        <v>5550</v>
      </c>
      <c r="B3990" t="s">
        <v>867</v>
      </c>
      <c r="C3990" s="1">
        <v>44212</v>
      </c>
      <c r="D3990">
        <v>3</v>
      </c>
      <c r="E3990">
        <v>4</v>
      </c>
      <c r="F3990">
        <v>4</v>
      </c>
      <c r="G3990">
        <v>3</v>
      </c>
      <c r="H3990">
        <v>1</v>
      </c>
      <c r="I3990">
        <v>5</v>
      </c>
      <c r="J3990">
        <v>4</v>
      </c>
      <c r="K3990">
        <v>4</v>
      </c>
    </row>
    <row r="3991" spans="1:11" x14ac:dyDescent="0.25">
      <c r="A3991" t="s">
        <v>5551</v>
      </c>
      <c r="B3991" t="s">
        <v>700</v>
      </c>
      <c r="C3991" s="1">
        <v>44212</v>
      </c>
      <c r="D3991">
        <v>3</v>
      </c>
      <c r="E3991">
        <v>5</v>
      </c>
      <c r="F3991">
        <v>5</v>
      </c>
      <c r="G3991">
        <v>3</v>
      </c>
      <c r="H3991">
        <v>1</v>
      </c>
      <c r="I3991">
        <v>3</v>
      </c>
      <c r="J3991">
        <v>5</v>
      </c>
      <c r="K3991">
        <v>5</v>
      </c>
    </row>
    <row r="3992" spans="1:11" x14ac:dyDescent="0.25">
      <c r="A3992" t="s">
        <v>5552</v>
      </c>
      <c r="B3992" t="s">
        <v>721</v>
      </c>
      <c r="C3992" s="1">
        <v>44213</v>
      </c>
      <c r="D3992">
        <v>2</v>
      </c>
      <c r="E3992">
        <v>4</v>
      </c>
      <c r="F3992">
        <v>3</v>
      </c>
      <c r="G3992">
        <v>2</v>
      </c>
      <c r="H3992">
        <v>0</v>
      </c>
      <c r="I3992">
        <v>1</v>
      </c>
      <c r="J3992">
        <v>5</v>
      </c>
      <c r="K3992">
        <v>5</v>
      </c>
    </row>
    <row r="3993" spans="1:11" x14ac:dyDescent="0.25">
      <c r="A3993" t="s">
        <v>5553</v>
      </c>
      <c r="B3993" t="s">
        <v>1426</v>
      </c>
      <c r="C3993" s="1">
        <v>44213</v>
      </c>
      <c r="D3993">
        <v>1</v>
      </c>
      <c r="E3993">
        <v>2</v>
      </c>
      <c r="F3993">
        <v>2</v>
      </c>
      <c r="G3993">
        <v>3</v>
      </c>
      <c r="H3993">
        <v>1</v>
      </c>
      <c r="I3993">
        <v>4</v>
      </c>
      <c r="J3993">
        <v>3</v>
      </c>
      <c r="K3993">
        <v>2</v>
      </c>
    </row>
    <row r="3994" spans="1:11" x14ac:dyDescent="0.25">
      <c r="A3994" t="s">
        <v>5554</v>
      </c>
      <c r="B3994" t="s">
        <v>1318</v>
      </c>
      <c r="C3994" s="1">
        <v>44213</v>
      </c>
      <c r="D3994">
        <v>2</v>
      </c>
      <c r="E3994">
        <v>1</v>
      </c>
      <c r="F3994">
        <v>4</v>
      </c>
      <c r="G3994">
        <v>1</v>
      </c>
      <c r="H3994">
        <v>1</v>
      </c>
      <c r="I3994">
        <v>1</v>
      </c>
      <c r="J3994">
        <v>5</v>
      </c>
      <c r="K3994">
        <v>4</v>
      </c>
    </row>
    <row r="3995" spans="1:11" x14ac:dyDescent="0.25">
      <c r="A3995" t="s">
        <v>5555</v>
      </c>
      <c r="B3995" t="s">
        <v>695</v>
      </c>
      <c r="C3995" s="1">
        <v>44213</v>
      </c>
      <c r="D3995">
        <v>4</v>
      </c>
      <c r="E3995">
        <v>1</v>
      </c>
      <c r="F3995">
        <v>4</v>
      </c>
      <c r="G3995">
        <v>1</v>
      </c>
      <c r="H3995">
        <v>1</v>
      </c>
      <c r="I3995">
        <v>2</v>
      </c>
      <c r="J3995">
        <v>3</v>
      </c>
      <c r="K3995">
        <v>2</v>
      </c>
    </row>
    <row r="3996" spans="1:11" x14ac:dyDescent="0.25">
      <c r="A3996" t="s">
        <v>5556</v>
      </c>
      <c r="B3996" t="s">
        <v>1256</v>
      </c>
      <c r="C3996" s="1">
        <v>42018</v>
      </c>
      <c r="D3996">
        <v>3</v>
      </c>
      <c r="E3996">
        <v>5</v>
      </c>
      <c r="F3996">
        <v>5</v>
      </c>
      <c r="G3996">
        <v>3</v>
      </c>
      <c r="H3996">
        <v>0</v>
      </c>
      <c r="I3996">
        <v>2</v>
      </c>
      <c r="J3996">
        <v>3</v>
      </c>
      <c r="K3996">
        <v>2</v>
      </c>
    </row>
    <row r="3997" spans="1:11" x14ac:dyDescent="0.25">
      <c r="A3997" t="s">
        <v>5557</v>
      </c>
      <c r="B3997" t="s">
        <v>622</v>
      </c>
      <c r="C3997" s="1">
        <v>44214</v>
      </c>
      <c r="D3997">
        <v>4</v>
      </c>
      <c r="E3997">
        <v>2</v>
      </c>
      <c r="F3997">
        <v>1</v>
      </c>
      <c r="G3997">
        <v>1</v>
      </c>
      <c r="H3997">
        <v>2</v>
      </c>
      <c r="I3997">
        <v>1</v>
      </c>
      <c r="J3997">
        <v>4</v>
      </c>
      <c r="K3997">
        <v>3</v>
      </c>
    </row>
    <row r="3998" spans="1:11" x14ac:dyDescent="0.25">
      <c r="A3998" t="s">
        <v>5558</v>
      </c>
      <c r="B3998" t="s">
        <v>271</v>
      </c>
      <c r="C3998" s="1">
        <v>44214</v>
      </c>
      <c r="D3998">
        <v>3</v>
      </c>
      <c r="E3998">
        <v>4</v>
      </c>
      <c r="F3998">
        <v>2</v>
      </c>
      <c r="G3998">
        <v>2</v>
      </c>
      <c r="H3998">
        <v>2</v>
      </c>
      <c r="I3998">
        <v>3</v>
      </c>
      <c r="J3998">
        <v>3</v>
      </c>
      <c r="K3998">
        <v>2</v>
      </c>
    </row>
    <row r="3999" spans="1:11" x14ac:dyDescent="0.25">
      <c r="A3999" t="s">
        <v>5559</v>
      </c>
      <c r="B3999" t="s">
        <v>1276</v>
      </c>
      <c r="C3999" s="1">
        <v>44214</v>
      </c>
      <c r="D3999">
        <v>4</v>
      </c>
      <c r="E3999">
        <v>4</v>
      </c>
      <c r="F3999">
        <v>2</v>
      </c>
      <c r="G3999">
        <v>3</v>
      </c>
      <c r="H3999">
        <v>0</v>
      </c>
      <c r="I3999">
        <v>5</v>
      </c>
      <c r="J3999">
        <v>3</v>
      </c>
      <c r="K3999">
        <v>3</v>
      </c>
    </row>
    <row r="4000" spans="1:11" x14ac:dyDescent="0.25">
      <c r="A4000" t="s">
        <v>5560</v>
      </c>
      <c r="B4000" t="s">
        <v>735</v>
      </c>
      <c r="C4000" s="1">
        <v>44214</v>
      </c>
      <c r="D4000">
        <v>4</v>
      </c>
      <c r="E4000">
        <v>3</v>
      </c>
      <c r="F4000">
        <v>5</v>
      </c>
      <c r="G4000">
        <v>2</v>
      </c>
      <c r="H4000">
        <v>2</v>
      </c>
      <c r="I4000">
        <v>3</v>
      </c>
      <c r="J4000">
        <v>3</v>
      </c>
      <c r="K4000">
        <v>2</v>
      </c>
    </row>
    <row r="4001" spans="1:11" x14ac:dyDescent="0.25">
      <c r="A4001" t="s">
        <v>5561</v>
      </c>
      <c r="B4001" t="s">
        <v>444</v>
      </c>
      <c r="C4001" s="1">
        <v>44214</v>
      </c>
      <c r="D4001">
        <v>3</v>
      </c>
      <c r="E4001">
        <v>3</v>
      </c>
      <c r="F4001">
        <v>4</v>
      </c>
      <c r="G4001">
        <v>1</v>
      </c>
      <c r="H4001">
        <v>0</v>
      </c>
      <c r="I4001">
        <v>5</v>
      </c>
      <c r="J4001">
        <v>3</v>
      </c>
      <c r="K4001">
        <v>3</v>
      </c>
    </row>
    <row r="4002" spans="1:11" x14ac:dyDescent="0.25">
      <c r="A4002" t="s">
        <v>5562</v>
      </c>
      <c r="B4002" t="s">
        <v>87</v>
      </c>
      <c r="C4002" s="1">
        <v>44215</v>
      </c>
      <c r="D4002">
        <v>3</v>
      </c>
      <c r="E4002">
        <v>2</v>
      </c>
      <c r="F4002">
        <v>4</v>
      </c>
      <c r="G4002">
        <v>2</v>
      </c>
      <c r="H4002">
        <v>0</v>
      </c>
      <c r="I4002">
        <v>3</v>
      </c>
      <c r="J4002">
        <v>5</v>
      </c>
      <c r="K4002">
        <v>5</v>
      </c>
    </row>
    <row r="4003" spans="1:11" x14ac:dyDescent="0.25">
      <c r="A4003" t="s">
        <v>5563</v>
      </c>
      <c r="B4003" t="s">
        <v>1171</v>
      </c>
      <c r="C4003" s="1">
        <v>44215</v>
      </c>
      <c r="D4003">
        <v>3</v>
      </c>
      <c r="E4003">
        <v>2</v>
      </c>
      <c r="F4003">
        <v>3</v>
      </c>
      <c r="G4003">
        <v>3</v>
      </c>
      <c r="H4003">
        <v>2</v>
      </c>
      <c r="I4003">
        <v>5</v>
      </c>
      <c r="J4003">
        <v>4</v>
      </c>
      <c r="K4003">
        <v>3</v>
      </c>
    </row>
    <row r="4004" spans="1:11" x14ac:dyDescent="0.25">
      <c r="A4004" t="s">
        <v>5564</v>
      </c>
      <c r="B4004" t="s">
        <v>1521</v>
      </c>
      <c r="C4004" s="1">
        <v>44215</v>
      </c>
      <c r="D4004">
        <v>5</v>
      </c>
      <c r="E4004">
        <v>3</v>
      </c>
      <c r="F4004">
        <v>2</v>
      </c>
      <c r="G4004">
        <v>1</v>
      </c>
      <c r="H4004">
        <v>1</v>
      </c>
      <c r="I4004">
        <v>4</v>
      </c>
      <c r="J4004">
        <v>4</v>
      </c>
      <c r="K4004">
        <v>3</v>
      </c>
    </row>
    <row r="4005" spans="1:11" x14ac:dyDescent="0.25">
      <c r="A4005" t="s">
        <v>5565</v>
      </c>
      <c r="B4005" t="s">
        <v>454</v>
      </c>
      <c r="C4005" s="1">
        <v>44216</v>
      </c>
      <c r="D4005">
        <v>3</v>
      </c>
      <c r="E4005">
        <v>4</v>
      </c>
      <c r="F4005">
        <v>4</v>
      </c>
      <c r="G4005">
        <v>2</v>
      </c>
      <c r="H4005">
        <v>0</v>
      </c>
      <c r="I4005">
        <v>5</v>
      </c>
      <c r="J4005">
        <v>4</v>
      </c>
      <c r="K4005">
        <v>3</v>
      </c>
    </row>
    <row r="4006" spans="1:11" x14ac:dyDescent="0.25">
      <c r="A4006" t="s">
        <v>5566</v>
      </c>
      <c r="B4006" t="s">
        <v>793</v>
      </c>
      <c r="C4006" s="1">
        <v>44216</v>
      </c>
      <c r="D4006">
        <v>3</v>
      </c>
      <c r="E4006">
        <v>5</v>
      </c>
      <c r="F4006">
        <v>2</v>
      </c>
      <c r="G4006">
        <v>3</v>
      </c>
      <c r="H4006">
        <v>0</v>
      </c>
      <c r="I4006">
        <v>2</v>
      </c>
      <c r="J4006">
        <v>3</v>
      </c>
      <c r="K4006">
        <v>2</v>
      </c>
    </row>
    <row r="4007" spans="1:11" x14ac:dyDescent="0.25">
      <c r="A4007" t="s">
        <v>5567</v>
      </c>
      <c r="B4007" t="s">
        <v>1094</v>
      </c>
      <c r="C4007" s="1">
        <v>41316</v>
      </c>
      <c r="D4007">
        <v>5</v>
      </c>
      <c r="E4007">
        <v>4</v>
      </c>
      <c r="F4007">
        <v>5</v>
      </c>
      <c r="G4007">
        <v>2</v>
      </c>
      <c r="H4007">
        <v>1</v>
      </c>
      <c r="I4007">
        <v>4</v>
      </c>
      <c r="J4007">
        <v>3</v>
      </c>
      <c r="K4007">
        <v>2</v>
      </c>
    </row>
    <row r="4008" spans="1:11" x14ac:dyDescent="0.25">
      <c r="A4008" t="s">
        <v>5568</v>
      </c>
      <c r="B4008" t="s">
        <v>1537</v>
      </c>
      <c r="C4008" s="1">
        <v>42019</v>
      </c>
      <c r="D4008">
        <v>5</v>
      </c>
      <c r="E4008">
        <v>4</v>
      </c>
      <c r="F4008">
        <v>4</v>
      </c>
      <c r="G4008">
        <v>1</v>
      </c>
      <c r="H4008">
        <v>3</v>
      </c>
      <c r="I4008">
        <v>3</v>
      </c>
      <c r="J4008">
        <v>3</v>
      </c>
      <c r="K4008">
        <v>3</v>
      </c>
    </row>
    <row r="4009" spans="1:11" x14ac:dyDescent="0.25">
      <c r="A4009" t="s">
        <v>5569</v>
      </c>
      <c r="B4009" t="s">
        <v>1505</v>
      </c>
      <c r="C4009" s="1">
        <v>44216</v>
      </c>
      <c r="D4009">
        <v>5</v>
      </c>
      <c r="E4009">
        <v>4</v>
      </c>
      <c r="F4009">
        <v>4</v>
      </c>
      <c r="G4009">
        <v>3</v>
      </c>
      <c r="H4009">
        <v>1</v>
      </c>
      <c r="I4009">
        <v>5</v>
      </c>
      <c r="J4009">
        <v>5</v>
      </c>
      <c r="K4009">
        <v>5</v>
      </c>
    </row>
    <row r="4010" spans="1:11" x14ac:dyDescent="0.25">
      <c r="A4010" t="s">
        <v>5570</v>
      </c>
      <c r="B4010" t="s">
        <v>1282</v>
      </c>
      <c r="C4010" s="1">
        <v>44217</v>
      </c>
      <c r="D4010">
        <v>3</v>
      </c>
      <c r="E4010">
        <v>3</v>
      </c>
      <c r="F4010">
        <v>3</v>
      </c>
      <c r="G4010">
        <v>1</v>
      </c>
      <c r="H4010">
        <v>0</v>
      </c>
      <c r="I4010">
        <v>4</v>
      </c>
      <c r="J4010">
        <v>5</v>
      </c>
      <c r="K4010">
        <v>4</v>
      </c>
    </row>
    <row r="4011" spans="1:11" x14ac:dyDescent="0.25">
      <c r="A4011" t="s">
        <v>5571</v>
      </c>
      <c r="B4011" t="s">
        <v>948</v>
      </c>
      <c r="C4011" s="1">
        <v>44217</v>
      </c>
      <c r="D4011">
        <v>3</v>
      </c>
      <c r="E4011">
        <v>2</v>
      </c>
      <c r="F4011">
        <v>4</v>
      </c>
      <c r="G4011">
        <v>1</v>
      </c>
      <c r="H4011">
        <v>1</v>
      </c>
      <c r="I4011">
        <v>5</v>
      </c>
      <c r="J4011">
        <v>3</v>
      </c>
      <c r="K4011">
        <v>2</v>
      </c>
    </row>
    <row r="4012" spans="1:11" x14ac:dyDescent="0.25">
      <c r="A4012" t="s">
        <v>5572</v>
      </c>
      <c r="B4012" t="s">
        <v>857</v>
      </c>
      <c r="C4012" s="1">
        <v>44218</v>
      </c>
      <c r="D4012">
        <v>5</v>
      </c>
      <c r="E4012">
        <v>3</v>
      </c>
      <c r="F4012">
        <v>5</v>
      </c>
      <c r="G4012">
        <v>1</v>
      </c>
      <c r="H4012">
        <v>0</v>
      </c>
      <c r="I4012">
        <v>4</v>
      </c>
      <c r="J4012">
        <v>3</v>
      </c>
      <c r="K4012">
        <v>2</v>
      </c>
    </row>
    <row r="4013" spans="1:11" x14ac:dyDescent="0.25">
      <c r="A4013" t="s">
        <v>5573</v>
      </c>
      <c r="B4013" t="s">
        <v>258</v>
      </c>
      <c r="C4013" s="1">
        <v>44218</v>
      </c>
      <c r="D4013">
        <v>1</v>
      </c>
      <c r="E4013">
        <v>3</v>
      </c>
      <c r="F4013">
        <v>2</v>
      </c>
      <c r="G4013">
        <v>2</v>
      </c>
      <c r="H4013">
        <v>0</v>
      </c>
      <c r="I4013">
        <v>4</v>
      </c>
      <c r="J4013">
        <v>3</v>
      </c>
      <c r="K4013">
        <v>3</v>
      </c>
    </row>
    <row r="4014" spans="1:11" x14ac:dyDescent="0.25">
      <c r="A4014" t="s">
        <v>5574</v>
      </c>
      <c r="B4014" t="s">
        <v>455</v>
      </c>
      <c r="C4014" s="1">
        <v>44219</v>
      </c>
      <c r="D4014">
        <v>3</v>
      </c>
      <c r="E4014">
        <v>1</v>
      </c>
      <c r="F4014">
        <v>4</v>
      </c>
      <c r="G4014">
        <v>1</v>
      </c>
      <c r="H4014">
        <v>1</v>
      </c>
      <c r="I4014">
        <v>4</v>
      </c>
      <c r="J4014">
        <v>3</v>
      </c>
      <c r="K4014">
        <v>2</v>
      </c>
    </row>
    <row r="4015" spans="1:11" x14ac:dyDescent="0.25">
      <c r="A4015" t="s">
        <v>5575</v>
      </c>
      <c r="B4015" t="s">
        <v>1028</v>
      </c>
      <c r="C4015" s="1">
        <v>44219</v>
      </c>
      <c r="D4015">
        <v>3</v>
      </c>
      <c r="E4015">
        <v>1</v>
      </c>
      <c r="F4015">
        <v>4</v>
      </c>
      <c r="G4015">
        <v>1</v>
      </c>
      <c r="H4015">
        <v>0</v>
      </c>
      <c r="I4015">
        <v>3</v>
      </c>
      <c r="J4015">
        <v>3</v>
      </c>
      <c r="K4015">
        <v>3</v>
      </c>
    </row>
    <row r="4016" spans="1:11" x14ac:dyDescent="0.25">
      <c r="A4016" t="s">
        <v>5576</v>
      </c>
      <c r="B4016" t="s">
        <v>1370</v>
      </c>
      <c r="C4016" s="1">
        <v>44219</v>
      </c>
      <c r="D4016">
        <v>3</v>
      </c>
      <c r="E4016">
        <v>3</v>
      </c>
      <c r="F4016">
        <v>3</v>
      </c>
      <c r="G4016">
        <v>2</v>
      </c>
      <c r="H4016">
        <v>0</v>
      </c>
      <c r="I4016">
        <v>2</v>
      </c>
      <c r="J4016">
        <v>4</v>
      </c>
      <c r="K4016">
        <v>3</v>
      </c>
    </row>
    <row r="4017" spans="1:11" x14ac:dyDescent="0.25">
      <c r="A4017" t="s">
        <v>5577</v>
      </c>
      <c r="B4017" t="s">
        <v>1100</v>
      </c>
      <c r="C4017" s="1">
        <v>44220</v>
      </c>
      <c r="D4017">
        <v>4</v>
      </c>
      <c r="E4017">
        <v>1</v>
      </c>
      <c r="F4017">
        <v>4</v>
      </c>
      <c r="G4017">
        <v>1</v>
      </c>
      <c r="H4017">
        <v>2</v>
      </c>
      <c r="I4017">
        <v>2</v>
      </c>
      <c r="J4017">
        <v>3</v>
      </c>
      <c r="K4017">
        <v>3</v>
      </c>
    </row>
    <row r="4018" spans="1:11" x14ac:dyDescent="0.25">
      <c r="A4018" t="s">
        <v>5578</v>
      </c>
      <c r="B4018" t="s">
        <v>634</v>
      </c>
      <c r="C4018" s="1">
        <v>44221</v>
      </c>
      <c r="D4018">
        <v>4</v>
      </c>
      <c r="E4018">
        <v>1</v>
      </c>
      <c r="F4018">
        <v>2</v>
      </c>
      <c r="G4018">
        <v>2</v>
      </c>
      <c r="H4018">
        <v>0</v>
      </c>
      <c r="I4018">
        <v>4</v>
      </c>
      <c r="J4018">
        <v>5</v>
      </c>
      <c r="K4018">
        <v>4</v>
      </c>
    </row>
    <row r="4019" spans="1:11" x14ac:dyDescent="0.25">
      <c r="A4019" t="s">
        <v>5579</v>
      </c>
      <c r="B4019" t="s">
        <v>67</v>
      </c>
      <c r="C4019" s="1">
        <v>42020</v>
      </c>
      <c r="D4019">
        <v>5</v>
      </c>
      <c r="E4019">
        <v>3</v>
      </c>
      <c r="F4019">
        <v>5</v>
      </c>
      <c r="G4019">
        <v>2</v>
      </c>
      <c r="H4019">
        <v>0</v>
      </c>
      <c r="I4019">
        <v>2</v>
      </c>
      <c r="J4019">
        <v>3</v>
      </c>
      <c r="K4019">
        <v>3</v>
      </c>
    </row>
    <row r="4020" spans="1:11" x14ac:dyDescent="0.25">
      <c r="A4020" t="s">
        <v>5580</v>
      </c>
      <c r="B4020" t="s">
        <v>1526</v>
      </c>
      <c r="C4020" s="1">
        <v>44221</v>
      </c>
      <c r="D4020">
        <v>4</v>
      </c>
      <c r="E4020">
        <v>2</v>
      </c>
      <c r="F4020">
        <v>2</v>
      </c>
      <c r="G4020">
        <v>3</v>
      </c>
      <c r="H4020">
        <v>0</v>
      </c>
      <c r="I4020">
        <v>2</v>
      </c>
      <c r="J4020">
        <v>4</v>
      </c>
      <c r="K4020">
        <v>3</v>
      </c>
    </row>
    <row r="4021" spans="1:11" x14ac:dyDescent="0.25">
      <c r="A4021" t="s">
        <v>5581</v>
      </c>
      <c r="B4021" t="s">
        <v>640</v>
      </c>
      <c r="C4021" s="1">
        <v>44221</v>
      </c>
      <c r="D4021">
        <v>4</v>
      </c>
      <c r="E4021">
        <v>3</v>
      </c>
      <c r="F4021">
        <v>3</v>
      </c>
      <c r="G4021">
        <v>3</v>
      </c>
      <c r="H4021">
        <v>1</v>
      </c>
      <c r="I4021">
        <v>2</v>
      </c>
      <c r="J4021">
        <v>5</v>
      </c>
      <c r="K4021">
        <v>4</v>
      </c>
    </row>
    <row r="4022" spans="1:11" x14ac:dyDescent="0.25">
      <c r="A4022" t="s">
        <v>5582</v>
      </c>
      <c r="B4022" t="s">
        <v>584</v>
      </c>
      <c r="C4022" s="1">
        <v>44223</v>
      </c>
      <c r="D4022">
        <v>4</v>
      </c>
      <c r="E4022">
        <v>5</v>
      </c>
      <c r="F4022">
        <v>3</v>
      </c>
      <c r="G4022">
        <v>1</v>
      </c>
      <c r="H4022">
        <v>1</v>
      </c>
      <c r="I4022">
        <v>4</v>
      </c>
      <c r="J4022">
        <v>3</v>
      </c>
      <c r="K4022">
        <v>3</v>
      </c>
    </row>
    <row r="4023" spans="1:11" x14ac:dyDescent="0.25">
      <c r="A4023" t="s">
        <v>5583</v>
      </c>
      <c r="B4023" t="s">
        <v>1388</v>
      </c>
      <c r="C4023" s="1">
        <v>44223</v>
      </c>
      <c r="D4023">
        <v>5</v>
      </c>
      <c r="E4023">
        <v>4</v>
      </c>
      <c r="F4023">
        <v>3</v>
      </c>
      <c r="G4023">
        <v>1</v>
      </c>
      <c r="H4023">
        <v>0</v>
      </c>
      <c r="I4023">
        <v>3</v>
      </c>
      <c r="J4023">
        <v>4</v>
      </c>
      <c r="K4023">
        <v>3</v>
      </c>
    </row>
    <row r="4024" spans="1:11" x14ac:dyDescent="0.25">
      <c r="A4024" t="s">
        <v>5584</v>
      </c>
      <c r="B4024" t="s">
        <v>1083</v>
      </c>
      <c r="C4024" s="1">
        <v>44223</v>
      </c>
      <c r="D4024">
        <v>5</v>
      </c>
      <c r="E4024">
        <v>5</v>
      </c>
      <c r="F4024">
        <v>2</v>
      </c>
      <c r="G4024">
        <v>3</v>
      </c>
      <c r="H4024">
        <v>0</v>
      </c>
      <c r="I4024">
        <v>4</v>
      </c>
      <c r="J4024">
        <v>5</v>
      </c>
      <c r="K4024">
        <v>5</v>
      </c>
    </row>
    <row r="4025" spans="1:11" x14ac:dyDescent="0.25">
      <c r="A4025" t="s">
        <v>5585</v>
      </c>
      <c r="B4025" t="s">
        <v>1104</v>
      </c>
      <c r="C4025" s="1">
        <v>44223</v>
      </c>
      <c r="D4025">
        <v>4</v>
      </c>
      <c r="E4025">
        <v>5</v>
      </c>
      <c r="F4025">
        <v>3</v>
      </c>
      <c r="G4025">
        <v>3</v>
      </c>
      <c r="H4025">
        <v>0</v>
      </c>
      <c r="I4025">
        <v>2</v>
      </c>
      <c r="J4025">
        <v>3</v>
      </c>
      <c r="K4025">
        <v>3</v>
      </c>
    </row>
    <row r="4026" spans="1:11" x14ac:dyDescent="0.25">
      <c r="A4026" t="s">
        <v>5586</v>
      </c>
      <c r="B4026" t="s">
        <v>930</v>
      </c>
      <c r="C4026" s="1">
        <v>44224</v>
      </c>
      <c r="D4026">
        <v>5</v>
      </c>
      <c r="E4026">
        <v>2</v>
      </c>
      <c r="F4026">
        <v>4</v>
      </c>
      <c r="G4026">
        <v>3</v>
      </c>
      <c r="H4026">
        <v>2</v>
      </c>
      <c r="I4026">
        <v>5</v>
      </c>
      <c r="J4026">
        <v>5</v>
      </c>
      <c r="K4026">
        <v>4</v>
      </c>
    </row>
    <row r="4027" spans="1:11" x14ac:dyDescent="0.25">
      <c r="A4027" t="s">
        <v>5587</v>
      </c>
      <c r="B4027" t="s">
        <v>79</v>
      </c>
      <c r="C4027" s="1">
        <v>44224</v>
      </c>
      <c r="D4027">
        <v>3</v>
      </c>
      <c r="E4027">
        <v>2</v>
      </c>
      <c r="F4027">
        <v>5</v>
      </c>
      <c r="G4027">
        <v>3</v>
      </c>
      <c r="H4027">
        <v>3</v>
      </c>
      <c r="I4027">
        <v>4</v>
      </c>
      <c r="J4027">
        <v>5</v>
      </c>
      <c r="K4027">
        <v>4</v>
      </c>
    </row>
    <row r="4028" spans="1:11" x14ac:dyDescent="0.25">
      <c r="A4028" t="s">
        <v>5588</v>
      </c>
      <c r="B4028" t="s">
        <v>283</v>
      </c>
      <c r="C4028" s="1">
        <v>44224</v>
      </c>
      <c r="D4028">
        <v>4</v>
      </c>
      <c r="E4028">
        <v>5</v>
      </c>
      <c r="F4028">
        <v>5</v>
      </c>
      <c r="G4028">
        <v>3</v>
      </c>
      <c r="H4028">
        <v>1</v>
      </c>
      <c r="I4028">
        <v>5</v>
      </c>
      <c r="J4028">
        <v>4</v>
      </c>
      <c r="K4028">
        <v>3</v>
      </c>
    </row>
    <row r="4029" spans="1:11" x14ac:dyDescent="0.25">
      <c r="A4029" t="s">
        <v>5589</v>
      </c>
      <c r="B4029" t="s">
        <v>447</v>
      </c>
      <c r="C4029" s="1">
        <v>44224</v>
      </c>
      <c r="D4029">
        <v>4</v>
      </c>
      <c r="E4029">
        <v>2</v>
      </c>
      <c r="F4029">
        <v>2</v>
      </c>
      <c r="G4029">
        <v>3</v>
      </c>
      <c r="H4029">
        <v>0</v>
      </c>
      <c r="I4029">
        <v>2</v>
      </c>
      <c r="J4029">
        <v>4</v>
      </c>
      <c r="K4029">
        <v>3</v>
      </c>
    </row>
    <row r="4030" spans="1:11" x14ac:dyDescent="0.25">
      <c r="A4030" t="s">
        <v>5590</v>
      </c>
      <c r="B4030" t="s">
        <v>299</v>
      </c>
      <c r="C4030" s="1">
        <v>42020</v>
      </c>
      <c r="D4030">
        <v>4</v>
      </c>
      <c r="E4030">
        <v>3</v>
      </c>
      <c r="F4030">
        <v>2</v>
      </c>
      <c r="G4030">
        <v>3</v>
      </c>
      <c r="H4030">
        <v>0</v>
      </c>
      <c r="I4030">
        <v>5</v>
      </c>
      <c r="J4030">
        <v>5</v>
      </c>
      <c r="K4030">
        <v>4</v>
      </c>
    </row>
    <row r="4031" spans="1:11" x14ac:dyDescent="0.25">
      <c r="A4031" t="s">
        <v>5591</v>
      </c>
      <c r="B4031" t="s">
        <v>727</v>
      </c>
      <c r="C4031" s="1">
        <v>44225</v>
      </c>
      <c r="D4031">
        <v>5</v>
      </c>
      <c r="E4031">
        <v>2</v>
      </c>
      <c r="F4031">
        <v>2</v>
      </c>
      <c r="G4031">
        <v>3</v>
      </c>
      <c r="H4031">
        <v>1</v>
      </c>
      <c r="I4031">
        <v>5</v>
      </c>
      <c r="J4031">
        <v>5</v>
      </c>
      <c r="K4031">
        <v>5</v>
      </c>
    </row>
    <row r="4032" spans="1:11" x14ac:dyDescent="0.25">
      <c r="A4032" t="s">
        <v>5592</v>
      </c>
      <c r="B4032" t="s">
        <v>1448</v>
      </c>
      <c r="C4032" s="1">
        <v>44225</v>
      </c>
      <c r="D4032">
        <v>4</v>
      </c>
      <c r="E4032">
        <v>4</v>
      </c>
      <c r="F4032">
        <v>4</v>
      </c>
      <c r="G4032">
        <v>3</v>
      </c>
      <c r="H4032">
        <v>2</v>
      </c>
      <c r="I4032">
        <v>4</v>
      </c>
      <c r="J4032">
        <v>3</v>
      </c>
      <c r="K4032">
        <v>3</v>
      </c>
    </row>
    <row r="4033" spans="1:11" x14ac:dyDescent="0.25">
      <c r="A4033" t="s">
        <v>5593</v>
      </c>
      <c r="B4033" t="s">
        <v>331</v>
      </c>
      <c r="C4033" s="1">
        <v>44225</v>
      </c>
      <c r="D4033">
        <v>5</v>
      </c>
      <c r="E4033">
        <v>3</v>
      </c>
      <c r="F4033">
        <v>2</v>
      </c>
      <c r="G4033">
        <v>3</v>
      </c>
      <c r="H4033">
        <v>1</v>
      </c>
      <c r="I4033">
        <v>5</v>
      </c>
      <c r="J4033">
        <v>4</v>
      </c>
      <c r="K4033">
        <v>4</v>
      </c>
    </row>
    <row r="4034" spans="1:11" x14ac:dyDescent="0.25">
      <c r="A4034" t="s">
        <v>5594</v>
      </c>
      <c r="B4034" t="s">
        <v>512</v>
      </c>
      <c r="C4034" s="1">
        <v>44225</v>
      </c>
      <c r="D4034">
        <v>4</v>
      </c>
      <c r="E4034">
        <v>3</v>
      </c>
      <c r="F4034">
        <v>3</v>
      </c>
      <c r="G4034">
        <v>1</v>
      </c>
      <c r="H4034">
        <v>0</v>
      </c>
      <c r="I4034">
        <v>3</v>
      </c>
      <c r="J4034">
        <v>4</v>
      </c>
      <c r="K4034">
        <v>4</v>
      </c>
    </row>
    <row r="4035" spans="1:11" x14ac:dyDescent="0.25">
      <c r="A4035" t="s">
        <v>5595</v>
      </c>
      <c r="B4035" t="s">
        <v>173</v>
      </c>
      <c r="C4035" s="1">
        <v>44226</v>
      </c>
      <c r="D4035">
        <v>3</v>
      </c>
      <c r="E4035">
        <v>3</v>
      </c>
      <c r="F4035">
        <v>2</v>
      </c>
      <c r="G4035">
        <v>2</v>
      </c>
      <c r="H4035">
        <v>1</v>
      </c>
      <c r="I4035">
        <v>2</v>
      </c>
      <c r="J4035">
        <v>3</v>
      </c>
      <c r="K4035">
        <v>3</v>
      </c>
    </row>
    <row r="4036" spans="1:11" x14ac:dyDescent="0.25">
      <c r="A4036" t="s">
        <v>5596</v>
      </c>
      <c r="B4036" t="s">
        <v>1101</v>
      </c>
      <c r="C4036" s="1">
        <v>44227</v>
      </c>
      <c r="D4036">
        <v>3</v>
      </c>
      <c r="E4036">
        <v>3</v>
      </c>
      <c r="F4036">
        <v>5</v>
      </c>
      <c r="G4036">
        <v>1</v>
      </c>
      <c r="H4036">
        <v>1</v>
      </c>
      <c r="I4036">
        <v>2</v>
      </c>
      <c r="J4036">
        <v>3</v>
      </c>
      <c r="K4036">
        <v>2</v>
      </c>
    </row>
    <row r="4037" spans="1:11" x14ac:dyDescent="0.25">
      <c r="A4037" t="s">
        <v>5597</v>
      </c>
      <c r="B4037" t="s">
        <v>1366</v>
      </c>
      <c r="C4037" s="1">
        <v>44227</v>
      </c>
      <c r="D4037">
        <v>4</v>
      </c>
      <c r="E4037">
        <v>2</v>
      </c>
      <c r="F4037">
        <v>4</v>
      </c>
      <c r="G4037">
        <v>3</v>
      </c>
      <c r="H4037">
        <v>1</v>
      </c>
      <c r="I4037">
        <v>5</v>
      </c>
      <c r="J4037">
        <v>3</v>
      </c>
      <c r="K4037">
        <v>3</v>
      </c>
    </row>
    <row r="4038" spans="1:11" x14ac:dyDescent="0.25">
      <c r="A4038" t="s">
        <v>5598</v>
      </c>
      <c r="B4038" t="s">
        <v>129</v>
      </c>
      <c r="C4038" s="1">
        <v>44227</v>
      </c>
      <c r="D4038">
        <v>5</v>
      </c>
      <c r="E4038">
        <v>4</v>
      </c>
      <c r="F4038">
        <v>5</v>
      </c>
      <c r="G4038">
        <v>2</v>
      </c>
      <c r="H4038">
        <v>3</v>
      </c>
      <c r="I4038">
        <v>4</v>
      </c>
      <c r="J4038">
        <v>3</v>
      </c>
      <c r="K4038">
        <v>2</v>
      </c>
    </row>
    <row r="4039" spans="1:11" x14ac:dyDescent="0.25">
      <c r="A4039" t="s">
        <v>5599</v>
      </c>
      <c r="B4039" t="s">
        <v>866</v>
      </c>
      <c r="C4039" s="1">
        <v>44228</v>
      </c>
      <c r="D4039">
        <v>4</v>
      </c>
      <c r="E4039">
        <v>3</v>
      </c>
      <c r="F4039">
        <v>2</v>
      </c>
      <c r="G4039">
        <v>1</v>
      </c>
      <c r="H4039">
        <v>0</v>
      </c>
      <c r="I4039">
        <v>3</v>
      </c>
      <c r="J4039">
        <v>4</v>
      </c>
      <c r="K4039">
        <v>3</v>
      </c>
    </row>
    <row r="4040" spans="1:11" x14ac:dyDescent="0.25">
      <c r="A4040" t="s">
        <v>5600</v>
      </c>
      <c r="B4040" t="s">
        <v>1306</v>
      </c>
      <c r="C4040" s="1">
        <v>44228</v>
      </c>
      <c r="D4040">
        <v>5</v>
      </c>
      <c r="E4040">
        <v>3</v>
      </c>
      <c r="F4040">
        <v>3</v>
      </c>
      <c r="G4040">
        <v>2</v>
      </c>
      <c r="H4040">
        <v>1</v>
      </c>
      <c r="I4040">
        <v>4</v>
      </c>
      <c r="J4040">
        <v>3</v>
      </c>
      <c r="K4040">
        <v>2</v>
      </c>
    </row>
    <row r="4041" spans="1:11" x14ac:dyDescent="0.25">
      <c r="A4041" t="s">
        <v>5601</v>
      </c>
      <c r="B4041" t="s">
        <v>1227</v>
      </c>
      <c r="C4041" s="1">
        <v>42020</v>
      </c>
      <c r="D4041">
        <v>3</v>
      </c>
      <c r="E4041">
        <v>5</v>
      </c>
      <c r="F4041">
        <v>4</v>
      </c>
      <c r="G4041">
        <v>1</v>
      </c>
      <c r="H4041">
        <v>1</v>
      </c>
      <c r="I4041">
        <v>4</v>
      </c>
      <c r="J4041">
        <v>4</v>
      </c>
      <c r="K4041">
        <v>3</v>
      </c>
    </row>
    <row r="4042" spans="1:11" x14ac:dyDescent="0.25">
      <c r="A4042" t="s">
        <v>5602</v>
      </c>
      <c r="B4042" t="s">
        <v>253</v>
      </c>
      <c r="C4042" s="1">
        <v>44228</v>
      </c>
      <c r="D4042">
        <v>3</v>
      </c>
      <c r="E4042">
        <v>4</v>
      </c>
      <c r="F4042">
        <v>4</v>
      </c>
      <c r="G4042">
        <v>1</v>
      </c>
      <c r="H4042">
        <v>0</v>
      </c>
      <c r="I4042">
        <v>4</v>
      </c>
      <c r="J4042">
        <v>3</v>
      </c>
      <c r="K4042">
        <v>3</v>
      </c>
    </row>
    <row r="4043" spans="1:11" x14ac:dyDescent="0.25">
      <c r="A4043" t="s">
        <v>5603</v>
      </c>
      <c r="B4043" t="s">
        <v>917</v>
      </c>
      <c r="C4043" s="1">
        <v>44228</v>
      </c>
      <c r="D4043">
        <v>4</v>
      </c>
      <c r="E4043">
        <v>5</v>
      </c>
      <c r="F4043">
        <v>5</v>
      </c>
      <c r="G4043">
        <v>3</v>
      </c>
      <c r="H4043">
        <v>2</v>
      </c>
      <c r="I4043">
        <v>3</v>
      </c>
      <c r="J4043">
        <v>5</v>
      </c>
      <c r="K4043">
        <v>4</v>
      </c>
    </row>
    <row r="4044" spans="1:11" x14ac:dyDescent="0.25">
      <c r="A4044" t="s">
        <v>5604</v>
      </c>
      <c r="B4044" t="s">
        <v>1072</v>
      </c>
      <c r="C4044" s="1">
        <v>44228</v>
      </c>
      <c r="D4044">
        <v>4</v>
      </c>
      <c r="E4044">
        <v>2</v>
      </c>
      <c r="F4044">
        <v>5</v>
      </c>
      <c r="G4044">
        <v>1</v>
      </c>
      <c r="H4044">
        <v>0</v>
      </c>
      <c r="I4044">
        <v>2</v>
      </c>
      <c r="J4044">
        <v>4</v>
      </c>
      <c r="K4044">
        <v>3</v>
      </c>
    </row>
    <row r="4045" spans="1:11" x14ac:dyDescent="0.25">
      <c r="A4045" t="s">
        <v>5605</v>
      </c>
      <c r="B4045" t="s">
        <v>613</v>
      </c>
      <c r="C4045" s="1">
        <v>44228</v>
      </c>
      <c r="D4045">
        <v>4</v>
      </c>
      <c r="E4045">
        <v>4</v>
      </c>
      <c r="F4045">
        <v>3</v>
      </c>
      <c r="G4045">
        <v>2</v>
      </c>
      <c r="H4045">
        <v>2</v>
      </c>
      <c r="I4045">
        <v>4</v>
      </c>
      <c r="J4045">
        <v>3</v>
      </c>
      <c r="K4045">
        <v>3</v>
      </c>
    </row>
    <row r="4046" spans="1:11" x14ac:dyDescent="0.25">
      <c r="A4046" t="s">
        <v>5606</v>
      </c>
      <c r="B4046" t="s">
        <v>644</v>
      </c>
      <c r="C4046" s="1">
        <v>44229</v>
      </c>
      <c r="D4046">
        <v>3</v>
      </c>
      <c r="E4046">
        <v>4</v>
      </c>
      <c r="F4046">
        <v>1</v>
      </c>
      <c r="G4046">
        <v>1</v>
      </c>
      <c r="H4046">
        <v>2</v>
      </c>
      <c r="I4046">
        <v>1</v>
      </c>
      <c r="J4046">
        <v>3</v>
      </c>
      <c r="K4046">
        <v>2</v>
      </c>
    </row>
    <row r="4047" spans="1:11" x14ac:dyDescent="0.25">
      <c r="A4047" t="s">
        <v>5607</v>
      </c>
      <c r="B4047" t="s">
        <v>572</v>
      </c>
      <c r="C4047" s="1">
        <v>44229</v>
      </c>
      <c r="D4047">
        <v>1</v>
      </c>
      <c r="E4047">
        <v>3</v>
      </c>
      <c r="F4047">
        <v>2</v>
      </c>
      <c r="G4047">
        <v>1</v>
      </c>
      <c r="H4047">
        <v>2</v>
      </c>
      <c r="I4047">
        <v>3</v>
      </c>
      <c r="J4047">
        <v>4</v>
      </c>
      <c r="K4047">
        <v>4</v>
      </c>
    </row>
    <row r="4048" spans="1:11" x14ac:dyDescent="0.25">
      <c r="A4048" t="s">
        <v>5608</v>
      </c>
      <c r="B4048" t="s">
        <v>1012</v>
      </c>
      <c r="C4048" s="1">
        <v>44229</v>
      </c>
      <c r="D4048">
        <v>3</v>
      </c>
      <c r="E4048">
        <v>2</v>
      </c>
      <c r="F4048">
        <v>2</v>
      </c>
      <c r="G4048">
        <v>1</v>
      </c>
      <c r="H4048">
        <v>1</v>
      </c>
      <c r="I4048">
        <v>4</v>
      </c>
      <c r="J4048">
        <v>5</v>
      </c>
      <c r="K4048">
        <v>4</v>
      </c>
    </row>
    <row r="4049" spans="1:11" x14ac:dyDescent="0.25">
      <c r="A4049" t="s">
        <v>5609</v>
      </c>
      <c r="B4049" t="s">
        <v>1449</v>
      </c>
      <c r="C4049" s="1">
        <v>44229</v>
      </c>
      <c r="D4049">
        <v>3</v>
      </c>
      <c r="E4049">
        <v>3</v>
      </c>
      <c r="F4049">
        <v>4</v>
      </c>
      <c r="G4049">
        <v>3</v>
      </c>
      <c r="H4049">
        <v>1</v>
      </c>
      <c r="I4049">
        <v>1</v>
      </c>
      <c r="J4049">
        <v>4</v>
      </c>
      <c r="K4049">
        <v>4</v>
      </c>
    </row>
    <row r="4050" spans="1:11" x14ac:dyDescent="0.25">
      <c r="A4050" t="s">
        <v>5610</v>
      </c>
      <c r="B4050" t="s">
        <v>876</v>
      </c>
      <c r="C4050" s="1">
        <v>44230</v>
      </c>
      <c r="D4050">
        <v>3</v>
      </c>
      <c r="E4050">
        <v>2</v>
      </c>
      <c r="F4050">
        <v>1</v>
      </c>
      <c r="G4050">
        <v>1</v>
      </c>
      <c r="H4050">
        <v>2</v>
      </c>
      <c r="I4050">
        <v>3</v>
      </c>
      <c r="J4050">
        <v>4</v>
      </c>
      <c r="K4050">
        <v>3</v>
      </c>
    </row>
    <row r="4051" spans="1:11" x14ac:dyDescent="0.25">
      <c r="A4051" t="s">
        <v>5611</v>
      </c>
      <c r="B4051" t="s">
        <v>1469</v>
      </c>
      <c r="C4051" s="1">
        <v>44230</v>
      </c>
      <c r="D4051">
        <v>2</v>
      </c>
      <c r="E4051">
        <v>4</v>
      </c>
      <c r="F4051">
        <v>4</v>
      </c>
      <c r="G4051">
        <v>1</v>
      </c>
      <c r="H4051">
        <v>1</v>
      </c>
      <c r="I4051">
        <v>3</v>
      </c>
      <c r="J4051">
        <v>3</v>
      </c>
      <c r="K4051">
        <v>2</v>
      </c>
    </row>
    <row r="4052" spans="1:11" x14ac:dyDescent="0.25">
      <c r="A4052" t="s">
        <v>5612</v>
      </c>
      <c r="B4052" t="s">
        <v>1182</v>
      </c>
      <c r="C4052" s="1">
        <v>42020</v>
      </c>
      <c r="D4052">
        <v>4</v>
      </c>
      <c r="E4052">
        <v>5</v>
      </c>
      <c r="F4052">
        <v>3</v>
      </c>
      <c r="G4052">
        <v>2</v>
      </c>
      <c r="H4052">
        <v>0</v>
      </c>
      <c r="I4052">
        <v>2</v>
      </c>
      <c r="J4052">
        <v>4</v>
      </c>
      <c r="K4052">
        <v>4</v>
      </c>
    </row>
    <row r="4053" spans="1:11" x14ac:dyDescent="0.25">
      <c r="A4053" t="s">
        <v>5613</v>
      </c>
      <c r="B4053" t="s">
        <v>1044</v>
      </c>
      <c r="C4053" s="1">
        <v>44230</v>
      </c>
      <c r="D4053">
        <v>4</v>
      </c>
      <c r="E4053">
        <v>5</v>
      </c>
      <c r="F4053">
        <v>5</v>
      </c>
      <c r="G4053">
        <v>3</v>
      </c>
      <c r="H4053">
        <v>1</v>
      </c>
      <c r="I4053">
        <v>3</v>
      </c>
      <c r="J4053">
        <v>3</v>
      </c>
      <c r="K4053">
        <v>2</v>
      </c>
    </row>
    <row r="4054" spans="1:11" x14ac:dyDescent="0.25">
      <c r="A4054" t="s">
        <v>5614</v>
      </c>
      <c r="B4054" t="s">
        <v>1312</v>
      </c>
      <c r="C4054" s="1">
        <v>44230</v>
      </c>
      <c r="D4054">
        <v>5</v>
      </c>
      <c r="E4054">
        <v>5</v>
      </c>
      <c r="F4054">
        <v>4</v>
      </c>
      <c r="G4054">
        <v>1</v>
      </c>
      <c r="H4054">
        <v>0</v>
      </c>
      <c r="I4054">
        <v>2</v>
      </c>
      <c r="J4054">
        <v>5</v>
      </c>
      <c r="K4054">
        <v>5</v>
      </c>
    </row>
    <row r="4055" spans="1:11" x14ac:dyDescent="0.25">
      <c r="A4055" t="s">
        <v>5615</v>
      </c>
      <c r="B4055" t="s">
        <v>1124</v>
      </c>
      <c r="C4055" s="1">
        <v>44230</v>
      </c>
      <c r="D4055">
        <v>3</v>
      </c>
      <c r="E4055">
        <v>4</v>
      </c>
      <c r="F4055">
        <v>2</v>
      </c>
      <c r="G4055">
        <v>2</v>
      </c>
      <c r="H4055">
        <v>2</v>
      </c>
      <c r="I4055">
        <v>5</v>
      </c>
      <c r="J4055">
        <v>3</v>
      </c>
      <c r="K4055">
        <v>3</v>
      </c>
    </row>
    <row r="4056" spans="1:11" x14ac:dyDescent="0.25">
      <c r="A4056" t="s">
        <v>5616</v>
      </c>
      <c r="B4056" t="s">
        <v>1174</v>
      </c>
      <c r="C4056" s="1">
        <v>44230</v>
      </c>
      <c r="D4056">
        <v>5</v>
      </c>
      <c r="E4056">
        <v>4</v>
      </c>
      <c r="F4056">
        <v>3</v>
      </c>
      <c r="G4056">
        <v>1</v>
      </c>
      <c r="H4056">
        <v>1</v>
      </c>
      <c r="I4056">
        <v>3</v>
      </c>
      <c r="J4056">
        <v>4</v>
      </c>
      <c r="K4056">
        <v>3</v>
      </c>
    </row>
    <row r="4057" spans="1:11" x14ac:dyDescent="0.25">
      <c r="A4057" t="s">
        <v>5617</v>
      </c>
      <c r="B4057" t="s">
        <v>1075</v>
      </c>
      <c r="C4057" s="1">
        <v>44230</v>
      </c>
      <c r="D4057">
        <v>5</v>
      </c>
      <c r="E4057">
        <v>4</v>
      </c>
      <c r="F4057">
        <v>3</v>
      </c>
      <c r="G4057">
        <v>1</v>
      </c>
      <c r="H4057">
        <v>2</v>
      </c>
      <c r="I4057">
        <v>2</v>
      </c>
      <c r="J4057">
        <v>4</v>
      </c>
      <c r="K4057">
        <v>4</v>
      </c>
    </row>
    <row r="4058" spans="1:11" x14ac:dyDescent="0.25">
      <c r="A4058" t="s">
        <v>5618</v>
      </c>
      <c r="B4058" t="s">
        <v>452</v>
      </c>
      <c r="C4058" s="1">
        <v>44230</v>
      </c>
      <c r="D4058">
        <v>3</v>
      </c>
      <c r="E4058">
        <v>2</v>
      </c>
      <c r="F4058">
        <v>2</v>
      </c>
      <c r="G4058">
        <v>3</v>
      </c>
      <c r="H4058">
        <v>1</v>
      </c>
      <c r="I4058">
        <v>4</v>
      </c>
      <c r="J4058">
        <v>3</v>
      </c>
      <c r="K4058">
        <v>2</v>
      </c>
    </row>
    <row r="4059" spans="1:11" x14ac:dyDescent="0.25">
      <c r="A4059" t="s">
        <v>5619</v>
      </c>
      <c r="B4059" t="s">
        <v>1332</v>
      </c>
      <c r="C4059" s="1">
        <v>44230</v>
      </c>
      <c r="D4059">
        <v>5</v>
      </c>
      <c r="E4059">
        <v>3</v>
      </c>
      <c r="F4059">
        <v>2</v>
      </c>
      <c r="G4059">
        <v>3</v>
      </c>
      <c r="H4059">
        <v>0</v>
      </c>
      <c r="I4059">
        <v>5</v>
      </c>
      <c r="J4059">
        <v>5</v>
      </c>
      <c r="K4059">
        <v>4</v>
      </c>
    </row>
    <row r="4060" spans="1:11" x14ac:dyDescent="0.25">
      <c r="A4060" t="s">
        <v>5620</v>
      </c>
      <c r="B4060" t="s">
        <v>203</v>
      </c>
      <c r="C4060" s="1">
        <v>44231</v>
      </c>
      <c r="D4060">
        <v>5</v>
      </c>
      <c r="E4060">
        <v>3</v>
      </c>
      <c r="F4060">
        <v>4</v>
      </c>
      <c r="G4060">
        <v>1</v>
      </c>
      <c r="H4060">
        <v>0</v>
      </c>
      <c r="I4060">
        <v>2</v>
      </c>
      <c r="J4060">
        <v>4</v>
      </c>
      <c r="K4060">
        <v>4</v>
      </c>
    </row>
    <row r="4061" spans="1:11" x14ac:dyDescent="0.25">
      <c r="A4061" t="s">
        <v>5621</v>
      </c>
      <c r="B4061" t="s">
        <v>545</v>
      </c>
      <c r="C4061" s="1">
        <v>44231</v>
      </c>
      <c r="D4061">
        <v>5</v>
      </c>
      <c r="E4061">
        <v>2</v>
      </c>
      <c r="F4061">
        <v>2</v>
      </c>
      <c r="G4061">
        <v>1</v>
      </c>
      <c r="H4061">
        <v>3</v>
      </c>
      <c r="I4061">
        <v>2</v>
      </c>
      <c r="J4061">
        <v>3</v>
      </c>
      <c r="K4061">
        <v>2</v>
      </c>
    </row>
    <row r="4062" spans="1:11" x14ac:dyDescent="0.25">
      <c r="A4062" t="s">
        <v>5622</v>
      </c>
      <c r="B4062" t="s">
        <v>1294</v>
      </c>
      <c r="C4062" s="1">
        <v>44231</v>
      </c>
      <c r="D4062">
        <v>5</v>
      </c>
      <c r="E4062">
        <v>2</v>
      </c>
      <c r="F4062">
        <v>5</v>
      </c>
      <c r="G4062">
        <v>2</v>
      </c>
      <c r="H4062">
        <v>0</v>
      </c>
      <c r="I4062">
        <v>5</v>
      </c>
      <c r="J4062">
        <v>4</v>
      </c>
      <c r="K4062">
        <v>3</v>
      </c>
    </row>
    <row r="4063" spans="1:11" x14ac:dyDescent="0.25">
      <c r="A4063" t="s">
        <v>5623</v>
      </c>
      <c r="B4063" t="s">
        <v>1097</v>
      </c>
      <c r="C4063" s="1">
        <v>42021</v>
      </c>
      <c r="D4063">
        <v>4</v>
      </c>
      <c r="E4063">
        <v>2</v>
      </c>
      <c r="F4063">
        <v>2</v>
      </c>
      <c r="G4063">
        <v>3</v>
      </c>
      <c r="H4063">
        <v>3</v>
      </c>
      <c r="I4063">
        <v>4</v>
      </c>
      <c r="J4063">
        <v>3</v>
      </c>
      <c r="K4063">
        <v>2</v>
      </c>
    </row>
    <row r="4064" spans="1:11" x14ac:dyDescent="0.25">
      <c r="A4064" t="s">
        <v>5624</v>
      </c>
      <c r="B4064" t="s">
        <v>198</v>
      </c>
      <c r="C4064" s="1">
        <v>44232</v>
      </c>
      <c r="D4064">
        <v>5</v>
      </c>
      <c r="E4064">
        <v>3</v>
      </c>
      <c r="F4064">
        <v>4</v>
      </c>
      <c r="G4064">
        <v>2</v>
      </c>
      <c r="H4064">
        <v>3</v>
      </c>
      <c r="I4064">
        <v>4</v>
      </c>
      <c r="J4064">
        <v>3</v>
      </c>
      <c r="K4064">
        <v>3</v>
      </c>
    </row>
    <row r="4065" spans="1:11" x14ac:dyDescent="0.25">
      <c r="A4065" t="s">
        <v>5625</v>
      </c>
      <c r="B4065" t="s">
        <v>1494</v>
      </c>
      <c r="C4065" s="1">
        <v>44232</v>
      </c>
      <c r="D4065">
        <v>3</v>
      </c>
      <c r="E4065">
        <v>4</v>
      </c>
      <c r="F4065">
        <v>4</v>
      </c>
      <c r="G4065">
        <v>1</v>
      </c>
      <c r="H4065">
        <v>1</v>
      </c>
      <c r="I4065">
        <v>5</v>
      </c>
      <c r="J4065">
        <v>4</v>
      </c>
      <c r="K4065">
        <v>4</v>
      </c>
    </row>
    <row r="4066" spans="1:11" x14ac:dyDescent="0.25">
      <c r="A4066" t="s">
        <v>5626</v>
      </c>
      <c r="B4066" t="s">
        <v>407</v>
      </c>
      <c r="C4066" s="1">
        <v>44233</v>
      </c>
      <c r="D4066">
        <v>5</v>
      </c>
      <c r="E4066">
        <v>5</v>
      </c>
      <c r="F4066">
        <v>2</v>
      </c>
      <c r="G4066">
        <v>1</v>
      </c>
      <c r="H4066">
        <v>1</v>
      </c>
      <c r="I4066">
        <v>2</v>
      </c>
      <c r="J4066">
        <v>3</v>
      </c>
      <c r="K4066">
        <v>2</v>
      </c>
    </row>
    <row r="4067" spans="1:11" x14ac:dyDescent="0.25">
      <c r="A4067" t="s">
        <v>5627</v>
      </c>
      <c r="B4067" t="s">
        <v>1215</v>
      </c>
      <c r="C4067" s="1">
        <v>44234</v>
      </c>
      <c r="D4067">
        <v>4</v>
      </c>
      <c r="E4067">
        <v>2</v>
      </c>
      <c r="F4067">
        <v>5</v>
      </c>
      <c r="G4067">
        <v>3</v>
      </c>
      <c r="H4067">
        <v>1</v>
      </c>
      <c r="I4067">
        <v>2</v>
      </c>
      <c r="J4067">
        <v>5</v>
      </c>
      <c r="K4067">
        <v>5</v>
      </c>
    </row>
    <row r="4068" spans="1:11" x14ac:dyDescent="0.25">
      <c r="A4068" t="s">
        <v>5628</v>
      </c>
      <c r="B4068" t="s">
        <v>1443</v>
      </c>
      <c r="C4068" s="1">
        <v>44234</v>
      </c>
      <c r="D4068">
        <v>5</v>
      </c>
      <c r="E4068">
        <v>2</v>
      </c>
      <c r="F4068">
        <v>3</v>
      </c>
      <c r="G4068">
        <v>3</v>
      </c>
      <c r="H4068">
        <v>0</v>
      </c>
      <c r="I4068">
        <v>5</v>
      </c>
      <c r="J4068">
        <v>3</v>
      </c>
      <c r="K4068">
        <v>3</v>
      </c>
    </row>
    <row r="4069" spans="1:11" x14ac:dyDescent="0.25">
      <c r="A4069" t="s">
        <v>5629</v>
      </c>
      <c r="B4069" t="s">
        <v>1357</v>
      </c>
      <c r="C4069" s="1">
        <v>44234</v>
      </c>
      <c r="D4069">
        <v>5</v>
      </c>
      <c r="E4069">
        <v>4</v>
      </c>
      <c r="F4069">
        <v>3</v>
      </c>
      <c r="G4069">
        <v>1</v>
      </c>
      <c r="H4069">
        <v>2</v>
      </c>
      <c r="I4069">
        <v>2</v>
      </c>
      <c r="J4069">
        <v>4</v>
      </c>
      <c r="K4069">
        <v>4</v>
      </c>
    </row>
    <row r="4070" spans="1:11" x14ac:dyDescent="0.25">
      <c r="A4070" t="s">
        <v>5630</v>
      </c>
      <c r="B4070" t="s">
        <v>1128</v>
      </c>
      <c r="C4070" s="1">
        <v>44234</v>
      </c>
      <c r="D4070">
        <v>4</v>
      </c>
      <c r="E4070">
        <v>3</v>
      </c>
      <c r="F4070">
        <v>4</v>
      </c>
      <c r="G4070">
        <v>3</v>
      </c>
      <c r="H4070">
        <v>0</v>
      </c>
      <c r="I4070">
        <v>4</v>
      </c>
      <c r="J4070">
        <v>3</v>
      </c>
      <c r="K4070">
        <v>3</v>
      </c>
    </row>
    <row r="4071" spans="1:11" x14ac:dyDescent="0.25">
      <c r="A4071" t="s">
        <v>5631</v>
      </c>
      <c r="B4071" t="s">
        <v>959</v>
      </c>
      <c r="C4071" s="1">
        <v>44235</v>
      </c>
      <c r="D4071">
        <v>5</v>
      </c>
      <c r="E4071">
        <v>3</v>
      </c>
      <c r="F4071">
        <v>4</v>
      </c>
      <c r="G4071">
        <v>2</v>
      </c>
      <c r="H4071">
        <v>1</v>
      </c>
      <c r="I4071">
        <v>2</v>
      </c>
      <c r="J4071">
        <v>5</v>
      </c>
      <c r="K4071">
        <v>4</v>
      </c>
    </row>
    <row r="4072" spans="1:11" x14ac:dyDescent="0.25">
      <c r="A4072" t="s">
        <v>5632</v>
      </c>
      <c r="B4072" t="s">
        <v>146</v>
      </c>
      <c r="C4072" s="1">
        <v>44236</v>
      </c>
      <c r="D4072">
        <v>4</v>
      </c>
      <c r="E4072">
        <v>5</v>
      </c>
      <c r="F4072">
        <v>4</v>
      </c>
      <c r="G4072">
        <v>1</v>
      </c>
      <c r="H4072">
        <v>1</v>
      </c>
      <c r="I4072">
        <v>4</v>
      </c>
      <c r="J4072">
        <v>5</v>
      </c>
      <c r="K4072">
        <v>5</v>
      </c>
    </row>
    <row r="4073" spans="1:11" x14ac:dyDescent="0.25">
      <c r="A4073" t="s">
        <v>5633</v>
      </c>
      <c r="B4073" t="s">
        <v>1094</v>
      </c>
      <c r="C4073" s="1">
        <v>44236</v>
      </c>
      <c r="D4073">
        <v>5</v>
      </c>
      <c r="E4073">
        <v>5</v>
      </c>
      <c r="F4073">
        <v>4</v>
      </c>
      <c r="G4073">
        <v>3</v>
      </c>
      <c r="H4073">
        <v>3</v>
      </c>
      <c r="I4073">
        <v>5</v>
      </c>
      <c r="J4073">
        <v>5</v>
      </c>
      <c r="K4073">
        <v>4</v>
      </c>
    </row>
    <row r="4074" spans="1:11" x14ac:dyDescent="0.25">
      <c r="A4074" t="s">
        <v>5634</v>
      </c>
      <c r="B4074" t="s">
        <v>710</v>
      </c>
      <c r="C4074" s="1">
        <v>42021</v>
      </c>
      <c r="D4074">
        <v>3</v>
      </c>
      <c r="E4074">
        <v>4</v>
      </c>
      <c r="F4074">
        <v>5</v>
      </c>
      <c r="G4074">
        <v>1</v>
      </c>
      <c r="H4074">
        <v>2</v>
      </c>
      <c r="I4074">
        <v>3</v>
      </c>
      <c r="J4074">
        <v>5</v>
      </c>
      <c r="K4074">
        <v>4</v>
      </c>
    </row>
    <row r="4075" spans="1:11" x14ac:dyDescent="0.25">
      <c r="A4075" t="s">
        <v>5635</v>
      </c>
      <c r="B4075" t="s">
        <v>570</v>
      </c>
      <c r="C4075" s="1">
        <v>44236</v>
      </c>
      <c r="D4075">
        <v>4</v>
      </c>
      <c r="E4075">
        <v>4</v>
      </c>
      <c r="F4075">
        <v>3</v>
      </c>
      <c r="G4075">
        <v>1</v>
      </c>
      <c r="H4075">
        <v>0</v>
      </c>
      <c r="I4075">
        <v>2</v>
      </c>
      <c r="J4075">
        <v>3</v>
      </c>
      <c r="K4075">
        <v>3</v>
      </c>
    </row>
    <row r="4076" spans="1:11" x14ac:dyDescent="0.25">
      <c r="A4076" t="s">
        <v>5636</v>
      </c>
      <c r="B4076" t="s">
        <v>1333</v>
      </c>
      <c r="C4076" s="1">
        <v>44237</v>
      </c>
      <c r="D4076">
        <v>5</v>
      </c>
      <c r="E4076">
        <v>5</v>
      </c>
      <c r="F4076">
        <v>5</v>
      </c>
      <c r="G4076">
        <v>1</v>
      </c>
      <c r="H4076">
        <v>2</v>
      </c>
      <c r="I4076">
        <v>5</v>
      </c>
      <c r="J4076">
        <v>5</v>
      </c>
      <c r="K4076">
        <v>5</v>
      </c>
    </row>
    <row r="4077" spans="1:11" x14ac:dyDescent="0.25">
      <c r="A4077" t="s">
        <v>5637</v>
      </c>
      <c r="B4077" t="s">
        <v>875</v>
      </c>
      <c r="C4077" s="1">
        <v>44237</v>
      </c>
      <c r="D4077">
        <v>4</v>
      </c>
      <c r="E4077">
        <v>5</v>
      </c>
      <c r="F4077">
        <v>4</v>
      </c>
      <c r="G4077">
        <v>2</v>
      </c>
      <c r="H4077">
        <v>0</v>
      </c>
      <c r="I4077">
        <v>2</v>
      </c>
      <c r="J4077">
        <v>4</v>
      </c>
      <c r="K4077">
        <v>4</v>
      </c>
    </row>
    <row r="4078" spans="1:11" x14ac:dyDescent="0.25">
      <c r="A4078" t="s">
        <v>5638</v>
      </c>
      <c r="B4078" t="s">
        <v>294</v>
      </c>
      <c r="C4078" s="1">
        <v>44238</v>
      </c>
      <c r="D4078">
        <v>3</v>
      </c>
      <c r="E4078">
        <v>2</v>
      </c>
      <c r="F4078">
        <v>4</v>
      </c>
      <c r="G4078">
        <v>3</v>
      </c>
      <c r="H4078">
        <v>1</v>
      </c>
      <c r="I4078">
        <v>4</v>
      </c>
      <c r="J4078">
        <v>4</v>
      </c>
      <c r="K4078">
        <v>4</v>
      </c>
    </row>
    <row r="4079" spans="1:11" x14ac:dyDescent="0.25">
      <c r="A4079" t="s">
        <v>5639</v>
      </c>
      <c r="B4079" t="s">
        <v>823</v>
      </c>
      <c r="C4079" s="1">
        <v>44238</v>
      </c>
      <c r="D4079">
        <v>5</v>
      </c>
      <c r="E4079">
        <v>2</v>
      </c>
      <c r="F4079">
        <v>2</v>
      </c>
      <c r="G4079">
        <v>3</v>
      </c>
      <c r="H4079">
        <v>1</v>
      </c>
      <c r="I4079">
        <v>4</v>
      </c>
      <c r="J4079">
        <v>5</v>
      </c>
      <c r="K4079">
        <v>5</v>
      </c>
    </row>
    <row r="4080" spans="1:11" x14ac:dyDescent="0.25">
      <c r="A4080" t="s">
        <v>5640</v>
      </c>
      <c r="B4080" t="s">
        <v>1082</v>
      </c>
      <c r="C4080" s="1">
        <v>44238</v>
      </c>
      <c r="D4080">
        <v>5</v>
      </c>
      <c r="E4080">
        <v>2</v>
      </c>
      <c r="F4080">
        <v>3</v>
      </c>
      <c r="G4080">
        <v>3</v>
      </c>
      <c r="H4080">
        <v>1</v>
      </c>
      <c r="I4080">
        <v>5</v>
      </c>
      <c r="J4080">
        <v>3</v>
      </c>
      <c r="K4080">
        <v>3</v>
      </c>
    </row>
    <row r="4081" spans="1:11" x14ac:dyDescent="0.25">
      <c r="A4081" t="s">
        <v>5641</v>
      </c>
      <c r="B4081" t="s">
        <v>784</v>
      </c>
      <c r="C4081" s="1">
        <v>44238</v>
      </c>
      <c r="D4081">
        <v>4</v>
      </c>
      <c r="E4081">
        <v>3</v>
      </c>
      <c r="F4081">
        <v>2</v>
      </c>
      <c r="G4081">
        <v>1</v>
      </c>
      <c r="H4081">
        <v>0</v>
      </c>
      <c r="I4081">
        <v>3</v>
      </c>
      <c r="J4081">
        <v>3</v>
      </c>
      <c r="K4081">
        <v>2</v>
      </c>
    </row>
    <row r="4082" spans="1:11" x14ac:dyDescent="0.25">
      <c r="A4082" t="s">
        <v>5642</v>
      </c>
      <c r="B4082" t="s">
        <v>641</v>
      </c>
      <c r="C4082" s="1">
        <v>44239</v>
      </c>
      <c r="D4082">
        <v>3</v>
      </c>
      <c r="E4082">
        <v>2</v>
      </c>
      <c r="F4082">
        <v>5</v>
      </c>
      <c r="G4082">
        <v>2</v>
      </c>
      <c r="H4082">
        <v>2</v>
      </c>
      <c r="I4082">
        <v>3</v>
      </c>
      <c r="J4082">
        <v>3</v>
      </c>
      <c r="K4082">
        <v>2</v>
      </c>
    </row>
    <row r="4083" spans="1:11" x14ac:dyDescent="0.25">
      <c r="A4083" t="s">
        <v>5643</v>
      </c>
      <c r="B4083" t="s">
        <v>142</v>
      </c>
      <c r="C4083" s="1">
        <v>44239</v>
      </c>
      <c r="D4083">
        <v>3</v>
      </c>
      <c r="E4083">
        <v>3</v>
      </c>
      <c r="F4083">
        <v>3</v>
      </c>
      <c r="G4083">
        <v>1</v>
      </c>
      <c r="H4083">
        <v>2</v>
      </c>
      <c r="I4083">
        <v>4</v>
      </c>
      <c r="J4083">
        <v>5</v>
      </c>
      <c r="K4083">
        <v>4</v>
      </c>
    </row>
    <row r="4084" spans="1:11" x14ac:dyDescent="0.25">
      <c r="A4084" t="s">
        <v>5644</v>
      </c>
      <c r="B4084" t="s">
        <v>378</v>
      </c>
      <c r="C4084" s="1">
        <v>44239</v>
      </c>
      <c r="D4084">
        <v>3</v>
      </c>
      <c r="E4084">
        <v>4</v>
      </c>
      <c r="F4084">
        <v>4</v>
      </c>
      <c r="G4084">
        <v>3</v>
      </c>
      <c r="H4084">
        <v>1</v>
      </c>
      <c r="I4084">
        <v>2</v>
      </c>
      <c r="J4084">
        <v>4</v>
      </c>
      <c r="K4084">
        <v>3</v>
      </c>
    </row>
    <row r="4085" spans="1:11" x14ac:dyDescent="0.25">
      <c r="A4085" t="s">
        <v>5645</v>
      </c>
      <c r="B4085" t="s">
        <v>358</v>
      </c>
      <c r="C4085" s="1">
        <v>42022</v>
      </c>
      <c r="D4085">
        <v>5</v>
      </c>
      <c r="E4085">
        <v>2</v>
      </c>
      <c r="F4085">
        <v>5</v>
      </c>
      <c r="G4085">
        <v>1</v>
      </c>
      <c r="H4085">
        <v>2</v>
      </c>
      <c r="I4085">
        <v>2</v>
      </c>
      <c r="J4085">
        <v>4</v>
      </c>
      <c r="K4085">
        <v>3</v>
      </c>
    </row>
    <row r="4086" spans="1:11" x14ac:dyDescent="0.25">
      <c r="A4086" t="s">
        <v>5646</v>
      </c>
      <c r="B4086" t="s">
        <v>679</v>
      </c>
      <c r="C4086" s="1">
        <v>44239</v>
      </c>
      <c r="D4086">
        <v>4</v>
      </c>
      <c r="E4086">
        <v>5</v>
      </c>
      <c r="F4086">
        <v>5</v>
      </c>
      <c r="G4086">
        <v>1</v>
      </c>
      <c r="H4086">
        <v>1</v>
      </c>
      <c r="I4086">
        <v>2</v>
      </c>
      <c r="J4086">
        <v>5</v>
      </c>
      <c r="K4086">
        <v>5</v>
      </c>
    </row>
    <row r="4087" spans="1:11" x14ac:dyDescent="0.25">
      <c r="A4087" t="s">
        <v>5647</v>
      </c>
      <c r="B4087" t="s">
        <v>1053</v>
      </c>
      <c r="C4087" s="1">
        <v>44239</v>
      </c>
      <c r="D4087">
        <v>5</v>
      </c>
      <c r="E4087">
        <v>2</v>
      </c>
      <c r="F4087">
        <v>2</v>
      </c>
      <c r="G4087">
        <v>3</v>
      </c>
      <c r="H4087">
        <v>1</v>
      </c>
      <c r="I4087">
        <v>2</v>
      </c>
      <c r="J4087">
        <v>3</v>
      </c>
      <c r="K4087">
        <v>2</v>
      </c>
    </row>
    <row r="4088" spans="1:11" x14ac:dyDescent="0.25">
      <c r="A4088" t="s">
        <v>5648</v>
      </c>
      <c r="B4088" t="s">
        <v>150</v>
      </c>
      <c r="C4088" s="1">
        <v>44240</v>
      </c>
      <c r="D4088">
        <v>4</v>
      </c>
      <c r="E4088">
        <v>4</v>
      </c>
      <c r="F4088">
        <v>5</v>
      </c>
      <c r="G4088">
        <v>1</v>
      </c>
      <c r="H4088">
        <v>3</v>
      </c>
      <c r="I4088">
        <v>2</v>
      </c>
      <c r="J4088">
        <v>5</v>
      </c>
      <c r="K4088">
        <v>4</v>
      </c>
    </row>
    <row r="4089" spans="1:11" x14ac:dyDescent="0.25">
      <c r="A4089" t="s">
        <v>5649</v>
      </c>
      <c r="B4089" t="s">
        <v>551</v>
      </c>
      <c r="C4089" s="1">
        <v>44240</v>
      </c>
      <c r="D4089">
        <v>4</v>
      </c>
      <c r="E4089">
        <v>4</v>
      </c>
      <c r="F4089">
        <v>5</v>
      </c>
      <c r="G4089">
        <v>1</v>
      </c>
      <c r="H4089">
        <v>3</v>
      </c>
      <c r="I4089">
        <v>3</v>
      </c>
      <c r="J4089">
        <v>5</v>
      </c>
      <c r="K4089">
        <v>5</v>
      </c>
    </row>
    <row r="4090" spans="1:11" x14ac:dyDescent="0.25">
      <c r="A4090" t="s">
        <v>5650</v>
      </c>
      <c r="B4090" t="s">
        <v>583</v>
      </c>
      <c r="C4090" s="1">
        <v>44241</v>
      </c>
      <c r="D4090">
        <v>5</v>
      </c>
      <c r="E4090">
        <v>4</v>
      </c>
      <c r="F4090">
        <v>3</v>
      </c>
      <c r="G4090">
        <v>3</v>
      </c>
      <c r="H4090">
        <v>0</v>
      </c>
      <c r="I4090">
        <v>3</v>
      </c>
      <c r="J4090">
        <v>5</v>
      </c>
      <c r="K4090">
        <v>5</v>
      </c>
    </row>
    <row r="4091" spans="1:11" x14ac:dyDescent="0.25">
      <c r="A4091" t="s">
        <v>5651</v>
      </c>
      <c r="B4091" t="s">
        <v>925</v>
      </c>
      <c r="C4091" s="1">
        <v>44241</v>
      </c>
      <c r="D4091">
        <v>3</v>
      </c>
      <c r="E4091">
        <v>2</v>
      </c>
      <c r="F4091">
        <v>5</v>
      </c>
      <c r="G4091">
        <v>1</v>
      </c>
      <c r="H4091">
        <v>3</v>
      </c>
      <c r="I4091">
        <v>2</v>
      </c>
      <c r="J4091">
        <v>4</v>
      </c>
      <c r="K4091">
        <v>4</v>
      </c>
    </row>
    <row r="4092" spans="1:11" x14ac:dyDescent="0.25">
      <c r="A4092" t="s">
        <v>5652</v>
      </c>
      <c r="B4092" t="s">
        <v>1458</v>
      </c>
      <c r="C4092" s="1">
        <v>44241</v>
      </c>
      <c r="D4092">
        <v>4</v>
      </c>
      <c r="E4092">
        <v>2</v>
      </c>
      <c r="F4092">
        <v>3</v>
      </c>
      <c r="G4092">
        <v>1</v>
      </c>
      <c r="H4092">
        <v>0</v>
      </c>
      <c r="I4092">
        <v>2</v>
      </c>
      <c r="J4092">
        <v>4</v>
      </c>
      <c r="K4092">
        <v>4</v>
      </c>
    </row>
    <row r="4093" spans="1:11" x14ac:dyDescent="0.25">
      <c r="A4093" t="s">
        <v>5653</v>
      </c>
      <c r="B4093" t="s">
        <v>1210</v>
      </c>
      <c r="C4093" s="1">
        <v>44241</v>
      </c>
      <c r="D4093">
        <v>3</v>
      </c>
      <c r="E4093">
        <v>2</v>
      </c>
      <c r="F4093">
        <v>2</v>
      </c>
      <c r="G4093">
        <v>2</v>
      </c>
      <c r="H4093">
        <v>0</v>
      </c>
      <c r="I4093">
        <v>5</v>
      </c>
      <c r="J4093">
        <v>4</v>
      </c>
      <c r="K4093">
        <v>3</v>
      </c>
    </row>
    <row r="4094" spans="1:11" x14ac:dyDescent="0.25">
      <c r="A4094" t="s">
        <v>5654</v>
      </c>
      <c r="B4094" t="s">
        <v>356</v>
      </c>
      <c r="C4094" s="1">
        <v>44242</v>
      </c>
      <c r="D4094">
        <v>5</v>
      </c>
      <c r="E4094">
        <v>4</v>
      </c>
      <c r="F4094">
        <v>5</v>
      </c>
      <c r="G4094">
        <v>1</v>
      </c>
      <c r="H4094">
        <v>0</v>
      </c>
      <c r="I4094">
        <v>5</v>
      </c>
      <c r="J4094">
        <v>3</v>
      </c>
      <c r="K4094">
        <v>2</v>
      </c>
    </row>
    <row r="4095" spans="1:11" x14ac:dyDescent="0.25">
      <c r="A4095" t="s">
        <v>5655</v>
      </c>
      <c r="B4095" t="s">
        <v>523</v>
      </c>
      <c r="C4095" s="1">
        <v>44243</v>
      </c>
      <c r="D4095">
        <v>3</v>
      </c>
      <c r="E4095">
        <v>5</v>
      </c>
      <c r="F4095">
        <v>3</v>
      </c>
      <c r="G4095">
        <v>2</v>
      </c>
      <c r="H4095">
        <v>1</v>
      </c>
      <c r="I4095">
        <v>3</v>
      </c>
      <c r="J4095">
        <v>3</v>
      </c>
      <c r="K4095">
        <v>2</v>
      </c>
    </row>
    <row r="4096" spans="1:11" x14ac:dyDescent="0.25">
      <c r="A4096" t="s">
        <v>5656</v>
      </c>
      <c r="B4096" t="s">
        <v>856</v>
      </c>
      <c r="C4096" s="1">
        <v>42022</v>
      </c>
      <c r="D4096">
        <v>4</v>
      </c>
      <c r="E4096">
        <v>2</v>
      </c>
      <c r="F4096">
        <v>3</v>
      </c>
      <c r="G4096">
        <v>2</v>
      </c>
      <c r="H4096">
        <v>0</v>
      </c>
      <c r="I4096">
        <v>4</v>
      </c>
      <c r="J4096">
        <v>3</v>
      </c>
      <c r="K4096">
        <v>2</v>
      </c>
    </row>
    <row r="4097" spans="1:11" x14ac:dyDescent="0.25">
      <c r="A4097" t="s">
        <v>5657</v>
      </c>
      <c r="B4097" t="s">
        <v>1125</v>
      </c>
      <c r="C4097" s="1">
        <v>44243</v>
      </c>
      <c r="D4097">
        <v>3</v>
      </c>
      <c r="E4097">
        <v>2</v>
      </c>
      <c r="F4097">
        <v>2</v>
      </c>
      <c r="G4097">
        <v>2</v>
      </c>
      <c r="H4097">
        <v>1</v>
      </c>
      <c r="I4097">
        <v>4</v>
      </c>
      <c r="J4097">
        <v>5</v>
      </c>
      <c r="K4097">
        <v>4</v>
      </c>
    </row>
    <row r="4098" spans="1:11" x14ac:dyDescent="0.25">
      <c r="A4098" t="s">
        <v>5658</v>
      </c>
      <c r="B4098" t="s">
        <v>1272</v>
      </c>
      <c r="C4098" s="1">
        <v>44243</v>
      </c>
      <c r="D4098">
        <v>4</v>
      </c>
      <c r="E4098">
        <v>4</v>
      </c>
      <c r="F4098">
        <v>4</v>
      </c>
      <c r="G4098">
        <v>1</v>
      </c>
      <c r="H4098">
        <v>2</v>
      </c>
      <c r="I4098">
        <v>2</v>
      </c>
      <c r="J4098">
        <v>5</v>
      </c>
      <c r="K4098">
        <v>4</v>
      </c>
    </row>
    <row r="4099" spans="1:11" x14ac:dyDescent="0.25">
      <c r="A4099" t="s">
        <v>5659</v>
      </c>
      <c r="B4099" t="s">
        <v>1447</v>
      </c>
      <c r="C4099" s="1">
        <v>44243</v>
      </c>
      <c r="D4099">
        <v>5</v>
      </c>
      <c r="E4099">
        <v>2</v>
      </c>
      <c r="F4099">
        <v>2</v>
      </c>
      <c r="G4099">
        <v>2</v>
      </c>
      <c r="H4099">
        <v>0</v>
      </c>
      <c r="I4099">
        <v>4</v>
      </c>
      <c r="J4099">
        <v>5</v>
      </c>
      <c r="K4099">
        <v>5</v>
      </c>
    </row>
    <row r="4100" spans="1:11" x14ac:dyDescent="0.25">
      <c r="A4100" t="s">
        <v>5660</v>
      </c>
      <c r="B4100" t="s">
        <v>397</v>
      </c>
      <c r="C4100" s="1">
        <v>44244</v>
      </c>
      <c r="D4100">
        <v>3</v>
      </c>
      <c r="E4100">
        <v>3</v>
      </c>
      <c r="F4100">
        <v>3</v>
      </c>
      <c r="G4100">
        <v>1</v>
      </c>
      <c r="H4100">
        <v>2</v>
      </c>
      <c r="I4100">
        <v>3</v>
      </c>
      <c r="J4100">
        <v>5</v>
      </c>
      <c r="K4100">
        <v>4</v>
      </c>
    </row>
    <row r="4101" spans="1:11" x14ac:dyDescent="0.25">
      <c r="A4101" t="s">
        <v>5661</v>
      </c>
      <c r="B4101" t="s">
        <v>267</v>
      </c>
      <c r="C4101" s="1">
        <v>44246</v>
      </c>
      <c r="D4101">
        <v>5</v>
      </c>
      <c r="E4101">
        <v>3</v>
      </c>
      <c r="F4101">
        <v>4</v>
      </c>
      <c r="G4101">
        <v>1</v>
      </c>
      <c r="H4101">
        <v>3</v>
      </c>
      <c r="I4101">
        <v>3</v>
      </c>
      <c r="J4101">
        <v>5</v>
      </c>
      <c r="K4101">
        <v>4</v>
      </c>
    </row>
    <row r="4102" spans="1:11" x14ac:dyDescent="0.25">
      <c r="A4102" t="s">
        <v>5662</v>
      </c>
      <c r="B4102" t="s">
        <v>881</v>
      </c>
      <c r="C4102" s="1">
        <v>44246</v>
      </c>
      <c r="D4102">
        <v>5</v>
      </c>
      <c r="E4102">
        <v>4</v>
      </c>
      <c r="F4102">
        <v>5</v>
      </c>
      <c r="G4102">
        <v>2</v>
      </c>
      <c r="H4102">
        <v>1</v>
      </c>
      <c r="I4102">
        <v>5</v>
      </c>
      <c r="J4102">
        <v>4</v>
      </c>
      <c r="K4102">
        <v>4</v>
      </c>
    </row>
    <row r="4103" spans="1:11" x14ac:dyDescent="0.25">
      <c r="A4103" t="s">
        <v>5663</v>
      </c>
      <c r="B4103" t="s">
        <v>1095</v>
      </c>
      <c r="C4103" s="1">
        <v>44246</v>
      </c>
      <c r="D4103">
        <v>4</v>
      </c>
      <c r="E4103">
        <v>4</v>
      </c>
      <c r="F4103">
        <v>2</v>
      </c>
      <c r="G4103">
        <v>2</v>
      </c>
      <c r="H4103">
        <v>1</v>
      </c>
      <c r="I4103">
        <v>5</v>
      </c>
      <c r="J4103">
        <v>3</v>
      </c>
      <c r="K4103">
        <v>3</v>
      </c>
    </row>
    <row r="4104" spans="1:11" x14ac:dyDescent="0.25">
      <c r="A4104" t="s">
        <v>5664</v>
      </c>
      <c r="B4104" t="s">
        <v>531</v>
      </c>
      <c r="C4104" s="1">
        <v>44247</v>
      </c>
      <c r="D4104">
        <v>4</v>
      </c>
      <c r="E4104">
        <v>4</v>
      </c>
      <c r="F4104">
        <v>2</v>
      </c>
      <c r="G4104">
        <v>3</v>
      </c>
      <c r="H4104">
        <v>3</v>
      </c>
      <c r="I4104">
        <v>5</v>
      </c>
      <c r="J4104">
        <v>5</v>
      </c>
      <c r="K4104">
        <v>5</v>
      </c>
    </row>
    <row r="4105" spans="1:11" x14ac:dyDescent="0.25">
      <c r="A4105" t="s">
        <v>5665</v>
      </c>
      <c r="B4105" t="s">
        <v>1504</v>
      </c>
      <c r="C4105" s="1">
        <v>44247</v>
      </c>
      <c r="D4105">
        <v>3</v>
      </c>
      <c r="E4105">
        <v>5</v>
      </c>
      <c r="F4105">
        <v>5</v>
      </c>
      <c r="G4105">
        <v>2</v>
      </c>
      <c r="H4105">
        <v>0</v>
      </c>
      <c r="I4105">
        <v>3</v>
      </c>
      <c r="J4105">
        <v>5</v>
      </c>
      <c r="K4105">
        <v>4</v>
      </c>
    </row>
    <row r="4106" spans="1:11" x14ac:dyDescent="0.25">
      <c r="A4106" t="s">
        <v>5666</v>
      </c>
      <c r="B4106" t="s">
        <v>1507</v>
      </c>
      <c r="C4106" s="1">
        <v>44247</v>
      </c>
      <c r="D4106">
        <v>3</v>
      </c>
      <c r="E4106">
        <v>4</v>
      </c>
      <c r="F4106">
        <v>3</v>
      </c>
      <c r="G4106">
        <v>3</v>
      </c>
      <c r="H4106">
        <v>1</v>
      </c>
      <c r="I4106">
        <v>2</v>
      </c>
      <c r="J4106">
        <v>5</v>
      </c>
      <c r="K4106">
        <v>5</v>
      </c>
    </row>
    <row r="4107" spans="1:11" x14ac:dyDescent="0.25">
      <c r="A4107" t="s">
        <v>5667</v>
      </c>
      <c r="B4107" t="s">
        <v>867</v>
      </c>
      <c r="C4107" s="1">
        <v>42022</v>
      </c>
      <c r="D4107">
        <v>5</v>
      </c>
      <c r="E4107">
        <v>2</v>
      </c>
      <c r="F4107">
        <v>3</v>
      </c>
      <c r="G4107">
        <v>1</v>
      </c>
      <c r="H4107">
        <v>0</v>
      </c>
      <c r="I4107">
        <v>5</v>
      </c>
      <c r="J4107">
        <v>4</v>
      </c>
      <c r="K4107">
        <v>3</v>
      </c>
    </row>
    <row r="4108" spans="1:11" x14ac:dyDescent="0.25">
      <c r="A4108" t="s">
        <v>5668</v>
      </c>
      <c r="B4108" t="s">
        <v>1247</v>
      </c>
      <c r="C4108" s="1">
        <v>44247</v>
      </c>
      <c r="D4108">
        <v>5</v>
      </c>
      <c r="E4108">
        <v>5</v>
      </c>
      <c r="F4108">
        <v>5</v>
      </c>
      <c r="G4108">
        <v>1</v>
      </c>
      <c r="H4108">
        <v>2</v>
      </c>
      <c r="I4108">
        <v>3</v>
      </c>
      <c r="J4108">
        <v>5</v>
      </c>
      <c r="K4108">
        <v>5</v>
      </c>
    </row>
    <row r="4109" spans="1:11" x14ac:dyDescent="0.25">
      <c r="A4109" t="s">
        <v>5669</v>
      </c>
      <c r="B4109" t="s">
        <v>592</v>
      </c>
      <c r="C4109" s="1">
        <v>44248</v>
      </c>
      <c r="D4109">
        <v>5</v>
      </c>
      <c r="E4109">
        <v>4</v>
      </c>
      <c r="F4109">
        <v>5</v>
      </c>
      <c r="G4109">
        <v>2</v>
      </c>
      <c r="H4109">
        <v>0</v>
      </c>
      <c r="I4109">
        <v>4</v>
      </c>
      <c r="J4109">
        <v>3</v>
      </c>
      <c r="K4109">
        <v>2</v>
      </c>
    </row>
    <row r="4110" spans="1:11" x14ac:dyDescent="0.25">
      <c r="A4110" t="s">
        <v>5670</v>
      </c>
      <c r="B4110" t="s">
        <v>1377</v>
      </c>
      <c r="C4110" s="1">
        <v>44248</v>
      </c>
      <c r="D4110">
        <v>3</v>
      </c>
      <c r="E4110">
        <v>4</v>
      </c>
      <c r="F4110">
        <v>4</v>
      </c>
      <c r="G4110">
        <v>3</v>
      </c>
      <c r="H4110">
        <v>0</v>
      </c>
      <c r="I4110">
        <v>3</v>
      </c>
      <c r="J4110">
        <v>4</v>
      </c>
      <c r="K4110">
        <v>3</v>
      </c>
    </row>
    <row r="4111" spans="1:11" x14ac:dyDescent="0.25">
      <c r="A4111" t="s">
        <v>5671</v>
      </c>
      <c r="B4111" t="s">
        <v>858</v>
      </c>
      <c r="C4111" s="1">
        <v>44248</v>
      </c>
      <c r="D4111">
        <v>4</v>
      </c>
      <c r="E4111">
        <v>4</v>
      </c>
      <c r="F4111">
        <v>5</v>
      </c>
      <c r="G4111">
        <v>1</v>
      </c>
      <c r="H4111">
        <v>0</v>
      </c>
      <c r="I4111">
        <v>3</v>
      </c>
      <c r="J4111">
        <v>4</v>
      </c>
      <c r="K4111">
        <v>3</v>
      </c>
    </row>
    <row r="4112" spans="1:11" x14ac:dyDescent="0.25">
      <c r="A4112" t="s">
        <v>5672</v>
      </c>
      <c r="B4112" t="s">
        <v>1200</v>
      </c>
      <c r="C4112" s="1">
        <v>44248</v>
      </c>
      <c r="D4112">
        <v>5</v>
      </c>
      <c r="E4112">
        <v>2</v>
      </c>
      <c r="F4112">
        <v>4</v>
      </c>
      <c r="G4112">
        <v>3</v>
      </c>
      <c r="H4112">
        <v>1</v>
      </c>
      <c r="I4112">
        <v>5</v>
      </c>
      <c r="J4112">
        <v>3</v>
      </c>
      <c r="K4112">
        <v>3</v>
      </c>
    </row>
    <row r="4113" spans="1:11" x14ac:dyDescent="0.25">
      <c r="A4113" t="s">
        <v>5673</v>
      </c>
      <c r="B4113" t="s">
        <v>653</v>
      </c>
      <c r="C4113" s="1">
        <v>44249</v>
      </c>
      <c r="D4113">
        <v>4</v>
      </c>
      <c r="E4113">
        <v>5</v>
      </c>
      <c r="F4113">
        <v>4</v>
      </c>
      <c r="G4113">
        <v>1</v>
      </c>
      <c r="H4113">
        <v>0</v>
      </c>
      <c r="I4113">
        <v>3</v>
      </c>
      <c r="J4113">
        <v>5</v>
      </c>
      <c r="K4113">
        <v>4</v>
      </c>
    </row>
    <row r="4114" spans="1:11" x14ac:dyDescent="0.25">
      <c r="A4114" t="s">
        <v>5674</v>
      </c>
      <c r="B4114" t="s">
        <v>786</v>
      </c>
      <c r="C4114" s="1">
        <v>44249</v>
      </c>
      <c r="D4114">
        <v>3</v>
      </c>
      <c r="E4114">
        <v>3</v>
      </c>
      <c r="F4114">
        <v>2</v>
      </c>
      <c r="G4114">
        <v>2</v>
      </c>
      <c r="H4114">
        <v>1</v>
      </c>
      <c r="I4114">
        <v>3</v>
      </c>
      <c r="J4114">
        <v>3</v>
      </c>
      <c r="K4114">
        <v>2</v>
      </c>
    </row>
    <row r="4115" spans="1:11" x14ac:dyDescent="0.25">
      <c r="A4115" t="s">
        <v>5675</v>
      </c>
      <c r="B4115" t="s">
        <v>329</v>
      </c>
      <c r="C4115" s="1">
        <v>44249</v>
      </c>
      <c r="D4115">
        <v>3</v>
      </c>
      <c r="E4115">
        <v>4</v>
      </c>
      <c r="F4115">
        <v>2</v>
      </c>
      <c r="G4115">
        <v>2</v>
      </c>
      <c r="H4115">
        <v>1</v>
      </c>
      <c r="I4115">
        <v>3</v>
      </c>
      <c r="J4115">
        <v>5</v>
      </c>
      <c r="K4115">
        <v>5</v>
      </c>
    </row>
    <row r="4116" spans="1:11" x14ac:dyDescent="0.25">
      <c r="A4116" t="s">
        <v>5676</v>
      </c>
      <c r="B4116" t="s">
        <v>256</v>
      </c>
      <c r="C4116" s="1">
        <v>44250</v>
      </c>
      <c r="D4116">
        <v>5</v>
      </c>
      <c r="E4116">
        <v>2</v>
      </c>
      <c r="F4116">
        <v>3</v>
      </c>
      <c r="G4116">
        <v>1</v>
      </c>
      <c r="H4116">
        <v>2</v>
      </c>
      <c r="I4116">
        <v>4</v>
      </c>
      <c r="J4116">
        <v>3</v>
      </c>
      <c r="K4116">
        <v>2</v>
      </c>
    </row>
    <row r="4117" spans="1:11" x14ac:dyDescent="0.25">
      <c r="A4117" t="s">
        <v>5677</v>
      </c>
      <c r="B4117" t="s">
        <v>1159</v>
      </c>
      <c r="C4117" s="1">
        <v>44251</v>
      </c>
      <c r="D4117">
        <v>5</v>
      </c>
      <c r="E4117">
        <v>2</v>
      </c>
      <c r="F4117">
        <v>2</v>
      </c>
      <c r="G4117">
        <v>3</v>
      </c>
      <c r="H4117">
        <v>0</v>
      </c>
      <c r="I4117">
        <v>3</v>
      </c>
      <c r="J4117">
        <v>3</v>
      </c>
      <c r="K4117">
        <v>2</v>
      </c>
    </row>
    <row r="4118" spans="1:11" x14ac:dyDescent="0.25">
      <c r="A4118" t="s">
        <v>5678</v>
      </c>
      <c r="B4118" t="s">
        <v>294</v>
      </c>
      <c r="C4118" s="1">
        <v>41318</v>
      </c>
      <c r="D4118">
        <v>4</v>
      </c>
      <c r="E4118">
        <v>5</v>
      </c>
      <c r="F4118">
        <v>2</v>
      </c>
      <c r="G4118">
        <v>1</v>
      </c>
      <c r="H4118">
        <v>0</v>
      </c>
      <c r="I4118">
        <v>3</v>
      </c>
      <c r="J4118">
        <v>5</v>
      </c>
      <c r="K4118">
        <v>5</v>
      </c>
    </row>
    <row r="4119" spans="1:11" x14ac:dyDescent="0.25">
      <c r="A4119" t="s">
        <v>5679</v>
      </c>
      <c r="B4119" t="s">
        <v>861</v>
      </c>
      <c r="C4119" s="1">
        <v>42022</v>
      </c>
      <c r="D4119">
        <v>3</v>
      </c>
      <c r="E4119">
        <v>3</v>
      </c>
      <c r="F4119">
        <v>2</v>
      </c>
      <c r="G4119">
        <v>2</v>
      </c>
      <c r="H4119">
        <v>2</v>
      </c>
      <c r="I4119">
        <v>3</v>
      </c>
      <c r="J4119">
        <v>4</v>
      </c>
      <c r="K4119">
        <v>3</v>
      </c>
    </row>
    <row r="4120" spans="1:11" x14ac:dyDescent="0.25">
      <c r="A4120" t="s">
        <v>5680</v>
      </c>
      <c r="B4120" t="s">
        <v>752</v>
      </c>
      <c r="C4120" s="1">
        <v>44251</v>
      </c>
      <c r="D4120">
        <v>4</v>
      </c>
      <c r="E4120">
        <v>1</v>
      </c>
      <c r="F4120">
        <v>3</v>
      </c>
      <c r="G4120">
        <v>3</v>
      </c>
      <c r="H4120">
        <v>2</v>
      </c>
      <c r="I4120">
        <v>2</v>
      </c>
      <c r="J4120">
        <v>3</v>
      </c>
      <c r="K4120">
        <v>2</v>
      </c>
    </row>
    <row r="4121" spans="1:11" x14ac:dyDescent="0.25">
      <c r="A4121" t="s">
        <v>5681</v>
      </c>
      <c r="B4121" t="s">
        <v>1300</v>
      </c>
      <c r="C4121" s="1">
        <v>44251</v>
      </c>
      <c r="D4121">
        <v>3</v>
      </c>
      <c r="E4121">
        <v>1</v>
      </c>
      <c r="F4121">
        <v>4</v>
      </c>
      <c r="G4121">
        <v>3</v>
      </c>
      <c r="H4121">
        <v>1</v>
      </c>
      <c r="I4121">
        <v>2</v>
      </c>
      <c r="J4121">
        <v>4</v>
      </c>
      <c r="K4121">
        <v>4</v>
      </c>
    </row>
    <row r="4122" spans="1:11" x14ac:dyDescent="0.25">
      <c r="A4122" t="s">
        <v>5682</v>
      </c>
      <c r="B4122" t="s">
        <v>1331</v>
      </c>
      <c r="C4122" s="1">
        <v>44251</v>
      </c>
      <c r="D4122">
        <v>4</v>
      </c>
      <c r="E4122">
        <v>4</v>
      </c>
      <c r="F4122">
        <v>3</v>
      </c>
      <c r="G4122">
        <v>2</v>
      </c>
      <c r="H4122">
        <v>1</v>
      </c>
      <c r="I4122">
        <v>1</v>
      </c>
      <c r="J4122">
        <v>4</v>
      </c>
      <c r="K4122">
        <v>3</v>
      </c>
    </row>
    <row r="4123" spans="1:11" x14ac:dyDescent="0.25">
      <c r="A4123" t="s">
        <v>5683</v>
      </c>
      <c r="B4123" t="s">
        <v>365</v>
      </c>
      <c r="C4123" s="1">
        <v>44252</v>
      </c>
      <c r="D4123">
        <v>2</v>
      </c>
      <c r="E4123">
        <v>1</v>
      </c>
      <c r="F4123">
        <v>4</v>
      </c>
      <c r="G4123">
        <v>3</v>
      </c>
      <c r="H4123">
        <v>3</v>
      </c>
      <c r="I4123">
        <v>1</v>
      </c>
      <c r="J4123">
        <v>3</v>
      </c>
      <c r="K4123">
        <v>3</v>
      </c>
    </row>
    <row r="4124" spans="1:11" x14ac:dyDescent="0.25">
      <c r="A4124" t="s">
        <v>5684</v>
      </c>
      <c r="B4124" t="s">
        <v>219</v>
      </c>
      <c r="C4124" s="1">
        <v>44252</v>
      </c>
      <c r="D4124">
        <v>4</v>
      </c>
      <c r="E4124">
        <v>2</v>
      </c>
      <c r="F4124">
        <v>3</v>
      </c>
      <c r="G4124">
        <v>3</v>
      </c>
      <c r="H4124">
        <v>1</v>
      </c>
      <c r="I4124">
        <v>4</v>
      </c>
      <c r="J4124">
        <v>3</v>
      </c>
      <c r="K4124">
        <v>2</v>
      </c>
    </row>
    <row r="4125" spans="1:11" x14ac:dyDescent="0.25">
      <c r="A4125" t="s">
        <v>5685</v>
      </c>
      <c r="B4125" t="s">
        <v>577</v>
      </c>
      <c r="C4125" s="1">
        <v>44253</v>
      </c>
      <c r="D4125">
        <v>1</v>
      </c>
      <c r="E4125">
        <v>2</v>
      </c>
      <c r="F4125">
        <v>1</v>
      </c>
      <c r="G4125">
        <v>3</v>
      </c>
      <c r="H4125">
        <v>1</v>
      </c>
      <c r="I4125">
        <v>3</v>
      </c>
      <c r="J4125">
        <v>4</v>
      </c>
      <c r="K4125">
        <v>3</v>
      </c>
    </row>
    <row r="4126" spans="1:11" x14ac:dyDescent="0.25">
      <c r="A4126" t="s">
        <v>5686</v>
      </c>
      <c r="B4126" t="s">
        <v>1404</v>
      </c>
      <c r="C4126" s="1">
        <v>44253</v>
      </c>
      <c r="D4126">
        <v>5</v>
      </c>
      <c r="E4126">
        <v>3</v>
      </c>
      <c r="F4126">
        <v>3</v>
      </c>
      <c r="G4126">
        <v>2</v>
      </c>
      <c r="H4126">
        <v>3</v>
      </c>
      <c r="I4126">
        <v>4</v>
      </c>
      <c r="J4126">
        <v>3</v>
      </c>
      <c r="K4126">
        <v>3</v>
      </c>
    </row>
    <row r="4127" spans="1:11" x14ac:dyDescent="0.25">
      <c r="A4127" t="s">
        <v>5687</v>
      </c>
      <c r="B4127" t="s">
        <v>143</v>
      </c>
      <c r="C4127" s="1">
        <v>44253</v>
      </c>
      <c r="D4127">
        <v>5</v>
      </c>
      <c r="E4127">
        <v>3</v>
      </c>
      <c r="F4127">
        <v>4</v>
      </c>
      <c r="G4127">
        <v>1</v>
      </c>
      <c r="H4127">
        <v>0</v>
      </c>
      <c r="I4127">
        <v>5</v>
      </c>
      <c r="J4127">
        <v>4</v>
      </c>
      <c r="K4127">
        <v>4</v>
      </c>
    </row>
    <row r="4128" spans="1:11" x14ac:dyDescent="0.25">
      <c r="A4128" t="s">
        <v>5688</v>
      </c>
      <c r="B4128" t="s">
        <v>48</v>
      </c>
      <c r="C4128" s="1">
        <v>44254</v>
      </c>
      <c r="D4128">
        <v>5</v>
      </c>
      <c r="E4128">
        <v>4</v>
      </c>
      <c r="F4128">
        <v>5</v>
      </c>
      <c r="G4128">
        <v>3</v>
      </c>
      <c r="H4128">
        <v>0</v>
      </c>
      <c r="I4128">
        <v>2</v>
      </c>
      <c r="J4128">
        <v>4</v>
      </c>
      <c r="K4128">
        <v>4</v>
      </c>
    </row>
    <row r="4129" spans="1:11" x14ac:dyDescent="0.25">
      <c r="A4129" t="s">
        <v>5689</v>
      </c>
      <c r="B4129" t="s">
        <v>747</v>
      </c>
      <c r="C4129" s="1">
        <v>44254</v>
      </c>
      <c r="D4129">
        <v>3</v>
      </c>
      <c r="E4129">
        <v>2</v>
      </c>
      <c r="F4129">
        <v>2</v>
      </c>
      <c r="G4129">
        <v>1</v>
      </c>
      <c r="H4129">
        <v>1</v>
      </c>
      <c r="I4129">
        <v>3</v>
      </c>
      <c r="J4129">
        <v>3</v>
      </c>
      <c r="K4129">
        <v>3</v>
      </c>
    </row>
    <row r="4130" spans="1:11" x14ac:dyDescent="0.25">
      <c r="A4130" t="s">
        <v>5690</v>
      </c>
      <c r="B4130" t="s">
        <v>721</v>
      </c>
      <c r="C4130" s="1">
        <v>42023</v>
      </c>
      <c r="D4130">
        <v>5</v>
      </c>
      <c r="E4130">
        <v>5</v>
      </c>
      <c r="F4130">
        <v>4</v>
      </c>
      <c r="G4130">
        <v>1</v>
      </c>
      <c r="H4130">
        <v>3</v>
      </c>
      <c r="I4130">
        <v>4</v>
      </c>
      <c r="J4130">
        <v>5</v>
      </c>
      <c r="K4130">
        <v>5</v>
      </c>
    </row>
    <row r="4131" spans="1:11" x14ac:dyDescent="0.25">
      <c r="A4131" t="s">
        <v>5691</v>
      </c>
      <c r="B4131" t="s">
        <v>755</v>
      </c>
      <c r="C4131" s="1">
        <v>44254</v>
      </c>
      <c r="D4131">
        <v>4</v>
      </c>
      <c r="E4131">
        <v>2</v>
      </c>
      <c r="F4131">
        <v>4</v>
      </c>
      <c r="G4131">
        <v>1</v>
      </c>
      <c r="H4131">
        <v>0</v>
      </c>
      <c r="I4131">
        <v>4</v>
      </c>
      <c r="J4131">
        <v>4</v>
      </c>
      <c r="K4131">
        <v>4</v>
      </c>
    </row>
    <row r="4132" spans="1:11" x14ac:dyDescent="0.25">
      <c r="A4132" t="s">
        <v>5692</v>
      </c>
      <c r="B4132" t="s">
        <v>713</v>
      </c>
      <c r="C4132" s="1">
        <v>44254</v>
      </c>
      <c r="D4132">
        <v>5</v>
      </c>
      <c r="E4132">
        <v>3</v>
      </c>
      <c r="F4132">
        <v>5</v>
      </c>
      <c r="G4132">
        <v>2</v>
      </c>
      <c r="H4132">
        <v>0</v>
      </c>
      <c r="I4132">
        <v>5</v>
      </c>
      <c r="J4132">
        <v>5</v>
      </c>
      <c r="K4132">
        <v>4</v>
      </c>
    </row>
    <row r="4133" spans="1:11" x14ac:dyDescent="0.25">
      <c r="A4133" t="s">
        <v>5693</v>
      </c>
      <c r="B4133" t="s">
        <v>818</v>
      </c>
      <c r="C4133" s="1">
        <v>44254</v>
      </c>
      <c r="D4133">
        <v>3</v>
      </c>
      <c r="E4133">
        <v>5</v>
      </c>
      <c r="F4133">
        <v>2</v>
      </c>
      <c r="G4133">
        <v>2</v>
      </c>
      <c r="H4133">
        <v>0</v>
      </c>
      <c r="I4133">
        <v>2</v>
      </c>
      <c r="J4133">
        <v>5</v>
      </c>
      <c r="K4133">
        <v>5</v>
      </c>
    </row>
    <row r="4134" spans="1:11" x14ac:dyDescent="0.25">
      <c r="A4134" t="s">
        <v>5694</v>
      </c>
      <c r="B4134" t="s">
        <v>215</v>
      </c>
      <c r="C4134" s="1">
        <v>44255</v>
      </c>
      <c r="D4134">
        <v>4</v>
      </c>
      <c r="E4134">
        <v>2</v>
      </c>
      <c r="F4134">
        <v>2</v>
      </c>
      <c r="G4134">
        <v>1</v>
      </c>
      <c r="H4134">
        <v>0</v>
      </c>
      <c r="I4134">
        <v>2</v>
      </c>
      <c r="J4134">
        <v>5</v>
      </c>
      <c r="K4134">
        <v>4</v>
      </c>
    </row>
    <row r="4135" spans="1:11" x14ac:dyDescent="0.25">
      <c r="A4135" t="s">
        <v>5695</v>
      </c>
      <c r="B4135" t="s">
        <v>1233</v>
      </c>
      <c r="C4135" s="1">
        <v>44255</v>
      </c>
      <c r="D4135">
        <v>3</v>
      </c>
      <c r="E4135">
        <v>3</v>
      </c>
      <c r="F4135">
        <v>4</v>
      </c>
      <c r="G4135">
        <v>3</v>
      </c>
      <c r="H4135">
        <v>1</v>
      </c>
      <c r="I4135">
        <v>2</v>
      </c>
      <c r="J4135">
        <v>3</v>
      </c>
      <c r="K4135">
        <v>2</v>
      </c>
    </row>
    <row r="4136" spans="1:11" x14ac:dyDescent="0.25">
      <c r="A4136" t="s">
        <v>5696</v>
      </c>
      <c r="B4136" t="s">
        <v>1348</v>
      </c>
      <c r="C4136" s="1">
        <v>44255</v>
      </c>
      <c r="D4136">
        <v>3</v>
      </c>
      <c r="E4136">
        <v>4</v>
      </c>
      <c r="F4136">
        <v>4</v>
      </c>
      <c r="G4136">
        <v>1</v>
      </c>
      <c r="H4136">
        <v>1</v>
      </c>
      <c r="I4136">
        <v>3</v>
      </c>
      <c r="J4136">
        <v>4</v>
      </c>
      <c r="K4136">
        <v>3</v>
      </c>
    </row>
    <row r="4137" spans="1:11" x14ac:dyDescent="0.25">
      <c r="A4137" t="s">
        <v>5697</v>
      </c>
      <c r="B4137" t="s">
        <v>986</v>
      </c>
      <c r="C4137" s="1">
        <v>44255</v>
      </c>
      <c r="D4137">
        <v>4</v>
      </c>
      <c r="E4137">
        <v>4</v>
      </c>
      <c r="F4137">
        <v>3</v>
      </c>
      <c r="G4137">
        <v>2</v>
      </c>
      <c r="H4137">
        <v>0</v>
      </c>
      <c r="I4137">
        <v>5</v>
      </c>
      <c r="J4137">
        <v>4</v>
      </c>
      <c r="K4137">
        <v>4</v>
      </c>
    </row>
    <row r="4138" spans="1:11" x14ac:dyDescent="0.25">
      <c r="A4138" t="s">
        <v>5698</v>
      </c>
      <c r="B4138" t="s">
        <v>715</v>
      </c>
      <c r="C4138" s="1">
        <v>44255</v>
      </c>
      <c r="D4138">
        <v>4</v>
      </c>
      <c r="E4138">
        <v>2</v>
      </c>
      <c r="F4138">
        <v>3</v>
      </c>
      <c r="G4138">
        <v>3</v>
      </c>
      <c r="H4138">
        <v>0</v>
      </c>
      <c r="I4138">
        <v>5</v>
      </c>
      <c r="J4138">
        <v>4</v>
      </c>
      <c r="K4138">
        <v>4</v>
      </c>
    </row>
    <row r="4139" spans="1:11" x14ac:dyDescent="0.25">
      <c r="A4139" t="s">
        <v>5699</v>
      </c>
      <c r="B4139" t="s">
        <v>902</v>
      </c>
      <c r="C4139" s="1">
        <v>44255</v>
      </c>
      <c r="D4139">
        <v>1</v>
      </c>
      <c r="E4139">
        <v>1</v>
      </c>
      <c r="F4139">
        <v>4</v>
      </c>
      <c r="G4139">
        <v>1</v>
      </c>
      <c r="H4139">
        <v>2</v>
      </c>
      <c r="I4139">
        <v>1</v>
      </c>
      <c r="J4139">
        <v>4</v>
      </c>
      <c r="K4139">
        <v>4</v>
      </c>
    </row>
    <row r="4140" spans="1:11" x14ac:dyDescent="0.25">
      <c r="A4140" t="s">
        <v>5700</v>
      </c>
      <c r="B4140" t="s">
        <v>1422</v>
      </c>
      <c r="C4140" s="1">
        <v>44256</v>
      </c>
      <c r="D4140">
        <v>2</v>
      </c>
      <c r="E4140">
        <v>3</v>
      </c>
      <c r="F4140">
        <v>4</v>
      </c>
      <c r="G4140">
        <v>2</v>
      </c>
      <c r="H4140">
        <v>0</v>
      </c>
      <c r="I4140">
        <v>4</v>
      </c>
      <c r="J4140">
        <v>4</v>
      </c>
      <c r="K4140">
        <v>4</v>
      </c>
    </row>
    <row r="4141" spans="1:11" x14ac:dyDescent="0.25">
      <c r="A4141" t="s">
        <v>5701</v>
      </c>
      <c r="B4141" t="s">
        <v>1426</v>
      </c>
      <c r="C4141" s="1">
        <v>42023</v>
      </c>
      <c r="D4141">
        <v>4</v>
      </c>
      <c r="E4141">
        <v>2</v>
      </c>
      <c r="F4141">
        <v>5</v>
      </c>
      <c r="G4141">
        <v>1</v>
      </c>
      <c r="H4141">
        <v>1</v>
      </c>
      <c r="I4141">
        <v>5</v>
      </c>
      <c r="J4141">
        <v>5</v>
      </c>
      <c r="K4141">
        <v>5</v>
      </c>
    </row>
    <row r="4142" spans="1:11" x14ac:dyDescent="0.25">
      <c r="A4142" t="s">
        <v>5702</v>
      </c>
      <c r="B4142" t="s">
        <v>264</v>
      </c>
      <c r="C4142" s="1">
        <v>44256</v>
      </c>
      <c r="D4142">
        <v>4</v>
      </c>
      <c r="E4142">
        <v>3</v>
      </c>
      <c r="F4142">
        <v>3</v>
      </c>
      <c r="G4142">
        <v>1</v>
      </c>
      <c r="H4142">
        <v>0</v>
      </c>
      <c r="I4142">
        <v>4</v>
      </c>
      <c r="J4142">
        <v>4</v>
      </c>
      <c r="K4142">
        <v>3</v>
      </c>
    </row>
    <row r="4143" spans="1:11" x14ac:dyDescent="0.25">
      <c r="A4143" t="s">
        <v>5703</v>
      </c>
      <c r="B4143" t="s">
        <v>1035</v>
      </c>
      <c r="C4143" s="1">
        <v>44256</v>
      </c>
      <c r="D4143">
        <v>4</v>
      </c>
      <c r="E4143">
        <v>2</v>
      </c>
      <c r="F4143">
        <v>1</v>
      </c>
      <c r="G4143">
        <v>1</v>
      </c>
      <c r="H4143">
        <v>0</v>
      </c>
      <c r="I4143">
        <v>1</v>
      </c>
      <c r="J4143">
        <v>3</v>
      </c>
      <c r="K4143">
        <v>3</v>
      </c>
    </row>
    <row r="4144" spans="1:11" x14ac:dyDescent="0.25">
      <c r="A4144" t="s">
        <v>5704</v>
      </c>
      <c r="B4144" t="s">
        <v>1196</v>
      </c>
      <c r="C4144" s="1">
        <v>44257</v>
      </c>
      <c r="D4144">
        <v>3</v>
      </c>
      <c r="E4144">
        <v>3</v>
      </c>
      <c r="F4144">
        <v>2</v>
      </c>
      <c r="G4144">
        <v>3</v>
      </c>
      <c r="H4144">
        <v>1</v>
      </c>
      <c r="I4144">
        <v>3</v>
      </c>
      <c r="J4144">
        <v>4</v>
      </c>
      <c r="K4144">
        <v>3</v>
      </c>
    </row>
    <row r="4145" spans="1:11" x14ac:dyDescent="0.25">
      <c r="A4145" t="s">
        <v>5705</v>
      </c>
      <c r="B4145" t="s">
        <v>1230</v>
      </c>
      <c r="C4145" s="1">
        <v>44257</v>
      </c>
      <c r="D4145">
        <v>1</v>
      </c>
      <c r="E4145">
        <v>2</v>
      </c>
      <c r="F4145">
        <v>3</v>
      </c>
      <c r="G4145">
        <v>3</v>
      </c>
      <c r="H4145">
        <v>1</v>
      </c>
      <c r="I4145">
        <v>3</v>
      </c>
      <c r="J4145">
        <v>4</v>
      </c>
      <c r="K4145">
        <v>4</v>
      </c>
    </row>
    <row r="4146" spans="1:11" x14ac:dyDescent="0.25">
      <c r="A4146" t="s">
        <v>5706</v>
      </c>
      <c r="B4146" t="s">
        <v>1530</v>
      </c>
      <c r="C4146" s="1">
        <v>44257</v>
      </c>
      <c r="D4146">
        <v>3</v>
      </c>
      <c r="E4146">
        <v>2</v>
      </c>
      <c r="F4146">
        <v>2</v>
      </c>
      <c r="G4146">
        <v>1</v>
      </c>
      <c r="H4146">
        <v>1</v>
      </c>
      <c r="I4146">
        <v>4</v>
      </c>
      <c r="J4146">
        <v>4</v>
      </c>
      <c r="K4146">
        <v>3</v>
      </c>
    </row>
    <row r="4147" spans="1:11" x14ac:dyDescent="0.25">
      <c r="A4147" t="s">
        <v>5707</v>
      </c>
      <c r="B4147" t="s">
        <v>70</v>
      </c>
      <c r="C4147" s="1">
        <v>44257</v>
      </c>
      <c r="D4147">
        <v>4</v>
      </c>
      <c r="E4147">
        <v>2</v>
      </c>
      <c r="F4147">
        <v>3</v>
      </c>
      <c r="G4147">
        <v>1</v>
      </c>
      <c r="H4147">
        <v>1</v>
      </c>
      <c r="I4147">
        <v>3</v>
      </c>
      <c r="J4147">
        <v>3</v>
      </c>
      <c r="K4147">
        <v>2</v>
      </c>
    </row>
    <row r="4148" spans="1:11" x14ac:dyDescent="0.25">
      <c r="A4148" t="s">
        <v>5708</v>
      </c>
      <c r="B4148" t="s">
        <v>73</v>
      </c>
      <c r="C4148" s="1">
        <v>44257</v>
      </c>
      <c r="D4148">
        <v>4</v>
      </c>
      <c r="E4148">
        <v>4</v>
      </c>
      <c r="F4148">
        <v>5</v>
      </c>
      <c r="G4148">
        <v>3</v>
      </c>
      <c r="H4148">
        <v>0</v>
      </c>
      <c r="I4148">
        <v>2</v>
      </c>
      <c r="J4148">
        <v>5</v>
      </c>
      <c r="K4148">
        <v>4</v>
      </c>
    </row>
    <row r="4149" spans="1:11" x14ac:dyDescent="0.25">
      <c r="A4149" t="s">
        <v>5709</v>
      </c>
      <c r="B4149" t="s">
        <v>678</v>
      </c>
      <c r="C4149" s="1">
        <v>44257</v>
      </c>
      <c r="D4149">
        <v>5</v>
      </c>
      <c r="E4149">
        <v>3</v>
      </c>
      <c r="F4149">
        <v>3</v>
      </c>
      <c r="G4149">
        <v>3</v>
      </c>
      <c r="H4149">
        <v>2</v>
      </c>
      <c r="I4149">
        <v>5</v>
      </c>
      <c r="J4149">
        <v>4</v>
      </c>
      <c r="K4149">
        <v>4</v>
      </c>
    </row>
    <row r="4150" spans="1:11" x14ac:dyDescent="0.25">
      <c r="A4150" t="s">
        <v>5710</v>
      </c>
      <c r="B4150" t="s">
        <v>100</v>
      </c>
      <c r="C4150" s="1">
        <v>44258</v>
      </c>
      <c r="D4150">
        <v>4</v>
      </c>
      <c r="E4150">
        <v>5</v>
      </c>
      <c r="F4150">
        <v>4</v>
      </c>
      <c r="G4150">
        <v>3</v>
      </c>
      <c r="H4150">
        <v>1</v>
      </c>
      <c r="I4150">
        <v>4</v>
      </c>
      <c r="J4150">
        <v>3</v>
      </c>
      <c r="K4150">
        <v>2</v>
      </c>
    </row>
    <row r="4151" spans="1:11" x14ac:dyDescent="0.25">
      <c r="A4151" t="s">
        <v>5711</v>
      </c>
      <c r="B4151" t="s">
        <v>589</v>
      </c>
      <c r="C4151" s="1">
        <v>44258</v>
      </c>
      <c r="D4151">
        <v>4</v>
      </c>
      <c r="E4151">
        <v>4</v>
      </c>
      <c r="F4151">
        <v>5</v>
      </c>
      <c r="G4151">
        <v>2</v>
      </c>
      <c r="H4151">
        <v>1</v>
      </c>
      <c r="I4151">
        <v>2</v>
      </c>
      <c r="J4151">
        <v>5</v>
      </c>
      <c r="K4151">
        <v>5</v>
      </c>
    </row>
    <row r="4152" spans="1:11" x14ac:dyDescent="0.25">
      <c r="A4152" t="s">
        <v>5712</v>
      </c>
      <c r="B4152" t="s">
        <v>622</v>
      </c>
      <c r="C4152" s="1">
        <v>42024</v>
      </c>
      <c r="D4152">
        <v>5</v>
      </c>
      <c r="E4152">
        <v>5</v>
      </c>
      <c r="F4152">
        <v>3</v>
      </c>
      <c r="G4152">
        <v>1</v>
      </c>
      <c r="H4152">
        <v>1</v>
      </c>
      <c r="I4152">
        <v>3</v>
      </c>
      <c r="J4152">
        <v>3</v>
      </c>
      <c r="K4152">
        <v>2</v>
      </c>
    </row>
    <row r="4153" spans="1:11" x14ac:dyDescent="0.25">
      <c r="A4153" t="s">
        <v>5713</v>
      </c>
      <c r="B4153" t="s">
        <v>724</v>
      </c>
      <c r="C4153" s="1">
        <v>44258</v>
      </c>
      <c r="D4153">
        <v>3</v>
      </c>
      <c r="E4153">
        <v>5</v>
      </c>
      <c r="F4153">
        <v>5</v>
      </c>
      <c r="G4153">
        <v>1</v>
      </c>
      <c r="H4153">
        <v>2</v>
      </c>
      <c r="I4153">
        <v>4</v>
      </c>
      <c r="J4153">
        <v>3</v>
      </c>
      <c r="K4153">
        <v>3</v>
      </c>
    </row>
    <row r="4154" spans="1:11" x14ac:dyDescent="0.25">
      <c r="A4154" t="s">
        <v>5714</v>
      </c>
      <c r="B4154" t="s">
        <v>164</v>
      </c>
      <c r="C4154" s="1">
        <v>44259</v>
      </c>
      <c r="D4154">
        <v>4</v>
      </c>
      <c r="E4154">
        <v>4</v>
      </c>
      <c r="F4154">
        <v>2</v>
      </c>
      <c r="G4154">
        <v>3</v>
      </c>
      <c r="H4154">
        <v>2</v>
      </c>
      <c r="I4154">
        <v>4</v>
      </c>
      <c r="J4154">
        <v>4</v>
      </c>
      <c r="K4154">
        <v>4</v>
      </c>
    </row>
    <row r="4155" spans="1:11" x14ac:dyDescent="0.25">
      <c r="A4155" t="s">
        <v>5715</v>
      </c>
      <c r="B4155" t="s">
        <v>205</v>
      </c>
      <c r="C4155" s="1">
        <v>44259</v>
      </c>
      <c r="D4155">
        <v>5</v>
      </c>
      <c r="E4155">
        <v>4</v>
      </c>
      <c r="F4155">
        <v>5</v>
      </c>
      <c r="G4155">
        <v>1</v>
      </c>
      <c r="H4155">
        <v>2</v>
      </c>
      <c r="I4155">
        <v>4</v>
      </c>
      <c r="J4155">
        <v>4</v>
      </c>
      <c r="K4155">
        <v>3</v>
      </c>
    </row>
    <row r="4156" spans="1:11" x14ac:dyDescent="0.25">
      <c r="A4156" t="s">
        <v>5716</v>
      </c>
      <c r="B4156" t="s">
        <v>530</v>
      </c>
      <c r="C4156" s="1">
        <v>44259</v>
      </c>
      <c r="D4156">
        <v>5</v>
      </c>
      <c r="E4156">
        <v>3</v>
      </c>
      <c r="F4156">
        <v>3</v>
      </c>
      <c r="G4156">
        <v>3</v>
      </c>
      <c r="H4156">
        <v>1</v>
      </c>
      <c r="I4156">
        <v>4</v>
      </c>
      <c r="J4156">
        <v>3</v>
      </c>
      <c r="K4156">
        <v>2</v>
      </c>
    </row>
    <row r="4157" spans="1:11" x14ac:dyDescent="0.25">
      <c r="A4157" t="s">
        <v>5717</v>
      </c>
      <c r="B4157" t="s">
        <v>1079</v>
      </c>
      <c r="C4157" s="1">
        <v>44259</v>
      </c>
      <c r="D4157">
        <v>5</v>
      </c>
      <c r="E4157">
        <v>4</v>
      </c>
      <c r="F4157">
        <v>3</v>
      </c>
      <c r="G4157">
        <v>1</v>
      </c>
      <c r="H4157">
        <v>0</v>
      </c>
      <c r="I4157">
        <v>4</v>
      </c>
      <c r="J4157">
        <v>5</v>
      </c>
      <c r="K4157">
        <v>4</v>
      </c>
    </row>
    <row r="4158" spans="1:11" x14ac:dyDescent="0.25">
      <c r="A4158" t="s">
        <v>5718</v>
      </c>
      <c r="B4158" t="s">
        <v>464</v>
      </c>
      <c r="C4158" s="1">
        <v>44259</v>
      </c>
      <c r="D4158">
        <v>4</v>
      </c>
      <c r="E4158">
        <v>5</v>
      </c>
      <c r="F4158">
        <v>2</v>
      </c>
      <c r="G4158">
        <v>2</v>
      </c>
      <c r="H4158">
        <v>1</v>
      </c>
      <c r="I4158">
        <v>4</v>
      </c>
      <c r="J4158">
        <v>3</v>
      </c>
      <c r="K4158">
        <v>3</v>
      </c>
    </row>
    <row r="4159" spans="1:11" x14ac:dyDescent="0.25">
      <c r="A4159" t="s">
        <v>5719</v>
      </c>
      <c r="B4159" t="s">
        <v>370</v>
      </c>
      <c r="C4159" s="1">
        <v>44259</v>
      </c>
      <c r="D4159">
        <v>3</v>
      </c>
      <c r="E4159">
        <v>3</v>
      </c>
      <c r="F4159">
        <v>4</v>
      </c>
      <c r="G4159">
        <v>1</v>
      </c>
      <c r="H4159">
        <v>2</v>
      </c>
      <c r="I4159">
        <v>5</v>
      </c>
      <c r="J4159">
        <v>5</v>
      </c>
      <c r="K4159">
        <v>4</v>
      </c>
    </row>
    <row r="4160" spans="1:11" x14ac:dyDescent="0.25">
      <c r="A4160" t="s">
        <v>5720</v>
      </c>
      <c r="B4160" t="s">
        <v>831</v>
      </c>
      <c r="C4160" s="1">
        <v>44260</v>
      </c>
      <c r="D4160">
        <v>5</v>
      </c>
      <c r="E4160">
        <v>5</v>
      </c>
      <c r="F4160">
        <v>5</v>
      </c>
      <c r="G4160">
        <v>3</v>
      </c>
      <c r="H4160">
        <v>1</v>
      </c>
      <c r="I4160">
        <v>5</v>
      </c>
      <c r="J4160">
        <v>3</v>
      </c>
      <c r="K4160">
        <v>2</v>
      </c>
    </row>
    <row r="4161" spans="1:11" x14ac:dyDescent="0.25">
      <c r="A4161" t="s">
        <v>5721</v>
      </c>
      <c r="B4161" t="s">
        <v>1325</v>
      </c>
      <c r="C4161" s="1">
        <v>44260</v>
      </c>
      <c r="D4161">
        <v>4</v>
      </c>
      <c r="E4161">
        <v>2</v>
      </c>
      <c r="F4161">
        <v>2</v>
      </c>
      <c r="G4161">
        <v>2</v>
      </c>
      <c r="H4161">
        <v>0</v>
      </c>
      <c r="I4161">
        <v>3</v>
      </c>
      <c r="J4161">
        <v>4</v>
      </c>
      <c r="K4161">
        <v>3</v>
      </c>
    </row>
    <row r="4162" spans="1:11" x14ac:dyDescent="0.25">
      <c r="A4162" t="s">
        <v>5722</v>
      </c>
      <c r="B4162" t="s">
        <v>1421</v>
      </c>
      <c r="C4162" s="1">
        <v>44260</v>
      </c>
      <c r="D4162">
        <v>5</v>
      </c>
      <c r="E4162">
        <v>2</v>
      </c>
      <c r="F4162">
        <v>2</v>
      </c>
      <c r="G4162">
        <v>1</v>
      </c>
      <c r="H4162">
        <v>0</v>
      </c>
      <c r="I4162">
        <v>5</v>
      </c>
      <c r="J4162">
        <v>5</v>
      </c>
      <c r="K4162">
        <v>4</v>
      </c>
    </row>
    <row r="4163" spans="1:11" x14ac:dyDescent="0.25">
      <c r="A4163" t="s">
        <v>5723</v>
      </c>
      <c r="B4163" t="s">
        <v>1282</v>
      </c>
      <c r="C4163" s="1">
        <v>42027</v>
      </c>
      <c r="D4163">
        <v>3</v>
      </c>
      <c r="E4163">
        <v>5</v>
      </c>
      <c r="F4163">
        <v>4</v>
      </c>
      <c r="G4163">
        <v>2</v>
      </c>
      <c r="H4163">
        <v>0</v>
      </c>
      <c r="I4163">
        <v>5</v>
      </c>
      <c r="J4163">
        <v>4</v>
      </c>
      <c r="K4163">
        <v>4</v>
      </c>
    </row>
    <row r="4164" spans="1:11" x14ac:dyDescent="0.25">
      <c r="A4164" t="s">
        <v>5724</v>
      </c>
      <c r="B4164" t="s">
        <v>1042</v>
      </c>
      <c r="C4164" s="1">
        <v>44260</v>
      </c>
      <c r="D4164">
        <v>5</v>
      </c>
      <c r="E4164">
        <v>5</v>
      </c>
      <c r="F4164">
        <v>3</v>
      </c>
      <c r="G4164">
        <v>2</v>
      </c>
      <c r="H4164">
        <v>2</v>
      </c>
      <c r="I4164">
        <v>3</v>
      </c>
      <c r="J4164">
        <v>4</v>
      </c>
      <c r="K4164">
        <v>4</v>
      </c>
    </row>
    <row r="4165" spans="1:11" x14ac:dyDescent="0.25">
      <c r="A4165" t="s">
        <v>5725</v>
      </c>
      <c r="B4165" t="s">
        <v>1406</v>
      </c>
      <c r="C4165" s="1">
        <v>44260</v>
      </c>
      <c r="D4165">
        <v>5</v>
      </c>
      <c r="E4165">
        <v>3</v>
      </c>
      <c r="F4165">
        <v>3</v>
      </c>
      <c r="G4165">
        <v>3</v>
      </c>
      <c r="H4165">
        <v>0</v>
      </c>
      <c r="I4165">
        <v>2</v>
      </c>
      <c r="J4165">
        <v>5</v>
      </c>
      <c r="K4165">
        <v>5</v>
      </c>
    </row>
    <row r="4166" spans="1:11" x14ac:dyDescent="0.25">
      <c r="A4166" t="s">
        <v>5726</v>
      </c>
      <c r="B4166" t="s">
        <v>1036</v>
      </c>
      <c r="C4166" s="1">
        <v>44260</v>
      </c>
      <c r="D4166">
        <v>3</v>
      </c>
      <c r="E4166">
        <v>1</v>
      </c>
      <c r="F4166">
        <v>4</v>
      </c>
      <c r="G4166">
        <v>3</v>
      </c>
      <c r="H4166">
        <v>2</v>
      </c>
      <c r="I4166">
        <v>2</v>
      </c>
      <c r="J4166">
        <v>3</v>
      </c>
      <c r="K4166">
        <v>2</v>
      </c>
    </row>
    <row r="4167" spans="1:11" x14ac:dyDescent="0.25">
      <c r="A4167" t="s">
        <v>5727</v>
      </c>
      <c r="B4167" t="s">
        <v>790</v>
      </c>
      <c r="C4167" s="1">
        <v>44261</v>
      </c>
      <c r="D4167">
        <v>3</v>
      </c>
      <c r="E4167">
        <v>1</v>
      </c>
      <c r="F4167">
        <v>2</v>
      </c>
      <c r="G4167">
        <v>2</v>
      </c>
      <c r="H4167">
        <v>1</v>
      </c>
      <c r="I4167">
        <v>2</v>
      </c>
      <c r="J4167">
        <v>3</v>
      </c>
      <c r="K4167">
        <v>2</v>
      </c>
    </row>
    <row r="4168" spans="1:11" x14ac:dyDescent="0.25">
      <c r="A4168" t="s">
        <v>5728</v>
      </c>
      <c r="B4168" t="s">
        <v>1323</v>
      </c>
      <c r="C4168" s="1">
        <v>44261</v>
      </c>
      <c r="D4168">
        <v>3</v>
      </c>
      <c r="E4168">
        <v>4</v>
      </c>
      <c r="F4168">
        <v>2</v>
      </c>
      <c r="G4168">
        <v>1</v>
      </c>
      <c r="H4168">
        <v>3</v>
      </c>
      <c r="I4168">
        <v>1</v>
      </c>
      <c r="J4168">
        <v>5</v>
      </c>
      <c r="K4168">
        <v>5</v>
      </c>
    </row>
    <row r="4169" spans="1:11" x14ac:dyDescent="0.25">
      <c r="A4169" t="s">
        <v>5729</v>
      </c>
      <c r="B4169" t="s">
        <v>733</v>
      </c>
      <c r="C4169" s="1">
        <v>44261</v>
      </c>
      <c r="D4169">
        <v>1</v>
      </c>
      <c r="E4169">
        <v>3</v>
      </c>
      <c r="F4169">
        <v>4</v>
      </c>
      <c r="G4169">
        <v>2</v>
      </c>
      <c r="H4169">
        <v>1</v>
      </c>
      <c r="I4169">
        <v>3</v>
      </c>
      <c r="J4169">
        <v>5</v>
      </c>
      <c r="K4169">
        <v>5</v>
      </c>
    </row>
    <row r="4170" spans="1:11" x14ac:dyDescent="0.25">
      <c r="A4170" t="s">
        <v>5730</v>
      </c>
      <c r="B4170" t="s">
        <v>1380</v>
      </c>
      <c r="C4170" s="1">
        <v>44261</v>
      </c>
      <c r="D4170">
        <v>1</v>
      </c>
      <c r="E4170">
        <v>2</v>
      </c>
      <c r="F4170">
        <v>4</v>
      </c>
      <c r="G4170">
        <v>1</v>
      </c>
      <c r="H4170">
        <v>2</v>
      </c>
      <c r="I4170">
        <v>4</v>
      </c>
      <c r="J4170">
        <v>5</v>
      </c>
      <c r="K4170">
        <v>5</v>
      </c>
    </row>
    <row r="4171" spans="1:11" x14ac:dyDescent="0.25">
      <c r="A4171" t="s">
        <v>5731</v>
      </c>
      <c r="B4171" t="s">
        <v>616</v>
      </c>
      <c r="C4171" s="1">
        <v>44261</v>
      </c>
      <c r="D4171">
        <v>2</v>
      </c>
      <c r="E4171">
        <v>4</v>
      </c>
      <c r="F4171">
        <v>4</v>
      </c>
      <c r="G4171">
        <v>3</v>
      </c>
      <c r="H4171">
        <v>2</v>
      </c>
      <c r="I4171">
        <v>2</v>
      </c>
      <c r="J4171">
        <v>3</v>
      </c>
      <c r="K4171">
        <v>3</v>
      </c>
    </row>
    <row r="4172" spans="1:11" x14ac:dyDescent="0.25">
      <c r="A4172" t="s">
        <v>5732</v>
      </c>
      <c r="B4172" t="s">
        <v>547</v>
      </c>
      <c r="C4172" s="1">
        <v>44261</v>
      </c>
      <c r="D4172">
        <v>3</v>
      </c>
      <c r="E4172">
        <v>2</v>
      </c>
      <c r="F4172">
        <v>5</v>
      </c>
      <c r="G4172">
        <v>2</v>
      </c>
      <c r="H4172">
        <v>1</v>
      </c>
      <c r="I4172">
        <v>2</v>
      </c>
      <c r="J4172">
        <v>4</v>
      </c>
      <c r="K4172">
        <v>3</v>
      </c>
    </row>
    <row r="4173" spans="1:11" x14ac:dyDescent="0.25">
      <c r="A4173" t="s">
        <v>5733</v>
      </c>
      <c r="B4173" t="s">
        <v>1310</v>
      </c>
      <c r="C4173" s="1">
        <v>44262</v>
      </c>
      <c r="D4173">
        <v>3</v>
      </c>
      <c r="E4173">
        <v>4</v>
      </c>
      <c r="F4173">
        <v>3</v>
      </c>
      <c r="G4173">
        <v>2</v>
      </c>
      <c r="H4173">
        <v>1</v>
      </c>
      <c r="I4173">
        <v>5</v>
      </c>
      <c r="J4173">
        <v>3</v>
      </c>
      <c r="K4173">
        <v>2</v>
      </c>
    </row>
    <row r="4174" spans="1:11" x14ac:dyDescent="0.25">
      <c r="A4174" t="s">
        <v>5734</v>
      </c>
      <c r="B4174" t="s">
        <v>948</v>
      </c>
      <c r="C4174" s="1">
        <v>42027</v>
      </c>
      <c r="D4174">
        <v>3</v>
      </c>
      <c r="E4174">
        <v>3</v>
      </c>
      <c r="F4174">
        <v>4</v>
      </c>
      <c r="G4174">
        <v>3</v>
      </c>
      <c r="H4174">
        <v>0</v>
      </c>
      <c r="I4174">
        <v>2</v>
      </c>
      <c r="J4174">
        <v>3</v>
      </c>
      <c r="K4174">
        <v>3</v>
      </c>
    </row>
    <row r="4175" spans="1:11" x14ac:dyDescent="0.25">
      <c r="A4175" t="s">
        <v>5735</v>
      </c>
      <c r="B4175" t="s">
        <v>489</v>
      </c>
      <c r="C4175" s="1">
        <v>44263</v>
      </c>
      <c r="D4175">
        <v>4</v>
      </c>
      <c r="E4175">
        <v>2</v>
      </c>
      <c r="F4175">
        <v>5</v>
      </c>
      <c r="G4175">
        <v>1</v>
      </c>
      <c r="H4175">
        <v>0</v>
      </c>
      <c r="I4175">
        <v>5</v>
      </c>
      <c r="J4175">
        <v>3</v>
      </c>
      <c r="K4175">
        <v>2</v>
      </c>
    </row>
    <row r="4176" spans="1:11" x14ac:dyDescent="0.25">
      <c r="A4176" t="s">
        <v>5736</v>
      </c>
      <c r="B4176" t="s">
        <v>424</v>
      </c>
      <c r="C4176" s="1">
        <v>44263</v>
      </c>
      <c r="D4176">
        <v>5</v>
      </c>
      <c r="E4176">
        <v>3</v>
      </c>
      <c r="F4176">
        <v>3</v>
      </c>
      <c r="G4176">
        <v>3</v>
      </c>
      <c r="H4176">
        <v>1</v>
      </c>
      <c r="I4176">
        <v>5</v>
      </c>
      <c r="J4176">
        <v>5</v>
      </c>
      <c r="K4176">
        <v>5</v>
      </c>
    </row>
    <row r="4177" spans="1:11" x14ac:dyDescent="0.25">
      <c r="A4177" t="s">
        <v>5737</v>
      </c>
      <c r="B4177" t="s">
        <v>135</v>
      </c>
      <c r="C4177" s="1">
        <v>44263</v>
      </c>
      <c r="D4177">
        <v>5</v>
      </c>
      <c r="E4177">
        <v>2</v>
      </c>
      <c r="F4177">
        <v>2</v>
      </c>
      <c r="G4177">
        <v>2</v>
      </c>
      <c r="H4177">
        <v>0</v>
      </c>
      <c r="I4177">
        <v>4</v>
      </c>
      <c r="J4177">
        <v>5</v>
      </c>
      <c r="K4177">
        <v>4</v>
      </c>
    </row>
    <row r="4178" spans="1:11" x14ac:dyDescent="0.25">
      <c r="A4178" t="s">
        <v>5738</v>
      </c>
      <c r="B4178" t="s">
        <v>231</v>
      </c>
      <c r="C4178" s="1">
        <v>44263</v>
      </c>
      <c r="D4178">
        <v>3</v>
      </c>
      <c r="E4178">
        <v>4</v>
      </c>
      <c r="F4178">
        <v>3</v>
      </c>
      <c r="G4178">
        <v>1</v>
      </c>
      <c r="H4178">
        <v>1</v>
      </c>
      <c r="I4178">
        <v>2</v>
      </c>
      <c r="J4178">
        <v>3</v>
      </c>
      <c r="K4178">
        <v>3</v>
      </c>
    </row>
    <row r="4179" spans="1:11" x14ac:dyDescent="0.25">
      <c r="A4179" t="s">
        <v>5739</v>
      </c>
      <c r="B4179" t="s">
        <v>1066</v>
      </c>
      <c r="C4179" s="1">
        <v>44264</v>
      </c>
      <c r="D4179">
        <v>3</v>
      </c>
      <c r="E4179">
        <v>4</v>
      </c>
      <c r="F4179">
        <v>4</v>
      </c>
      <c r="G4179">
        <v>2</v>
      </c>
      <c r="H4179">
        <v>0</v>
      </c>
      <c r="I4179">
        <v>5</v>
      </c>
      <c r="J4179">
        <v>4</v>
      </c>
      <c r="K4179">
        <v>4</v>
      </c>
    </row>
    <row r="4180" spans="1:11" x14ac:dyDescent="0.25">
      <c r="A4180" t="s">
        <v>5740</v>
      </c>
      <c r="B4180" t="s">
        <v>1490</v>
      </c>
      <c r="C4180" s="1">
        <v>44264</v>
      </c>
      <c r="D4180">
        <v>4</v>
      </c>
      <c r="E4180">
        <v>5</v>
      </c>
      <c r="F4180">
        <v>4</v>
      </c>
      <c r="G4180">
        <v>3</v>
      </c>
      <c r="H4180">
        <v>2</v>
      </c>
      <c r="I4180">
        <v>5</v>
      </c>
      <c r="J4180">
        <v>4</v>
      </c>
      <c r="K4180">
        <v>3</v>
      </c>
    </row>
    <row r="4181" spans="1:11" x14ac:dyDescent="0.25">
      <c r="A4181" t="s">
        <v>5741</v>
      </c>
      <c r="B4181" t="s">
        <v>976</v>
      </c>
      <c r="C4181" s="1">
        <v>44264</v>
      </c>
      <c r="D4181">
        <v>4</v>
      </c>
      <c r="E4181">
        <v>3</v>
      </c>
      <c r="F4181">
        <v>3</v>
      </c>
      <c r="G4181">
        <v>2</v>
      </c>
      <c r="H4181">
        <v>0</v>
      </c>
      <c r="I4181">
        <v>5</v>
      </c>
      <c r="J4181">
        <v>3</v>
      </c>
      <c r="K4181">
        <v>2</v>
      </c>
    </row>
    <row r="4182" spans="1:11" x14ac:dyDescent="0.25">
      <c r="A4182" t="s">
        <v>5742</v>
      </c>
      <c r="B4182" t="s">
        <v>486</v>
      </c>
      <c r="C4182" s="1">
        <v>44265</v>
      </c>
      <c r="D4182">
        <v>5</v>
      </c>
      <c r="E4182">
        <v>2</v>
      </c>
      <c r="F4182">
        <v>5</v>
      </c>
      <c r="G4182">
        <v>1</v>
      </c>
      <c r="H4182">
        <v>1</v>
      </c>
      <c r="I4182">
        <v>5</v>
      </c>
      <c r="J4182">
        <v>4</v>
      </c>
      <c r="K4182">
        <v>4</v>
      </c>
    </row>
    <row r="4183" spans="1:11" x14ac:dyDescent="0.25">
      <c r="A4183" t="s">
        <v>5743</v>
      </c>
      <c r="B4183" t="s">
        <v>1254</v>
      </c>
      <c r="C4183" s="1">
        <v>44265</v>
      </c>
      <c r="D4183">
        <v>4</v>
      </c>
      <c r="E4183">
        <v>5</v>
      </c>
      <c r="F4183">
        <v>5</v>
      </c>
      <c r="G4183">
        <v>1</v>
      </c>
      <c r="H4183">
        <v>1</v>
      </c>
      <c r="I4183">
        <v>2</v>
      </c>
      <c r="J4183">
        <v>5</v>
      </c>
      <c r="K4183">
        <v>5</v>
      </c>
    </row>
    <row r="4184" spans="1:11" x14ac:dyDescent="0.25">
      <c r="A4184" t="s">
        <v>5744</v>
      </c>
      <c r="B4184" t="s">
        <v>363</v>
      </c>
      <c r="C4184" s="1">
        <v>44265</v>
      </c>
      <c r="D4184">
        <v>4</v>
      </c>
      <c r="E4184">
        <v>5</v>
      </c>
      <c r="F4184">
        <v>4</v>
      </c>
      <c r="G4184">
        <v>1</v>
      </c>
      <c r="H4184">
        <v>1</v>
      </c>
      <c r="I4184">
        <v>4</v>
      </c>
      <c r="J4184">
        <v>4</v>
      </c>
      <c r="K4184">
        <v>4</v>
      </c>
    </row>
    <row r="4185" spans="1:11" x14ac:dyDescent="0.25">
      <c r="A4185" t="s">
        <v>5745</v>
      </c>
      <c r="B4185" t="s">
        <v>857</v>
      </c>
      <c r="C4185" s="1">
        <v>42028</v>
      </c>
      <c r="D4185">
        <v>3</v>
      </c>
      <c r="E4185">
        <v>5</v>
      </c>
      <c r="F4185">
        <v>3</v>
      </c>
      <c r="G4185">
        <v>1</v>
      </c>
      <c r="H4185">
        <v>1</v>
      </c>
      <c r="I4185">
        <v>2</v>
      </c>
      <c r="J4185">
        <v>4</v>
      </c>
      <c r="K4185">
        <v>4</v>
      </c>
    </row>
    <row r="4186" spans="1:11" x14ac:dyDescent="0.25">
      <c r="A4186" t="s">
        <v>5746</v>
      </c>
      <c r="B4186" t="s">
        <v>683</v>
      </c>
      <c r="C4186" s="1">
        <v>44267</v>
      </c>
      <c r="D4186">
        <v>3</v>
      </c>
      <c r="E4186">
        <v>4</v>
      </c>
      <c r="F4186">
        <v>5</v>
      </c>
      <c r="G4186">
        <v>1</v>
      </c>
      <c r="H4186">
        <v>1</v>
      </c>
      <c r="I4186">
        <v>3</v>
      </c>
      <c r="J4186">
        <v>5</v>
      </c>
      <c r="K4186">
        <v>5</v>
      </c>
    </row>
    <row r="4187" spans="1:11" x14ac:dyDescent="0.25">
      <c r="A4187" t="s">
        <v>5747</v>
      </c>
      <c r="B4187" t="s">
        <v>562</v>
      </c>
      <c r="C4187" s="1">
        <v>44267</v>
      </c>
      <c r="D4187">
        <v>3</v>
      </c>
      <c r="E4187">
        <v>2</v>
      </c>
      <c r="F4187">
        <v>4</v>
      </c>
      <c r="G4187">
        <v>3</v>
      </c>
      <c r="H4187">
        <v>2</v>
      </c>
      <c r="I4187">
        <v>2</v>
      </c>
      <c r="J4187">
        <v>4</v>
      </c>
      <c r="K4187">
        <v>3</v>
      </c>
    </row>
    <row r="4188" spans="1:11" x14ac:dyDescent="0.25">
      <c r="A4188" t="s">
        <v>5748</v>
      </c>
      <c r="B4188" t="s">
        <v>1093</v>
      </c>
      <c r="C4188" s="1">
        <v>44267</v>
      </c>
      <c r="D4188">
        <v>3</v>
      </c>
      <c r="E4188">
        <v>3</v>
      </c>
      <c r="F4188">
        <v>5</v>
      </c>
      <c r="G4188">
        <v>2</v>
      </c>
      <c r="H4188">
        <v>1</v>
      </c>
      <c r="I4188">
        <v>5</v>
      </c>
      <c r="J4188">
        <v>5</v>
      </c>
      <c r="K4188">
        <v>4</v>
      </c>
    </row>
    <row r="4189" spans="1:11" x14ac:dyDescent="0.25">
      <c r="A4189" t="s">
        <v>5749</v>
      </c>
      <c r="B4189" t="s">
        <v>513</v>
      </c>
      <c r="C4189" s="1">
        <v>44268</v>
      </c>
      <c r="D4189">
        <v>3</v>
      </c>
      <c r="E4189">
        <v>4</v>
      </c>
      <c r="F4189">
        <v>5</v>
      </c>
      <c r="G4189">
        <v>1</v>
      </c>
      <c r="H4189">
        <v>1</v>
      </c>
      <c r="I4189">
        <v>5</v>
      </c>
      <c r="J4189">
        <v>3</v>
      </c>
      <c r="K4189">
        <v>3</v>
      </c>
    </row>
    <row r="4190" spans="1:11" x14ac:dyDescent="0.25">
      <c r="A4190" t="s">
        <v>5750</v>
      </c>
      <c r="B4190" t="s">
        <v>781</v>
      </c>
      <c r="C4190" s="1">
        <v>44268</v>
      </c>
      <c r="D4190">
        <v>3</v>
      </c>
      <c r="E4190">
        <v>4</v>
      </c>
      <c r="F4190">
        <v>5</v>
      </c>
      <c r="G4190">
        <v>3</v>
      </c>
      <c r="H4190">
        <v>2</v>
      </c>
      <c r="I4190">
        <v>4</v>
      </c>
      <c r="J4190">
        <v>5</v>
      </c>
      <c r="K4190">
        <v>4</v>
      </c>
    </row>
    <row r="4191" spans="1:11" x14ac:dyDescent="0.25">
      <c r="A4191" t="s">
        <v>5751</v>
      </c>
      <c r="B4191" t="s">
        <v>814</v>
      </c>
      <c r="C4191" s="1">
        <v>44268</v>
      </c>
      <c r="D4191">
        <v>5</v>
      </c>
      <c r="E4191">
        <v>2</v>
      </c>
      <c r="F4191">
        <v>3</v>
      </c>
      <c r="G4191">
        <v>2</v>
      </c>
      <c r="H4191">
        <v>1</v>
      </c>
      <c r="I4191">
        <v>4</v>
      </c>
      <c r="J4191">
        <v>4</v>
      </c>
      <c r="K4191">
        <v>3</v>
      </c>
    </row>
    <row r="4192" spans="1:11" x14ac:dyDescent="0.25">
      <c r="A4192" t="s">
        <v>5752</v>
      </c>
      <c r="B4192" t="s">
        <v>615</v>
      </c>
      <c r="C4192" s="1">
        <v>44268</v>
      </c>
      <c r="D4192">
        <v>4</v>
      </c>
      <c r="E4192">
        <v>5</v>
      </c>
      <c r="F4192">
        <v>4</v>
      </c>
      <c r="G4192">
        <v>3</v>
      </c>
      <c r="H4192">
        <v>1</v>
      </c>
      <c r="I4192">
        <v>3</v>
      </c>
      <c r="J4192">
        <v>5</v>
      </c>
      <c r="K4192">
        <v>5</v>
      </c>
    </row>
    <row r="4193" spans="1:11" x14ac:dyDescent="0.25">
      <c r="A4193" t="s">
        <v>5753</v>
      </c>
      <c r="B4193" t="s">
        <v>394</v>
      </c>
      <c r="C4193" s="1">
        <v>44268</v>
      </c>
      <c r="D4193">
        <v>5</v>
      </c>
      <c r="E4193">
        <v>4</v>
      </c>
      <c r="F4193">
        <v>5</v>
      </c>
      <c r="G4193">
        <v>2</v>
      </c>
      <c r="H4193">
        <v>1</v>
      </c>
      <c r="I4193">
        <v>4</v>
      </c>
      <c r="J4193">
        <v>4</v>
      </c>
      <c r="K4193">
        <v>3</v>
      </c>
    </row>
    <row r="4194" spans="1:11" x14ac:dyDescent="0.25">
      <c r="A4194" t="s">
        <v>5754</v>
      </c>
      <c r="B4194" t="s">
        <v>1005</v>
      </c>
      <c r="C4194" s="1">
        <v>44269</v>
      </c>
      <c r="D4194">
        <v>4</v>
      </c>
      <c r="E4194">
        <v>4</v>
      </c>
      <c r="F4194">
        <v>5</v>
      </c>
      <c r="G4194">
        <v>1</v>
      </c>
      <c r="H4194">
        <v>1</v>
      </c>
      <c r="I4194">
        <v>5</v>
      </c>
      <c r="J4194">
        <v>4</v>
      </c>
      <c r="K4194">
        <v>4</v>
      </c>
    </row>
    <row r="4195" spans="1:11" x14ac:dyDescent="0.25">
      <c r="A4195" t="s">
        <v>5755</v>
      </c>
      <c r="B4195" t="s">
        <v>1274</v>
      </c>
      <c r="C4195" s="1">
        <v>44269</v>
      </c>
      <c r="D4195">
        <v>5</v>
      </c>
      <c r="E4195">
        <v>5</v>
      </c>
      <c r="F4195">
        <v>2</v>
      </c>
      <c r="G4195">
        <v>1</v>
      </c>
      <c r="H4195">
        <v>1</v>
      </c>
      <c r="I4195">
        <v>3</v>
      </c>
      <c r="J4195">
        <v>4</v>
      </c>
      <c r="K4195">
        <v>4</v>
      </c>
    </row>
    <row r="4196" spans="1:11" x14ac:dyDescent="0.25">
      <c r="A4196" t="s">
        <v>5756</v>
      </c>
      <c r="B4196" t="s">
        <v>258</v>
      </c>
      <c r="C4196" s="1">
        <v>42028</v>
      </c>
      <c r="D4196">
        <v>4</v>
      </c>
      <c r="E4196">
        <v>3</v>
      </c>
      <c r="F4196">
        <v>5</v>
      </c>
      <c r="G4196">
        <v>2</v>
      </c>
      <c r="H4196">
        <v>0</v>
      </c>
      <c r="I4196">
        <v>5</v>
      </c>
      <c r="J4196">
        <v>4</v>
      </c>
      <c r="K4196">
        <v>4</v>
      </c>
    </row>
    <row r="4197" spans="1:11" x14ac:dyDescent="0.25">
      <c r="A4197" t="s">
        <v>5757</v>
      </c>
      <c r="B4197" t="s">
        <v>448</v>
      </c>
      <c r="C4197" s="1">
        <v>44270</v>
      </c>
      <c r="D4197">
        <v>4</v>
      </c>
      <c r="E4197">
        <v>4</v>
      </c>
      <c r="F4197">
        <v>4</v>
      </c>
      <c r="G4197">
        <v>2</v>
      </c>
      <c r="H4197">
        <v>1</v>
      </c>
      <c r="I4197">
        <v>5</v>
      </c>
      <c r="J4197">
        <v>4</v>
      </c>
      <c r="K4197">
        <v>3</v>
      </c>
    </row>
    <row r="4198" spans="1:11" x14ac:dyDescent="0.25">
      <c r="A4198" t="s">
        <v>5758</v>
      </c>
      <c r="B4198" t="s">
        <v>532</v>
      </c>
      <c r="C4198" s="1">
        <v>44270</v>
      </c>
      <c r="D4198">
        <v>3</v>
      </c>
      <c r="E4198">
        <v>3</v>
      </c>
      <c r="F4198">
        <v>3</v>
      </c>
      <c r="G4198">
        <v>1</v>
      </c>
      <c r="H4198">
        <v>1</v>
      </c>
      <c r="I4198">
        <v>3</v>
      </c>
      <c r="J4198">
        <v>4</v>
      </c>
      <c r="K4198">
        <v>4</v>
      </c>
    </row>
    <row r="4199" spans="1:11" x14ac:dyDescent="0.25">
      <c r="A4199" t="s">
        <v>5759</v>
      </c>
      <c r="B4199" t="s">
        <v>1259</v>
      </c>
      <c r="C4199" s="1">
        <v>44271</v>
      </c>
      <c r="D4199">
        <v>3</v>
      </c>
      <c r="E4199">
        <v>4</v>
      </c>
      <c r="F4199">
        <v>3</v>
      </c>
      <c r="G4199">
        <v>1</v>
      </c>
      <c r="H4199">
        <v>1</v>
      </c>
      <c r="I4199">
        <v>5</v>
      </c>
      <c r="J4199">
        <v>5</v>
      </c>
      <c r="K4199">
        <v>4</v>
      </c>
    </row>
    <row r="4200" spans="1:11" x14ac:dyDescent="0.25">
      <c r="A4200" t="s">
        <v>5760</v>
      </c>
      <c r="B4200" t="s">
        <v>1096</v>
      </c>
      <c r="C4200" s="1">
        <v>44271</v>
      </c>
      <c r="D4200">
        <v>5</v>
      </c>
      <c r="E4200">
        <v>2</v>
      </c>
      <c r="F4200">
        <v>4</v>
      </c>
      <c r="G4200">
        <v>3</v>
      </c>
      <c r="H4200">
        <v>0</v>
      </c>
      <c r="I4200">
        <v>4</v>
      </c>
      <c r="J4200">
        <v>4</v>
      </c>
      <c r="K4200">
        <v>4</v>
      </c>
    </row>
    <row r="4201" spans="1:11" x14ac:dyDescent="0.25">
      <c r="A4201" t="s">
        <v>5761</v>
      </c>
      <c r="B4201" t="s">
        <v>538</v>
      </c>
      <c r="C4201" s="1">
        <v>44271</v>
      </c>
      <c r="D4201">
        <v>3</v>
      </c>
      <c r="E4201">
        <v>2</v>
      </c>
      <c r="F4201">
        <v>2</v>
      </c>
      <c r="G4201">
        <v>2</v>
      </c>
      <c r="H4201">
        <v>3</v>
      </c>
      <c r="I4201">
        <v>3</v>
      </c>
      <c r="J4201">
        <v>4</v>
      </c>
      <c r="K4201">
        <v>3</v>
      </c>
    </row>
    <row r="4202" spans="1:11" x14ac:dyDescent="0.25">
      <c r="A4202" t="s">
        <v>5762</v>
      </c>
      <c r="B4202" t="s">
        <v>1142</v>
      </c>
      <c r="C4202" s="1">
        <v>44271</v>
      </c>
      <c r="D4202">
        <v>5</v>
      </c>
      <c r="E4202">
        <v>3</v>
      </c>
      <c r="F4202">
        <v>2</v>
      </c>
      <c r="G4202">
        <v>1</v>
      </c>
      <c r="H4202">
        <v>2</v>
      </c>
      <c r="I4202">
        <v>3</v>
      </c>
      <c r="J4202">
        <v>5</v>
      </c>
      <c r="K4202">
        <v>4</v>
      </c>
    </row>
    <row r="4203" spans="1:11" x14ac:dyDescent="0.25">
      <c r="A4203" t="s">
        <v>5763</v>
      </c>
      <c r="B4203" t="s">
        <v>921</v>
      </c>
      <c r="C4203" s="1">
        <v>44272</v>
      </c>
      <c r="D4203">
        <v>4</v>
      </c>
      <c r="E4203">
        <v>3</v>
      </c>
      <c r="F4203">
        <v>5</v>
      </c>
      <c r="G4203">
        <v>1</v>
      </c>
      <c r="H4203">
        <v>1</v>
      </c>
      <c r="I4203">
        <v>3</v>
      </c>
      <c r="J4203">
        <v>5</v>
      </c>
      <c r="K4203">
        <v>5</v>
      </c>
    </row>
    <row r="4204" spans="1:11" x14ac:dyDescent="0.25">
      <c r="A4204" t="s">
        <v>5764</v>
      </c>
      <c r="B4204" t="s">
        <v>1329</v>
      </c>
      <c r="C4204" s="1">
        <v>44272</v>
      </c>
      <c r="D4204">
        <v>5</v>
      </c>
      <c r="E4204">
        <v>4</v>
      </c>
      <c r="F4204">
        <v>2</v>
      </c>
      <c r="G4204">
        <v>1</v>
      </c>
      <c r="H4204">
        <v>0</v>
      </c>
      <c r="I4204">
        <v>5</v>
      </c>
      <c r="J4204">
        <v>4</v>
      </c>
      <c r="K4204">
        <v>3</v>
      </c>
    </row>
    <row r="4205" spans="1:11" x14ac:dyDescent="0.25">
      <c r="A4205" t="s">
        <v>5765</v>
      </c>
      <c r="B4205" t="s">
        <v>1354</v>
      </c>
      <c r="C4205" s="1">
        <v>44272</v>
      </c>
      <c r="D4205">
        <v>5</v>
      </c>
      <c r="E4205">
        <v>5</v>
      </c>
      <c r="F4205">
        <v>2</v>
      </c>
      <c r="G4205">
        <v>3</v>
      </c>
      <c r="H4205">
        <v>2</v>
      </c>
      <c r="I4205">
        <v>3</v>
      </c>
      <c r="J4205">
        <v>3</v>
      </c>
      <c r="K4205">
        <v>2</v>
      </c>
    </row>
    <row r="4206" spans="1:11" x14ac:dyDescent="0.25">
      <c r="A4206" t="s">
        <v>5766</v>
      </c>
      <c r="B4206" t="s">
        <v>849</v>
      </c>
      <c r="C4206" s="1">
        <v>44273</v>
      </c>
      <c r="D4206">
        <v>3</v>
      </c>
      <c r="E4206">
        <v>4</v>
      </c>
      <c r="F4206">
        <v>4</v>
      </c>
      <c r="G4206">
        <v>2</v>
      </c>
      <c r="H4206">
        <v>0</v>
      </c>
      <c r="I4206">
        <v>5</v>
      </c>
      <c r="J4206">
        <v>3</v>
      </c>
      <c r="K4206">
        <v>2</v>
      </c>
    </row>
    <row r="4207" spans="1:11" x14ac:dyDescent="0.25">
      <c r="A4207" t="s">
        <v>5767</v>
      </c>
      <c r="B4207" t="s">
        <v>455</v>
      </c>
      <c r="C4207" s="1">
        <v>42029</v>
      </c>
      <c r="D4207">
        <v>4</v>
      </c>
      <c r="E4207">
        <v>3</v>
      </c>
      <c r="F4207">
        <v>5</v>
      </c>
      <c r="G4207">
        <v>3</v>
      </c>
      <c r="H4207">
        <v>1</v>
      </c>
      <c r="I4207">
        <v>4</v>
      </c>
      <c r="J4207">
        <v>4</v>
      </c>
      <c r="K4207">
        <v>4</v>
      </c>
    </row>
    <row r="4208" spans="1:11" x14ac:dyDescent="0.25">
      <c r="A4208" t="s">
        <v>5768</v>
      </c>
      <c r="B4208" t="s">
        <v>945</v>
      </c>
      <c r="C4208" s="1">
        <v>44273</v>
      </c>
      <c r="D4208">
        <v>4</v>
      </c>
      <c r="E4208">
        <v>3</v>
      </c>
      <c r="F4208">
        <v>5</v>
      </c>
      <c r="G4208">
        <v>2</v>
      </c>
      <c r="H4208">
        <v>1</v>
      </c>
      <c r="I4208">
        <v>2</v>
      </c>
      <c r="J4208">
        <v>3</v>
      </c>
      <c r="K4208">
        <v>3</v>
      </c>
    </row>
    <row r="4209" spans="1:11" x14ac:dyDescent="0.25">
      <c r="A4209" t="s">
        <v>5769</v>
      </c>
      <c r="B4209" t="s">
        <v>759</v>
      </c>
      <c r="C4209" s="1">
        <v>44273</v>
      </c>
      <c r="D4209">
        <v>3</v>
      </c>
      <c r="E4209">
        <v>4</v>
      </c>
      <c r="F4209">
        <v>3</v>
      </c>
      <c r="G4209">
        <v>1</v>
      </c>
      <c r="H4209">
        <v>1</v>
      </c>
      <c r="I4209">
        <v>5</v>
      </c>
      <c r="J4209">
        <v>5</v>
      </c>
      <c r="K4209">
        <v>5</v>
      </c>
    </row>
    <row r="4210" spans="1:11" x14ac:dyDescent="0.25">
      <c r="A4210" t="s">
        <v>5770</v>
      </c>
      <c r="B4210" t="s">
        <v>296</v>
      </c>
      <c r="C4210" s="1">
        <v>44274</v>
      </c>
      <c r="D4210">
        <v>5</v>
      </c>
      <c r="E4210">
        <v>3</v>
      </c>
      <c r="F4210">
        <v>3</v>
      </c>
      <c r="G4210">
        <v>3</v>
      </c>
      <c r="H4210">
        <v>2</v>
      </c>
      <c r="I4210">
        <v>3</v>
      </c>
      <c r="J4210">
        <v>5</v>
      </c>
      <c r="K4210">
        <v>5</v>
      </c>
    </row>
    <row r="4211" spans="1:11" x14ac:dyDescent="0.25">
      <c r="A4211" t="s">
        <v>5771</v>
      </c>
      <c r="B4211" t="s">
        <v>582</v>
      </c>
      <c r="C4211" s="1">
        <v>44275</v>
      </c>
      <c r="D4211">
        <v>3</v>
      </c>
      <c r="E4211">
        <v>3</v>
      </c>
      <c r="F4211">
        <v>3</v>
      </c>
      <c r="G4211">
        <v>3</v>
      </c>
      <c r="H4211">
        <v>1</v>
      </c>
      <c r="I4211">
        <v>4</v>
      </c>
      <c r="J4211">
        <v>5</v>
      </c>
      <c r="K4211">
        <v>5</v>
      </c>
    </row>
    <row r="4212" spans="1:11" x14ac:dyDescent="0.25">
      <c r="A4212" t="s">
        <v>5772</v>
      </c>
      <c r="B4212" t="s">
        <v>285</v>
      </c>
      <c r="C4212" s="1">
        <v>44275</v>
      </c>
      <c r="D4212">
        <v>2</v>
      </c>
      <c r="E4212">
        <v>3</v>
      </c>
      <c r="F4212">
        <v>2</v>
      </c>
      <c r="G4212">
        <v>2</v>
      </c>
      <c r="H4212">
        <v>0</v>
      </c>
      <c r="I4212">
        <v>2</v>
      </c>
      <c r="J4212">
        <v>5</v>
      </c>
      <c r="K4212">
        <v>4</v>
      </c>
    </row>
    <row r="4213" spans="1:11" x14ac:dyDescent="0.25">
      <c r="A4213" t="s">
        <v>5773</v>
      </c>
      <c r="B4213" t="s">
        <v>426</v>
      </c>
      <c r="C4213" s="1">
        <v>44275</v>
      </c>
      <c r="D4213">
        <v>3</v>
      </c>
      <c r="E4213">
        <v>1</v>
      </c>
      <c r="F4213">
        <v>2</v>
      </c>
      <c r="G4213">
        <v>1</v>
      </c>
      <c r="H4213">
        <v>2</v>
      </c>
      <c r="I4213">
        <v>1</v>
      </c>
      <c r="J4213">
        <v>3</v>
      </c>
      <c r="K4213">
        <v>3</v>
      </c>
    </row>
    <row r="4214" spans="1:11" x14ac:dyDescent="0.25">
      <c r="A4214" t="s">
        <v>5774</v>
      </c>
      <c r="B4214" t="s">
        <v>878</v>
      </c>
      <c r="C4214" s="1">
        <v>44275</v>
      </c>
      <c r="D4214">
        <v>1</v>
      </c>
      <c r="E4214">
        <v>1</v>
      </c>
      <c r="F4214">
        <v>1</v>
      </c>
      <c r="G4214">
        <v>2</v>
      </c>
      <c r="H4214">
        <v>0</v>
      </c>
      <c r="I4214">
        <v>3</v>
      </c>
      <c r="J4214">
        <v>3</v>
      </c>
      <c r="K4214">
        <v>2</v>
      </c>
    </row>
    <row r="4215" spans="1:11" x14ac:dyDescent="0.25">
      <c r="A4215" t="s">
        <v>5775</v>
      </c>
      <c r="B4215" t="s">
        <v>1369</v>
      </c>
      <c r="C4215" s="1">
        <v>44276</v>
      </c>
      <c r="D4215">
        <v>3</v>
      </c>
      <c r="E4215">
        <v>3</v>
      </c>
      <c r="F4215">
        <v>4</v>
      </c>
      <c r="G4215">
        <v>3</v>
      </c>
      <c r="H4215">
        <v>1</v>
      </c>
      <c r="I4215">
        <v>1</v>
      </c>
      <c r="J4215">
        <v>3</v>
      </c>
      <c r="K4215">
        <v>2</v>
      </c>
    </row>
    <row r="4216" spans="1:11" x14ac:dyDescent="0.25">
      <c r="A4216" t="s">
        <v>5776</v>
      </c>
      <c r="B4216" t="s">
        <v>1235</v>
      </c>
      <c r="C4216" s="1">
        <v>44276</v>
      </c>
      <c r="D4216">
        <v>4</v>
      </c>
      <c r="E4216">
        <v>3</v>
      </c>
      <c r="F4216">
        <v>2</v>
      </c>
      <c r="G4216">
        <v>3</v>
      </c>
      <c r="H4216">
        <v>1</v>
      </c>
      <c r="I4216">
        <v>1</v>
      </c>
      <c r="J4216">
        <v>4</v>
      </c>
      <c r="K4216">
        <v>4</v>
      </c>
    </row>
    <row r="4217" spans="1:11" x14ac:dyDescent="0.25">
      <c r="A4217" t="s">
        <v>5777</v>
      </c>
      <c r="B4217" t="s">
        <v>1379</v>
      </c>
      <c r="C4217" s="1">
        <v>44276</v>
      </c>
      <c r="D4217">
        <v>5</v>
      </c>
      <c r="E4217">
        <v>4</v>
      </c>
      <c r="F4217">
        <v>4</v>
      </c>
      <c r="G4217">
        <v>3</v>
      </c>
      <c r="H4217">
        <v>0</v>
      </c>
      <c r="I4217">
        <v>2</v>
      </c>
      <c r="J4217">
        <v>3</v>
      </c>
      <c r="K4217">
        <v>3</v>
      </c>
    </row>
    <row r="4218" spans="1:11" x14ac:dyDescent="0.25">
      <c r="A4218" t="s">
        <v>5778</v>
      </c>
      <c r="B4218" t="s">
        <v>1100</v>
      </c>
      <c r="C4218" s="1">
        <v>42030</v>
      </c>
      <c r="D4218">
        <v>5</v>
      </c>
      <c r="E4218">
        <v>5</v>
      </c>
      <c r="F4218">
        <v>2</v>
      </c>
      <c r="G4218">
        <v>1</v>
      </c>
      <c r="H4218">
        <v>0</v>
      </c>
      <c r="I4218">
        <v>3</v>
      </c>
      <c r="J4218">
        <v>4</v>
      </c>
      <c r="K4218">
        <v>3</v>
      </c>
    </row>
    <row r="4219" spans="1:11" x14ac:dyDescent="0.25">
      <c r="A4219" t="s">
        <v>5779</v>
      </c>
      <c r="B4219" t="s">
        <v>399</v>
      </c>
      <c r="C4219" s="1">
        <v>44277</v>
      </c>
      <c r="D4219">
        <v>5</v>
      </c>
      <c r="E4219">
        <v>4</v>
      </c>
      <c r="F4219">
        <v>3</v>
      </c>
      <c r="G4219">
        <v>3</v>
      </c>
      <c r="H4219">
        <v>1</v>
      </c>
      <c r="I4219">
        <v>3</v>
      </c>
      <c r="J4219">
        <v>4</v>
      </c>
      <c r="K4219">
        <v>4</v>
      </c>
    </row>
    <row r="4220" spans="1:11" x14ac:dyDescent="0.25">
      <c r="A4220" t="s">
        <v>5780</v>
      </c>
      <c r="B4220" t="s">
        <v>1133</v>
      </c>
      <c r="C4220" s="1">
        <v>44277</v>
      </c>
      <c r="D4220">
        <v>4</v>
      </c>
      <c r="E4220">
        <v>4</v>
      </c>
      <c r="F4220">
        <v>4</v>
      </c>
      <c r="G4220">
        <v>3</v>
      </c>
      <c r="H4220">
        <v>0</v>
      </c>
      <c r="I4220">
        <v>5</v>
      </c>
      <c r="J4220">
        <v>5</v>
      </c>
      <c r="K4220">
        <v>4</v>
      </c>
    </row>
    <row r="4221" spans="1:11" x14ac:dyDescent="0.25">
      <c r="A4221" t="s">
        <v>5781</v>
      </c>
      <c r="B4221" t="s">
        <v>1201</v>
      </c>
      <c r="C4221" s="1">
        <v>44277</v>
      </c>
      <c r="D4221">
        <v>4</v>
      </c>
      <c r="E4221">
        <v>5</v>
      </c>
      <c r="F4221">
        <v>2</v>
      </c>
      <c r="G4221">
        <v>2</v>
      </c>
      <c r="H4221">
        <v>1</v>
      </c>
      <c r="I4221">
        <v>3</v>
      </c>
      <c r="J4221">
        <v>4</v>
      </c>
      <c r="K4221">
        <v>4</v>
      </c>
    </row>
    <row r="4222" spans="1:11" x14ac:dyDescent="0.25">
      <c r="A4222" t="s">
        <v>5782</v>
      </c>
      <c r="B4222" t="s">
        <v>475</v>
      </c>
      <c r="C4222" s="1">
        <v>44277</v>
      </c>
      <c r="D4222">
        <v>4</v>
      </c>
      <c r="E4222">
        <v>2</v>
      </c>
      <c r="F4222">
        <v>3</v>
      </c>
      <c r="G4222">
        <v>3</v>
      </c>
      <c r="H4222">
        <v>1</v>
      </c>
      <c r="I4222">
        <v>3</v>
      </c>
      <c r="J4222">
        <v>4</v>
      </c>
      <c r="K4222">
        <v>3</v>
      </c>
    </row>
    <row r="4223" spans="1:11" x14ac:dyDescent="0.25">
      <c r="A4223" t="s">
        <v>5783</v>
      </c>
      <c r="B4223" t="s">
        <v>528</v>
      </c>
      <c r="C4223" s="1">
        <v>44278</v>
      </c>
      <c r="D4223">
        <v>4</v>
      </c>
      <c r="E4223">
        <v>2</v>
      </c>
      <c r="F4223">
        <v>3</v>
      </c>
      <c r="G4223">
        <v>3</v>
      </c>
      <c r="H4223">
        <v>1</v>
      </c>
      <c r="I4223">
        <v>4</v>
      </c>
      <c r="J4223">
        <v>4</v>
      </c>
      <c r="K4223">
        <v>3</v>
      </c>
    </row>
    <row r="4224" spans="1:11" x14ac:dyDescent="0.25">
      <c r="A4224" t="s">
        <v>5784</v>
      </c>
      <c r="B4224" t="s">
        <v>813</v>
      </c>
      <c r="C4224" s="1">
        <v>44278</v>
      </c>
      <c r="D4224">
        <v>2</v>
      </c>
      <c r="E4224">
        <v>3</v>
      </c>
      <c r="F4224">
        <v>2</v>
      </c>
      <c r="G4224">
        <v>3</v>
      </c>
      <c r="H4224">
        <v>2</v>
      </c>
      <c r="I4224">
        <v>2</v>
      </c>
      <c r="J4224">
        <v>5</v>
      </c>
      <c r="K4224">
        <v>4</v>
      </c>
    </row>
    <row r="4225" spans="1:11" x14ac:dyDescent="0.25">
      <c r="A4225" t="s">
        <v>5785</v>
      </c>
      <c r="B4225" t="s">
        <v>113</v>
      </c>
      <c r="C4225" s="1">
        <v>44278</v>
      </c>
      <c r="D4225">
        <v>3</v>
      </c>
      <c r="E4225">
        <v>1</v>
      </c>
      <c r="F4225">
        <v>1</v>
      </c>
      <c r="G4225">
        <v>1</v>
      </c>
      <c r="H4225">
        <v>1</v>
      </c>
      <c r="I4225">
        <v>2</v>
      </c>
      <c r="J4225">
        <v>4</v>
      </c>
      <c r="K4225">
        <v>4</v>
      </c>
    </row>
    <row r="4226" spans="1:11" x14ac:dyDescent="0.25">
      <c r="A4226" t="s">
        <v>5786</v>
      </c>
      <c r="B4226" t="s">
        <v>758</v>
      </c>
      <c r="C4226" s="1">
        <v>44278</v>
      </c>
      <c r="D4226">
        <v>2</v>
      </c>
      <c r="E4226">
        <v>1</v>
      </c>
      <c r="F4226">
        <v>1</v>
      </c>
      <c r="G4226">
        <v>3</v>
      </c>
      <c r="H4226">
        <v>1</v>
      </c>
      <c r="I4226">
        <v>4</v>
      </c>
      <c r="J4226">
        <v>4</v>
      </c>
      <c r="K4226">
        <v>4</v>
      </c>
    </row>
    <row r="4227" spans="1:11" x14ac:dyDescent="0.25">
      <c r="A4227" t="s">
        <v>5787</v>
      </c>
      <c r="B4227" t="s">
        <v>828</v>
      </c>
      <c r="C4227" s="1">
        <v>44279</v>
      </c>
      <c r="D4227">
        <v>4</v>
      </c>
      <c r="E4227">
        <v>1</v>
      </c>
      <c r="F4227">
        <v>3</v>
      </c>
      <c r="G4227">
        <v>2</v>
      </c>
      <c r="H4227">
        <v>0</v>
      </c>
      <c r="I4227">
        <v>2</v>
      </c>
      <c r="J4227">
        <v>5</v>
      </c>
      <c r="K4227">
        <v>5</v>
      </c>
    </row>
    <row r="4228" spans="1:11" x14ac:dyDescent="0.25">
      <c r="A4228" t="s">
        <v>5788</v>
      </c>
      <c r="B4228" t="s">
        <v>619</v>
      </c>
      <c r="C4228" s="1">
        <v>44279</v>
      </c>
      <c r="D4228">
        <v>4</v>
      </c>
      <c r="E4228">
        <v>2</v>
      </c>
      <c r="F4228">
        <v>3</v>
      </c>
      <c r="G4228">
        <v>3</v>
      </c>
      <c r="H4228">
        <v>0</v>
      </c>
      <c r="I4228">
        <v>3</v>
      </c>
      <c r="J4228">
        <v>4</v>
      </c>
      <c r="K4228">
        <v>3</v>
      </c>
    </row>
    <row r="4229" spans="1:11" x14ac:dyDescent="0.25">
      <c r="A4229" t="s">
        <v>5789</v>
      </c>
      <c r="B4229" t="s">
        <v>823</v>
      </c>
      <c r="C4229" s="1">
        <v>41318</v>
      </c>
      <c r="D4229">
        <v>4</v>
      </c>
      <c r="E4229">
        <v>3</v>
      </c>
      <c r="F4229">
        <v>4</v>
      </c>
      <c r="G4229">
        <v>1</v>
      </c>
      <c r="H4229">
        <v>0</v>
      </c>
      <c r="I4229">
        <v>4</v>
      </c>
      <c r="J4229">
        <v>3</v>
      </c>
      <c r="K4229">
        <v>2</v>
      </c>
    </row>
    <row r="4230" spans="1:11" x14ac:dyDescent="0.25">
      <c r="A4230" t="s">
        <v>5790</v>
      </c>
      <c r="B4230" t="s">
        <v>628</v>
      </c>
      <c r="C4230" s="1">
        <v>42031</v>
      </c>
      <c r="D4230">
        <v>4</v>
      </c>
      <c r="E4230">
        <v>2</v>
      </c>
      <c r="F4230">
        <v>4</v>
      </c>
      <c r="G4230">
        <v>3</v>
      </c>
      <c r="H4230">
        <v>1</v>
      </c>
      <c r="I4230">
        <v>5</v>
      </c>
      <c r="J4230">
        <v>4</v>
      </c>
      <c r="K4230">
        <v>3</v>
      </c>
    </row>
    <row r="4231" spans="1:11" x14ac:dyDescent="0.25">
      <c r="A4231" t="s">
        <v>5791</v>
      </c>
      <c r="B4231" t="s">
        <v>557</v>
      </c>
      <c r="C4231" s="1">
        <v>44279</v>
      </c>
      <c r="D4231">
        <v>3</v>
      </c>
      <c r="E4231">
        <v>4</v>
      </c>
      <c r="F4231">
        <v>4</v>
      </c>
      <c r="G4231">
        <v>2</v>
      </c>
      <c r="H4231">
        <v>2</v>
      </c>
      <c r="I4231">
        <v>2</v>
      </c>
      <c r="J4231">
        <v>4</v>
      </c>
      <c r="K4231">
        <v>3</v>
      </c>
    </row>
    <row r="4232" spans="1:11" x14ac:dyDescent="0.25">
      <c r="A4232" t="s">
        <v>5792</v>
      </c>
      <c r="B4232" t="s">
        <v>1401</v>
      </c>
      <c r="C4232" s="1">
        <v>44279</v>
      </c>
      <c r="D4232">
        <v>4</v>
      </c>
      <c r="E4232">
        <v>3</v>
      </c>
      <c r="F4232">
        <v>5</v>
      </c>
      <c r="G4232">
        <v>2</v>
      </c>
      <c r="H4232">
        <v>1</v>
      </c>
      <c r="I4232">
        <v>5</v>
      </c>
      <c r="J4232">
        <v>5</v>
      </c>
      <c r="K4232">
        <v>5</v>
      </c>
    </row>
    <row r="4233" spans="1:11" x14ac:dyDescent="0.25">
      <c r="A4233" t="s">
        <v>5793</v>
      </c>
      <c r="B4233" t="s">
        <v>614</v>
      </c>
      <c r="C4233" s="1">
        <v>44280</v>
      </c>
      <c r="D4233">
        <v>4</v>
      </c>
      <c r="E4233">
        <v>5</v>
      </c>
      <c r="F4233">
        <v>3</v>
      </c>
      <c r="G4233">
        <v>1</v>
      </c>
      <c r="H4233">
        <v>2</v>
      </c>
      <c r="I4233">
        <v>4</v>
      </c>
      <c r="J4233">
        <v>4</v>
      </c>
      <c r="K4233">
        <v>3</v>
      </c>
    </row>
    <row r="4234" spans="1:11" x14ac:dyDescent="0.25">
      <c r="A4234" t="s">
        <v>5794</v>
      </c>
      <c r="B4234" t="s">
        <v>1382</v>
      </c>
      <c r="C4234" s="1">
        <v>44280</v>
      </c>
      <c r="D4234">
        <v>4</v>
      </c>
      <c r="E4234">
        <v>3</v>
      </c>
      <c r="F4234">
        <v>2</v>
      </c>
      <c r="G4234">
        <v>1</v>
      </c>
      <c r="H4234">
        <v>3</v>
      </c>
      <c r="I4234">
        <v>5</v>
      </c>
      <c r="J4234">
        <v>5</v>
      </c>
      <c r="K4234">
        <v>5</v>
      </c>
    </row>
    <row r="4235" spans="1:11" x14ac:dyDescent="0.25">
      <c r="A4235" t="s">
        <v>5795</v>
      </c>
      <c r="B4235" t="s">
        <v>516</v>
      </c>
      <c r="C4235" s="1">
        <v>44280</v>
      </c>
      <c r="D4235">
        <v>4</v>
      </c>
      <c r="E4235">
        <v>3</v>
      </c>
      <c r="F4235">
        <v>1</v>
      </c>
      <c r="G4235">
        <v>1</v>
      </c>
      <c r="H4235">
        <v>2</v>
      </c>
      <c r="I4235">
        <v>2</v>
      </c>
      <c r="J4235">
        <v>4</v>
      </c>
      <c r="K4235">
        <v>4</v>
      </c>
    </row>
    <row r="4236" spans="1:11" x14ac:dyDescent="0.25">
      <c r="A4236" t="s">
        <v>5796</v>
      </c>
      <c r="B4236" t="s">
        <v>517</v>
      </c>
      <c r="C4236" s="1">
        <v>44280</v>
      </c>
      <c r="D4236">
        <v>2</v>
      </c>
      <c r="E4236">
        <v>1</v>
      </c>
      <c r="F4236">
        <v>4</v>
      </c>
      <c r="G4236">
        <v>1</v>
      </c>
      <c r="H4236">
        <v>1</v>
      </c>
      <c r="I4236">
        <v>4</v>
      </c>
      <c r="J4236">
        <v>4</v>
      </c>
      <c r="K4236">
        <v>3</v>
      </c>
    </row>
    <row r="4237" spans="1:11" x14ac:dyDescent="0.25">
      <c r="A4237" t="s">
        <v>5797</v>
      </c>
      <c r="B4237" t="s">
        <v>632</v>
      </c>
      <c r="C4237" s="1">
        <v>44281</v>
      </c>
      <c r="D4237">
        <v>2</v>
      </c>
      <c r="E4237">
        <v>4</v>
      </c>
      <c r="F4237">
        <v>2</v>
      </c>
      <c r="G4237">
        <v>3</v>
      </c>
      <c r="H4237">
        <v>1</v>
      </c>
      <c r="I4237">
        <v>2</v>
      </c>
      <c r="J4237">
        <v>4</v>
      </c>
      <c r="K4237">
        <v>4</v>
      </c>
    </row>
    <row r="4238" spans="1:11" x14ac:dyDescent="0.25">
      <c r="A4238" t="s">
        <v>5798</v>
      </c>
      <c r="B4238" t="s">
        <v>472</v>
      </c>
      <c r="C4238" s="1">
        <v>44281</v>
      </c>
      <c r="D4238">
        <v>1</v>
      </c>
      <c r="E4238">
        <v>1</v>
      </c>
      <c r="F4238">
        <v>2</v>
      </c>
      <c r="G4238">
        <v>1</v>
      </c>
      <c r="H4238">
        <v>1</v>
      </c>
      <c r="I4238">
        <v>2</v>
      </c>
      <c r="J4238">
        <v>3</v>
      </c>
      <c r="K4238">
        <v>3</v>
      </c>
    </row>
    <row r="4239" spans="1:11" x14ac:dyDescent="0.25">
      <c r="A4239" t="s">
        <v>5799</v>
      </c>
      <c r="B4239" t="s">
        <v>1017</v>
      </c>
      <c r="C4239" s="1">
        <v>44281</v>
      </c>
      <c r="D4239">
        <v>2</v>
      </c>
      <c r="E4239">
        <v>2</v>
      </c>
      <c r="F4239">
        <v>2</v>
      </c>
      <c r="G4239">
        <v>2</v>
      </c>
      <c r="H4239">
        <v>1</v>
      </c>
      <c r="I4239">
        <v>3</v>
      </c>
      <c r="J4239">
        <v>4</v>
      </c>
      <c r="K4239">
        <v>4</v>
      </c>
    </row>
    <row r="4240" spans="1:11" x14ac:dyDescent="0.25">
      <c r="A4240" t="s">
        <v>5800</v>
      </c>
      <c r="B4240" t="s">
        <v>1192</v>
      </c>
      <c r="C4240" s="1">
        <v>44281</v>
      </c>
      <c r="D4240">
        <v>4</v>
      </c>
      <c r="E4240">
        <v>3</v>
      </c>
      <c r="F4240">
        <v>2</v>
      </c>
      <c r="G4240">
        <v>2</v>
      </c>
      <c r="H4240">
        <v>0</v>
      </c>
      <c r="I4240">
        <v>5</v>
      </c>
      <c r="J4240">
        <v>4</v>
      </c>
      <c r="K4240">
        <v>3</v>
      </c>
    </row>
    <row r="4241" spans="1:11" x14ac:dyDescent="0.25">
      <c r="A4241" t="s">
        <v>5801</v>
      </c>
      <c r="B4241" t="s">
        <v>584</v>
      </c>
      <c r="C4241" s="1">
        <v>42033</v>
      </c>
      <c r="D4241">
        <v>4</v>
      </c>
      <c r="E4241">
        <v>2</v>
      </c>
      <c r="F4241">
        <v>4</v>
      </c>
      <c r="G4241">
        <v>3</v>
      </c>
      <c r="H4241">
        <v>0</v>
      </c>
      <c r="I4241">
        <v>4</v>
      </c>
      <c r="J4241">
        <v>4</v>
      </c>
      <c r="K4241">
        <v>4</v>
      </c>
    </row>
    <row r="4242" spans="1:11" x14ac:dyDescent="0.25">
      <c r="A4242" t="s">
        <v>5802</v>
      </c>
      <c r="B4242" t="s">
        <v>938</v>
      </c>
      <c r="C4242" s="1">
        <v>44282</v>
      </c>
      <c r="D4242">
        <v>5</v>
      </c>
      <c r="E4242">
        <v>3</v>
      </c>
      <c r="F4242">
        <v>4</v>
      </c>
      <c r="G4242">
        <v>2</v>
      </c>
      <c r="H4242">
        <v>0</v>
      </c>
      <c r="I4242">
        <v>4</v>
      </c>
      <c r="J4242">
        <v>5</v>
      </c>
      <c r="K4242">
        <v>5</v>
      </c>
    </row>
    <row r="4243" spans="1:11" x14ac:dyDescent="0.25">
      <c r="A4243" t="s">
        <v>5803</v>
      </c>
      <c r="B4243" t="s">
        <v>905</v>
      </c>
      <c r="C4243" s="1">
        <v>44282</v>
      </c>
      <c r="D4243">
        <v>3</v>
      </c>
      <c r="E4243">
        <v>5</v>
      </c>
      <c r="F4243">
        <v>2</v>
      </c>
      <c r="G4243">
        <v>1</v>
      </c>
      <c r="H4243">
        <v>1</v>
      </c>
      <c r="I4243">
        <v>3</v>
      </c>
      <c r="J4243">
        <v>3</v>
      </c>
      <c r="K4243">
        <v>3</v>
      </c>
    </row>
    <row r="4244" spans="1:11" x14ac:dyDescent="0.25">
      <c r="A4244" t="s">
        <v>5804</v>
      </c>
      <c r="B4244" t="s">
        <v>217</v>
      </c>
      <c r="C4244" s="1">
        <v>44282</v>
      </c>
      <c r="D4244">
        <v>5</v>
      </c>
      <c r="E4244">
        <v>2</v>
      </c>
      <c r="F4244">
        <v>2</v>
      </c>
      <c r="G4244">
        <v>1</v>
      </c>
      <c r="H4244">
        <v>0</v>
      </c>
      <c r="I4244">
        <v>4</v>
      </c>
      <c r="J4244">
        <v>4</v>
      </c>
      <c r="K4244">
        <v>4</v>
      </c>
    </row>
    <row r="4245" spans="1:11" x14ac:dyDescent="0.25">
      <c r="A4245" t="s">
        <v>5805</v>
      </c>
      <c r="B4245" t="s">
        <v>51</v>
      </c>
      <c r="C4245" s="1">
        <v>44283</v>
      </c>
      <c r="D4245">
        <v>5</v>
      </c>
      <c r="E4245">
        <v>3</v>
      </c>
      <c r="F4245">
        <v>3</v>
      </c>
      <c r="G4245">
        <v>3</v>
      </c>
      <c r="H4245">
        <v>0</v>
      </c>
      <c r="I4245">
        <v>3</v>
      </c>
      <c r="J4245">
        <v>4</v>
      </c>
      <c r="K4245">
        <v>3</v>
      </c>
    </row>
    <row r="4246" spans="1:11" x14ac:dyDescent="0.25">
      <c r="A4246" t="s">
        <v>5806</v>
      </c>
      <c r="B4246" t="s">
        <v>1344</v>
      </c>
      <c r="C4246" s="1">
        <v>44283</v>
      </c>
      <c r="D4246">
        <v>5</v>
      </c>
      <c r="E4246">
        <v>3</v>
      </c>
      <c r="F4246">
        <v>2</v>
      </c>
      <c r="G4246">
        <v>1</v>
      </c>
      <c r="H4246">
        <v>1</v>
      </c>
      <c r="I4246">
        <v>2</v>
      </c>
      <c r="J4246">
        <v>5</v>
      </c>
      <c r="K4246">
        <v>5</v>
      </c>
    </row>
    <row r="4247" spans="1:11" x14ac:dyDescent="0.25">
      <c r="A4247" t="s">
        <v>5807</v>
      </c>
      <c r="B4247" t="s">
        <v>72</v>
      </c>
      <c r="C4247" s="1">
        <v>44284</v>
      </c>
      <c r="D4247">
        <v>5</v>
      </c>
      <c r="E4247">
        <v>5</v>
      </c>
      <c r="F4247">
        <v>5</v>
      </c>
      <c r="G4247">
        <v>3</v>
      </c>
      <c r="H4247">
        <v>1</v>
      </c>
      <c r="I4247">
        <v>4</v>
      </c>
      <c r="J4247">
        <v>3</v>
      </c>
      <c r="K4247">
        <v>3</v>
      </c>
    </row>
    <row r="4248" spans="1:11" x14ac:dyDescent="0.25">
      <c r="A4248" t="s">
        <v>5808</v>
      </c>
      <c r="B4248" t="s">
        <v>862</v>
      </c>
      <c r="C4248" s="1">
        <v>44284</v>
      </c>
      <c r="D4248">
        <v>5</v>
      </c>
      <c r="E4248">
        <v>2</v>
      </c>
      <c r="F4248">
        <v>5</v>
      </c>
      <c r="G4248">
        <v>1</v>
      </c>
      <c r="H4248">
        <v>0</v>
      </c>
      <c r="I4248">
        <v>2</v>
      </c>
      <c r="J4248">
        <v>5</v>
      </c>
      <c r="K4248">
        <v>5</v>
      </c>
    </row>
    <row r="4249" spans="1:11" x14ac:dyDescent="0.25">
      <c r="A4249" t="s">
        <v>5809</v>
      </c>
      <c r="B4249" t="s">
        <v>1156</v>
      </c>
      <c r="C4249" s="1">
        <v>44284</v>
      </c>
      <c r="D4249">
        <v>5</v>
      </c>
      <c r="E4249">
        <v>2</v>
      </c>
      <c r="F4249">
        <v>3</v>
      </c>
      <c r="G4249">
        <v>2</v>
      </c>
      <c r="H4249">
        <v>1</v>
      </c>
      <c r="I4249">
        <v>3</v>
      </c>
      <c r="J4249">
        <v>4</v>
      </c>
      <c r="K4249">
        <v>4</v>
      </c>
    </row>
    <row r="4250" spans="1:11" x14ac:dyDescent="0.25">
      <c r="A4250" t="s">
        <v>5810</v>
      </c>
      <c r="B4250" t="s">
        <v>882</v>
      </c>
      <c r="C4250" s="1">
        <v>44285</v>
      </c>
      <c r="D4250">
        <v>5</v>
      </c>
      <c r="E4250">
        <v>2</v>
      </c>
      <c r="F4250">
        <v>5</v>
      </c>
      <c r="G4250">
        <v>3</v>
      </c>
      <c r="H4250">
        <v>1</v>
      </c>
      <c r="I4250">
        <v>2</v>
      </c>
      <c r="J4250">
        <v>4</v>
      </c>
      <c r="K4250">
        <v>3</v>
      </c>
    </row>
    <row r="4251" spans="1:11" x14ac:dyDescent="0.25">
      <c r="A4251" t="s">
        <v>5811</v>
      </c>
      <c r="B4251" t="s">
        <v>839</v>
      </c>
      <c r="C4251" s="1">
        <v>44285</v>
      </c>
      <c r="D4251">
        <v>3</v>
      </c>
      <c r="E4251">
        <v>1</v>
      </c>
      <c r="F4251">
        <v>2</v>
      </c>
      <c r="G4251">
        <v>2</v>
      </c>
      <c r="H4251">
        <v>0</v>
      </c>
      <c r="I4251">
        <v>3</v>
      </c>
      <c r="J4251">
        <v>5</v>
      </c>
      <c r="K4251">
        <v>5</v>
      </c>
    </row>
    <row r="4252" spans="1:11" x14ac:dyDescent="0.25">
      <c r="A4252" t="s">
        <v>5812</v>
      </c>
      <c r="B4252" t="s">
        <v>1388</v>
      </c>
      <c r="C4252" s="1">
        <v>42033</v>
      </c>
      <c r="D4252">
        <v>5</v>
      </c>
      <c r="E4252">
        <v>2</v>
      </c>
      <c r="F4252">
        <v>4</v>
      </c>
      <c r="G4252">
        <v>3</v>
      </c>
      <c r="H4252">
        <v>1</v>
      </c>
      <c r="I4252">
        <v>2</v>
      </c>
      <c r="J4252">
        <v>5</v>
      </c>
      <c r="K4252">
        <v>4</v>
      </c>
    </row>
    <row r="4253" spans="1:11" x14ac:dyDescent="0.25">
      <c r="A4253" t="s">
        <v>5813</v>
      </c>
      <c r="B4253" t="s">
        <v>1191</v>
      </c>
      <c r="C4253" s="1">
        <v>44285</v>
      </c>
      <c r="D4253">
        <v>2</v>
      </c>
      <c r="E4253">
        <v>1</v>
      </c>
      <c r="F4253">
        <v>2</v>
      </c>
      <c r="G4253">
        <v>1</v>
      </c>
      <c r="H4253">
        <v>1</v>
      </c>
      <c r="I4253">
        <v>1</v>
      </c>
      <c r="J4253">
        <v>3</v>
      </c>
      <c r="K4253">
        <v>3</v>
      </c>
    </row>
    <row r="4254" spans="1:11" x14ac:dyDescent="0.25">
      <c r="A4254" t="s">
        <v>5814</v>
      </c>
      <c r="B4254" t="s">
        <v>995</v>
      </c>
      <c r="C4254" s="1">
        <v>44285</v>
      </c>
      <c r="D4254">
        <v>1</v>
      </c>
      <c r="E4254">
        <v>1</v>
      </c>
      <c r="F4254">
        <v>3</v>
      </c>
      <c r="G4254">
        <v>2</v>
      </c>
      <c r="H4254">
        <v>0</v>
      </c>
      <c r="I4254">
        <v>2</v>
      </c>
      <c r="J4254">
        <v>3</v>
      </c>
      <c r="K4254">
        <v>2</v>
      </c>
    </row>
    <row r="4255" spans="1:11" x14ac:dyDescent="0.25">
      <c r="A4255" t="s">
        <v>5815</v>
      </c>
      <c r="B4255" t="s">
        <v>1321</v>
      </c>
      <c r="C4255" s="1">
        <v>44285</v>
      </c>
      <c r="D4255">
        <v>1</v>
      </c>
      <c r="E4255">
        <v>3</v>
      </c>
      <c r="F4255">
        <v>3</v>
      </c>
      <c r="G4255">
        <v>3</v>
      </c>
      <c r="H4255">
        <v>1</v>
      </c>
      <c r="I4255">
        <v>4</v>
      </c>
      <c r="J4255">
        <v>5</v>
      </c>
      <c r="K4255">
        <v>5</v>
      </c>
    </row>
    <row r="4256" spans="1:11" x14ac:dyDescent="0.25">
      <c r="A4256" t="s">
        <v>5816</v>
      </c>
      <c r="B4256" t="s">
        <v>973</v>
      </c>
      <c r="C4256" s="1">
        <v>44286</v>
      </c>
      <c r="D4256">
        <v>4</v>
      </c>
      <c r="E4256">
        <v>1</v>
      </c>
      <c r="F4256">
        <v>2</v>
      </c>
      <c r="G4256">
        <v>2</v>
      </c>
      <c r="H4256">
        <v>2</v>
      </c>
      <c r="I4256">
        <v>4</v>
      </c>
      <c r="J4256">
        <v>4</v>
      </c>
      <c r="K4256">
        <v>4</v>
      </c>
    </row>
    <row r="4257" spans="1:11" x14ac:dyDescent="0.25">
      <c r="A4257" t="s">
        <v>5817</v>
      </c>
      <c r="B4257" t="s">
        <v>63</v>
      </c>
      <c r="C4257" s="1">
        <v>44287</v>
      </c>
      <c r="D4257">
        <v>3</v>
      </c>
      <c r="E4257">
        <v>3</v>
      </c>
      <c r="F4257">
        <v>5</v>
      </c>
      <c r="G4257">
        <v>3</v>
      </c>
      <c r="H4257">
        <v>2</v>
      </c>
      <c r="I4257">
        <v>4</v>
      </c>
      <c r="J4257">
        <v>4</v>
      </c>
      <c r="K4257">
        <v>4</v>
      </c>
    </row>
    <row r="4258" spans="1:11" x14ac:dyDescent="0.25">
      <c r="A4258" t="s">
        <v>5818</v>
      </c>
      <c r="B4258" t="s">
        <v>108</v>
      </c>
      <c r="C4258" s="1">
        <v>44287</v>
      </c>
      <c r="D4258">
        <v>3</v>
      </c>
      <c r="E4258">
        <v>3</v>
      </c>
      <c r="F4258">
        <v>4</v>
      </c>
      <c r="G4258">
        <v>1</v>
      </c>
      <c r="H4258">
        <v>1</v>
      </c>
      <c r="I4258">
        <v>2</v>
      </c>
      <c r="J4258">
        <v>5</v>
      </c>
      <c r="K4258">
        <v>5</v>
      </c>
    </row>
    <row r="4259" spans="1:11" x14ac:dyDescent="0.25">
      <c r="A4259" t="s">
        <v>5819</v>
      </c>
      <c r="B4259" t="s">
        <v>809</v>
      </c>
      <c r="C4259" s="1">
        <v>44287</v>
      </c>
      <c r="D4259">
        <v>4</v>
      </c>
      <c r="E4259">
        <v>4</v>
      </c>
      <c r="F4259">
        <v>3</v>
      </c>
      <c r="G4259">
        <v>1</v>
      </c>
      <c r="H4259">
        <v>0</v>
      </c>
      <c r="I4259">
        <v>2</v>
      </c>
      <c r="J4259">
        <v>4</v>
      </c>
      <c r="K4259">
        <v>4</v>
      </c>
    </row>
    <row r="4260" spans="1:11" x14ac:dyDescent="0.25">
      <c r="A4260" t="s">
        <v>5820</v>
      </c>
      <c r="B4260" t="s">
        <v>327</v>
      </c>
      <c r="C4260" s="1">
        <v>44287</v>
      </c>
      <c r="D4260">
        <v>3</v>
      </c>
      <c r="E4260">
        <v>5</v>
      </c>
      <c r="F4260">
        <v>5</v>
      </c>
      <c r="G4260">
        <v>2</v>
      </c>
      <c r="H4260">
        <v>1</v>
      </c>
      <c r="I4260">
        <v>2</v>
      </c>
      <c r="J4260">
        <v>4</v>
      </c>
      <c r="K4260">
        <v>4</v>
      </c>
    </row>
    <row r="4261" spans="1:11" x14ac:dyDescent="0.25">
      <c r="A4261" t="s">
        <v>5821</v>
      </c>
      <c r="B4261" t="s">
        <v>1114</v>
      </c>
      <c r="C4261" s="1">
        <v>44288</v>
      </c>
      <c r="D4261">
        <v>5</v>
      </c>
      <c r="E4261">
        <v>4</v>
      </c>
      <c r="F4261">
        <v>3</v>
      </c>
      <c r="G4261">
        <v>3</v>
      </c>
      <c r="H4261">
        <v>0</v>
      </c>
      <c r="I4261">
        <v>4</v>
      </c>
      <c r="J4261">
        <v>5</v>
      </c>
      <c r="K4261">
        <v>4</v>
      </c>
    </row>
    <row r="4262" spans="1:11" x14ac:dyDescent="0.25">
      <c r="A4262" t="s">
        <v>5822</v>
      </c>
      <c r="B4262" t="s">
        <v>91</v>
      </c>
      <c r="C4262" s="1">
        <v>44288</v>
      </c>
      <c r="D4262">
        <v>3</v>
      </c>
      <c r="E4262">
        <v>3</v>
      </c>
      <c r="F4262">
        <v>4</v>
      </c>
      <c r="G4262">
        <v>2</v>
      </c>
      <c r="H4262">
        <v>1</v>
      </c>
      <c r="I4262">
        <v>3</v>
      </c>
      <c r="J4262">
        <v>3</v>
      </c>
      <c r="K4262">
        <v>3</v>
      </c>
    </row>
    <row r="4263" spans="1:11" x14ac:dyDescent="0.25">
      <c r="A4263" t="s">
        <v>5823</v>
      </c>
      <c r="B4263" t="s">
        <v>930</v>
      </c>
      <c r="C4263" s="1">
        <v>42034</v>
      </c>
      <c r="D4263">
        <v>5</v>
      </c>
      <c r="E4263">
        <v>2</v>
      </c>
      <c r="F4263">
        <v>2</v>
      </c>
      <c r="G4263">
        <v>3</v>
      </c>
      <c r="H4263">
        <v>2</v>
      </c>
      <c r="I4263">
        <v>2</v>
      </c>
      <c r="J4263">
        <v>4</v>
      </c>
      <c r="K4263">
        <v>3</v>
      </c>
    </row>
    <row r="4264" spans="1:11" x14ac:dyDescent="0.25">
      <c r="A4264" t="s">
        <v>5824</v>
      </c>
      <c r="B4264" t="s">
        <v>197</v>
      </c>
      <c r="C4264" s="1">
        <v>44288</v>
      </c>
      <c r="D4264">
        <v>3</v>
      </c>
      <c r="E4264">
        <v>2</v>
      </c>
      <c r="F4264">
        <v>4</v>
      </c>
      <c r="G4264">
        <v>1</v>
      </c>
      <c r="H4264">
        <v>3</v>
      </c>
      <c r="I4264">
        <v>2</v>
      </c>
      <c r="J4264">
        <v>5</v>
      </c>
      <c r="K4264">
        <v>4</v>
      </c>
    </row>
    <row r="4265" spans="1:11" x14ac:dyDescent="0.25">
      <c r="A4265" t="s">
        <v>5825</v>
      </c>
      <c r="B4265" t="s">
        <v>668</v>
      </c>
      <c r="C4265" s="1">
        <v>44289</v>
      </c>
      <c r="D4265">
        <v>1</v>
      </c>
      <c r="E4265">
        <v>4</v>
      </c>
      <c r="F4265">
        <v>4</v>
      </c>
      <c r="G4265">
        <v>2</v>
      </c>
      <c r="H4265">
        <v>1</v>
      </c>
      <c r="I4265">
        <v>4</v>
      </c>
      <c r="J4265">
        <v>3</v>
      </c>
      <c r="K4265">
        <v>3</v>
      </c>
    </row>
    <row r="4266" spans="1:11" x14ac:dyDescent="0.25">
      <c r="A4266" t="s">
        <v>5826</v>
      </c>
      <c r="B4266" t="s">
        <v>1099</v>
      </c>
      <c r="C4266" s="1">
        <v>44289</v>
      </c>
      <c r="D4266">
        <v>4</v>
      </c>
      <c r="E4266">
        <v>3</v>
      </c>
      <c r="F4266">
        <v>1</v>
      </c>
      <c r="G4266">
        <v>3</v>
      </c>
      <c r="H4266">
        <v>2</v>
      </c>
      <c r="I4266">
        <v>4</v>
      </c>
      <c r="J4266">
        <v>4</v>
      </c>
      <c r="K4266">
        <v>4</v>
      </c>
    </row>
    <row r="4267" spans="1:11" x14ac:dyDescent="0.25">
      <c r="A4267" t="s">
        <v>5827</v>
      </c>
      <c r="B4267" t="s">
        <v>259</v>
      </c>
      <c r="C4267" s="1">
        <v>44289</v>
      </c>
      <c r="D4267">
        <v>2</v>
      </c>
      <c r="E4267">
        <v>1</v>
      </c>
      <c r="F4267">
        <v>2</v>
      </c>
      <c r="G4267">
        <v>3</v>
      </c>
      <c r="H4267">
        <v>0</v>
      </c>
      <c r="I4267">
        <v>4</v>
      </c>
      <c r="J4267">
        <v>5</v>
      </c>
      <c r="K4267">
        <v>4</v>
      </c>
    </row>
    <row r="4268" spans="1:11" x14ac:dyDescent="0.25">
      <c r="A4268" t="s">
        <v>5828</v>
      </c>
      <c r="B4268" t="s">
        <v>148</v>
      </c>
      <c r="C4268" s="1">
        <v>44290</v>
      </c>
      <c r="D4268">
        <v>5</v>
      </c>
      <c r="E4268">
        <v>2</v>
      </c>
      <c r="F4268">
        <v>2</v>
      </c>
      <c r="G4268">
        <v>1</v>
      </c>
      <c r="H4268">
        <v>0</v>
      </c>
      <c r="I4268">
        <v>2</v>
      </c>
      <c r="J4268">
        <v>3</v>
      </c>
      <c r="K4268">
        <v>2</v>
      </c>
    </row>
    <row r="4269" spans="1:11" x14ac:dyDescent="0.25">
      <c r="A4269" t="s">
        <v>5829</v>
      </c>
      <c r="B4269" t="s">
        <v>214</v>
      </c>
      <c r="C4269" s="1">
        <v>44290</v>
      </c>
      <c r="D4269">
        <v>3</v>
      </c>
      <c r="E4269">
        <v>2</v>
      </c>
      <c r="F4269">
        <v>5</v>
      </c>
      <c r="G4269">
        <v>3</v>
      </c>
      <c r="H4269">
        <v>0</v>
      </c>
      <c r="I4269">
        <v>3</v>
      </c>
      <c r="J4269">
        <v>5</v>
      </c>
      <c r="K4269">
        <v>5</v>
      </c>
    </row>
    <row r="4270" spans="1:11" x14ac:dyDescent="0.25">
      <c r="A4270" t="s">
        <v>5830</v>
      </c>
      <c r="B4270" t="s">
        <v>390</v>
      </c>
      <c r="C4270" s="1">
        <v>44290</v>
      </c>
      <c r="D4270">
        <v>3</v>
      </c>
      <c r="E4270">
        <v>4</v>
      </c>
      <c r="F4270">
        <v>5</v>
      </c>
      <c r="G4270">
        <v>2</v>
      </c>
      <c r="H4270">
        <v>1</v>
      </c>
      <c r="I4270">
        <v>4</v>
      </c>
      <c r="J4270">
        <v>5</v>
      </c>
      <c r="K4270">
        <v>4</v>
      </c>
    </row>
    <row r="4271" spans="1:11" x14ac:dyDescent="0.25">
      <c r="A4271" t="s">
        <v>5831</v>
      </c>
      <c r="B4271" t="s">
        <v>1213</v>
      </c>
      <c r="C4271" s="1">
        <v>44290</v>
      </c>
      <c r="D4271">
        <v>4</v>
      </c>
      <c r="E4271">
        <v>5</v>
      </c>
      <c r="F4271">
        <v>4</v>
      </c>
      <c r="G4271">
        <v>1</v>
      </c>
      <c r="H4271">
        <v>0</v>
      </c>
      <c r="I4271">
        <v>2</v>
      </c>
      <c r="J4271">
        <v>3</v>
      </c>
      <c r="K4271">
        <v>3</v>
      </c>
    </row>
    <row r="4272" spans="1:11" x14ac:dyDescent="0.25">
      <c r="A4272" t="s">
        <v>5832</v>
      </c>
      <c r="B4272" t="s">
        <v>104</v>
      </c>
      <c r="C4272" s="1">
        <v>44291</v>
      </c>
      <c r="D4272">
        <v>4</v>
      </c>
      <c r="E4272">
        <v>3</v>
      </c>
      <c r="F4272">
        <v>5</v>
      </c>
      <c r="G4272">
        <v>3</v>
      </c>
      <c r="H4272">
        <v>1</v>
      </c>
      <c r="I4272">
        <v>5</v>
      </c>
      <c r="J4272">
        <v>3</v>
      </c>
      <c r="K4272">
        <v>2</v>
      </c>
    </row>
    <row r="4273" spans="1:11" x14ac:dyDescent="0.25">
      <c r="A4273" t="s">
        <v>5833</v>
      </c>
      <c r="B4273" t="s">
        <v>1440</v>
      </c>
      <c r="C4273" s="1">
        <v>44291</v>
      </c>
      <c r="D4273">
        <v>4</v>
      </c>
      <c r="E4273">
        <v>2</v>
      </c>
      <c r="F4273">
        <v>3</v>
      </c>
      <c r="G4273">
        <v>1</v>
      </c>
      <c r="H4273">
        <v>0</v>
      </c>
      <c r="I4273">
        <v>3</v>
      </c>
      <c r="J4273">
        <v>4</v>
      </c>
      <c r="K4273">
        <v>4</v>
      </c>
    </row>
    <row r="4274" spans="1:11" x14ac:dyDescent="0.25">
      <c r="A4274" t="s">
        <v>5834</v>
      </c>
      <c r="B4274" t="s">
        <v>79</v>
      </c>
      <c r="C4274" s="1">
        <v>42034</v>
      </c>
      <c r="D4274">
        <v>5</v>
      </c>
      <c r="E4274">
        <v>5</v>
      </c>
      <c r="F4274">
        <v>3</v>
      </c>
      <c r="G4274">
        <v>3</v>
      </c>
      <c r="H4274">
        <v>0</v>
      </c>
      <c r="I4274">
        <v>5</v>
      </c>
      <c r="J4274">
        <v>3</v>
      </c>
      <c r="K4274">
        <v>3</v>
      </c>
    </row>
    <row r="4275" spans="1:11" x14ac:dyDescent="0.25">
      <c r="A4275" t="s">
        <v>5835</v>
      </c>
      <c r="B4275" t="s">
        <v>675</v>
      </c>
      <c r="C4275" s="1">
        <v>44291</v>
      </c>
      <c r="D4275">
        <v>4</v>
      </c>
      <c r="E4275">
        <v>5</v>
      </c>
      <c r="F4275">
        <v>3</v>
      </c>
      <c r="G4275">
        <v>3</v>
      </c>
      <c r="H4275">
        <v>2</v>
      </c>
      <c r="I4275">
        <v>3</v>
      </c>
      <c r="J4275">
        <v>5</v>
      </c>
      <c r="K4275">
        <v>4</v>
      </c>
    </row>
    <row r="4276" spans="1:11" x14ac:dyDescent="0.25">
      <c r="A4276" t="s">
        <v>5836</v>
      </c>
      <c r="B4276" t="s">
        <v>912</v>
      </c>
      <c r="C4276" s="1">
        <v>44293</v>
      </c>
      <c r="D4276">
        <v>4</v>
      </c>
      <c r="E4276">
        <v>4</v>
      </c>
      <c r="F4276">
        <v>3</v>
      </c>
      <c r="G4276">
        <v>3</v>
      </c>
      <c r="H4276">
        <v>2</v>
      </c>
      <c r="I4276">
        <v>4</v>
      </c>
      <c r="J4276">
        <v>4</v>
      </c>
      <c r="K4276">
        <v>3</v>
      </c>
    </row>
    <row r="4277" spans="1:11" x14ac:dyDescent="0.25">
      <c r="A4277" t="s">
        <v>5837</v>
      </c>
      <c r="B4277" t="s">
        <v>318</v>
      </c>
      <c r="C4277" s="1">
        <v>44293</v>
      </c>
      <c r="D4277">
        <v>4</v>
      </c>
      <c r="E4277">
        <v>5</v>
      </c>
      <c r="F4277">
        <v>2</v>
      </c>
      <c r="G4277">
        <v>3</v>
      </c>
      <c r="H4277">
        <v>1</v>
      </c>
      <c r="I4277">
        <v>2</v>
      </c>
      <c r="J4277">
        <v>4</v>
      </c>
      <c r="K4277">
        <v>4</v>
      </c>
    </row>
    <row r="4278" spans="1:11" x14ac:dyDescent="0.25">
      <c r="A4278" t="s">
        <v>5838</v>
      </c>
      <c r="B4278" t="s">
        <v>1067</v>
      </c>
      <c r="C4278" s="1">
        <v>44294</v>
      </c>
      <c r="D4278">
        <v>5</v>
      </c>
      <c r="E4278">
        <v>4</v>
      </c>
      <c r="F4278">
        <v>4</v>
      </c>
      <c r="G4278">
        <v>2</v>
      </c>
      <c r="H4278">
        <v>0</v>
      </c>
      <c r="I4278">
        <v>2</v>
      </c>
      <c r="J4278">
        <v>5</v>
      </c>
      <c r="K4278">
        <v>4</v>
      </c>
    </row>
    <row r="4279" spans="1:11" x14ac:dyDescent="0.25">
      <c r="A4279" t="s">
        <v>5839</v>
      </c>
      <c r="B4279" t="s">
        <v>536</v>
      </c>
      <c r="C4279" s="1">
        <v>44294</v>
      </c>
      <c r="D4279">
        <v>4</v>
      </c>
      <c r="E4279">
        <v>2</v>
      </c>
      <c r="F4279">
        <v>4</v>
      </c>
      <c r="G4279">
        <v>2</v>
      </c>
      <c r="H4279">
        <v>3</v>
      </c>
      <c r="I4279">
        <v>4</v>
      </c>
      <c r="J4279">
        <v>5</v>
      </c>
      <c r="K4279">
        <v>5</v>
      </c>
    </row>
    <row r="4280" spans="1:11" x14ac:dyDescent="0.25">
      <c r="A4280" t="s">
        <v>5840</v>
      </c>
      <c r="B4280" t="s">
        <v>872</v>
      </c>
      <c r="C4280" s="1">
        <v>44294</v>
      </c>
      <c r="D4280">
        <v>4</v>
      </c>
      <c r="E4280">
        <v>1</v>
      </c>
      <c r="F4280">
        <v>1</v>
      </c>
      <c r="G4280">
        <v>3</v>
      </c>
      <c r="H4280">
        <v>1</v>
      </c>
      <c r="I4280">
        <v>2</v>
      </c>
      <c r="J4280">
        <v>4</v>
      </c>
      <c r="K4280">
        <v>4</v>
      </c>
    </row>
    <row r="4281" spans="1:11" x14ac:dyDescent="0.25">
      <c r="A4281" t="s">
        <v>5841</v>
      </c>
      <c r="B4281" t="s">
        <v>637</v>
      </c>
      <c r="C4281" s="1">
        <v>44294</v>
      </c>
      <c r="D4281">
        <v>3</v>
      </c>
      <c r="E4281">
        <v>2</v>
      </c>
      <c r="F4281">
        <v>2</v>
      </c>
      <c r="G4281">
        <v>2</v>
      </c>
      <c r="H4281">
        <v>0</v>
      </c>
      <c r="I4281">
        <v>1</v>
      </c>
      <c r="J4281">
        <v>4</v>
      </c>
      <c r="K4281">
        <v>3</v>
      </c>
    </row>
    <row r="4282" spans="1:11" x14ac:dyDescent="0.25">
      <c r="A4282" t="s">
        <v>5842</v>
      </c>
      <c r="B4282" t="s">
        <v>1055</v>
      </c>
      <c r="C4282" s="1">
        <v>44295</v>
      </c>
      <c r="D4282">
        <v>4</v>
      </c>
      <c r="E4282">
        <v>4</v>
      </c>
      <c r="F4282">
        <v>1</v>
      </c>
      <c r="G4282">
        <v>3</v>
      </c>
      <c r="H4282">
        <v>0</v>
      </c>
      <c r="I4282">
        <v>4</v>
      </c>
      <c r="J4282">
        <v>4</v>
      </c>
      <c r="K4282">
        <v>4</v>
      </c>
    </row>
    <row r="4283" spans="1:11" x14ac:dyDescent="0.25">
      <c r="A4283" t="s">
        <v>5843</v>
      </c>
      <c r="B4283" t="s">
        <v>1472</v>
      </c>
      <c r="C4283" s="1">
        <v>44295</v>
      </c>
      <c r="D4283">
        <v>3</v>
      </c>
      <c r="E4283">
        <v>3</v>
      </c>
      <c r="F4283">
        <v>4</v>
      </c>
      <c r="G4283">
        <v>2</v>
      </c>
      <c r="H4283">
        <v>1</v>
      </c>
      <c r="I4283">
        <v>4</v>
      </c>
      <c r="J4283">
        <v>3</v>
      </c>
      <c r="K4283">
        <v>3</v>
      </c>
    </row>
    <row r="4284" spans="1:11" x14ac:dyDescent="0.25">
      <c r="A4284" t="s">
        <v>5844</v>
      </c>
      <c r="B4284" t="s">
        <v>843</v>
      </c>
      <c r="C4284" s="1">
        <v>44295</v>
      </c>
      <c r="D4284">
        <v>2</v>
      </c>
      <c r="E4284">
        <v>3</v>
      </c>
      <c r="F4284">
        <v>2</v>
      </c>
      <c r="G4284">
        <v>2</v>
      </c>
      <c r="H4284">
        <v>1</v>
      </c>
      <c r="I4284">
        <v>1</v>
      </c>
      <c r="J4284">
        <v>5</v>
      </c>
      <c r="K4284">
        <v>5</v>
      </c>
    </row>
    <row r="4285" spans="1:11" x14ac:dyDescent="0.25">
      <c r="A4285" t="s">
        <v>5845</v>
      </c>
      <c r="B4285" t="s">
        <v>727</v>
      </c>
      <c r="C4285" s="1">
        <v>42035</v>
      </c>
      <c r="D4285">
        <v>5</v>
      </c>
      <c r="E4285">
        <v>3</v>
      </c>
      <c r="F4285">
        <v>4</v>
      </c>
      <c r="G4285">
        <v>2</v>
      </c>
      <c r="H4285">
        <v>0</v>
      </c>
      <c r="I4285">
        <v>5</v>
      </c>
      <c r="J4285">
        <v>5</v>
      </c>
      <c r="K4285">
        <v>4</v>
      </c>
    </row>
    <row r="4286" spans="1:11" x14ac:dyDescent="0.25">
      <c r="A4286" t="s">
        <v>5846</v>
      </c>
      <c r="B4286" t="s">
        <v>133</v>
      </c>
      <c r="C4286" s="1">
        <v>44295</v>
      </c>
      <c r="D4286">
        <v>4</v>
      </c>
      <c r="E4286">
        <v>4</v>
      </c>
      <c r="F4286">
        <v>1</v>
      </c>
      <c r="G4286">
        <v>2</v>
      </c>
      <c r="H4286">
        <v>0</v>
      </c>
      <c r="I4286">
        <v>3</v>
      </c>
      <c r="J4286">
        <v>3</v>
      </c>
      <c r="K4286">
        <v>2</v>
      </c>
    </row>
    <row r="4287" spans="1:11" x14ac:dyDescent="0.25">
      <c r="A4287" t="s">
        <v>5847</v>
      </c>
      <c r="B4287" t="s">
        <v>204</v>
      </c>
      <c r="C4287" s="1">
        <v>44296</v>
      </c>
      <c r="D4287">
        <v>2</v>
      </c>
      <c r="E4287">
        <v>1</v>
      </c>
      <c r="F4287">
        <v>1</v>
      </c>
      <c r="G4287">
        <v>3</v>
      </c>
      <c r="H4287">
        <v>0</v>
      </c>
      <c r="I4287">
        <v>3</v>
      </c>
      <c r="J4287">
        <v>4</v>
      </c>
      <c r="K4287">
        <v>3</v>
      </c>
    </row>
    <row r="4288" spans="1:11" x14ac:dyDescent="0.25">
      <c r="A4288" t="s">
        <v>5848</v>
      </c>
      <c r="B4288" t="s">
        <v>224</v>
      </c>
      <c r="C4288" s="1">
        <v>44296</v>
      </c>
      <c r="D4288">
        <v>4</v>
      </c>
      <c r="E4288">
        <v>2</v>
      </c>
      <c r="F4288">
        <v>4</v>
      </c>
      <c r="G4288">
        <v>3</v>
      </c>
      <c r="H4288">
        <v>1</v>
      </c>
      <c r="I4288">
        <v>1</v>
      </c>
      <c r="J4288">
        <v>4</v>
      </c>
      <c r="K4288">
        <v>4</v>
      </c>
    </row>
    <row r="4289" spans="1:11" x14ac:dyDescent="0.25">
      <c r="A4289" t="s">
        <v>5849</v>
      </c>
      <c r="B4289" t="s">
        <v>478</v>
      </c>
      <c r="C4289" s="1">
        <v>44296</v>
      </c>
      <c r="D4289">
        <v>3</v>
      </c>
      <c r="E4289">
        <v>2</v>
      </c>
      <c r="F4289">
        <v>1</v>
      </c>
      <c r="G4289">
        <v>1</v>
      </c>
      <c r="H4289">
        <v>0</v>
      </c>
      <c r="I4289">
        <v>1</v>
      </c>
      <c r="J4289">
        <v>5</v>
      </c>
      <c r="K4289">
        <v>4</v>
      </c>
    </row>
    <row r="4290" spans="1:11" x14ac:dyDescent="0.25">
      <c r="A4290" t="s">
        <v>5850</v>
      </c>
      <c r="B4290" t="s">
        <v>1307</v>
      </c>
      <c r="C4290" s="1">
        <v>44296</v>
      </c>
      <c r="D4290">
        <v>4</v>
      </c>
      <c r="E4290">
        <v>5</v>
      </c>
      <c r="F4290">
        <v>5</v>
      </c>
      <c r="G4290">
        <v>2</v>
      </c>
      <c r="H4290">
        <v>2</v>
      </c>
      <c r="I4290">
        <v>5</v>
      </c>
      <c r="J4290">
        <v>4</v>
      </c>
      <c r="K4290">
        <v>4</v>
      </c>
    </row>
    <row r="4291" spans="1:11" x14ac:dyDescent="0.25">
      <c r="A4291" t="s">
        <v>5851</v>
      </c>
      <c r="B4291" t="s">
        <v>884</v>
      </c>
      <c r="C4291" s="1">
        <v>44296</v>
      </c>
      <c r="D4291">
        <v>4</v>
      </c>
      <c r="E4291">
        <v>4</v>
      </c>
      <c r="F4291">
        <v>2</v>
      </c>
      <c r="G4291">
        <v>1</v>
      </c>
      <c r="H4291">
        <v>1</v>
      </c>
      <c r="I4291">
        <v>2</v>
      </c>
      <c r="J4291">
        <v>3</v>
      </c>
      <c r="K4291">
        <v>2</v>
      </c>
    </row>
    <row r="4292" spans="1:11" x14ac:dyDescent="0.25">
      <c r="A4292" t="s">
        <v>5852</v>
      </c>
      <c r="B4292" t="s">
        <v>534</v>
      </c>
      <c r="C4292" s="1">
        <v>44297</v>
      </c>
      <c r="D4292">
        <v>3</v>
      </c>
      <c r="E4292">
        <v>5</v>
      </c>
      <c r="F4292">
        <v>5</v>
      </c>
      <c r="G4292">
        <v>1</v>
      </c>
      <c r="H4292">
        <v>1</v>
      </c>
      <c r="I4292">
        <v>2</v>
      </c>
      <c r="J4292">
        <v>3</v>
      </c>
      <c r="K4292">
        <v>2</v>
      </c>
    </row>
    <row r="4293" spans="1:11" x14ac:dyDescent="0.25">
      <c r="A4293" t="s">
        <v>5853</v>
      </c>
      <c r="B4293" t="s">
        <v>994</v>
      </c>
      <c r="C4293" s="1">
        <v>44297</v>
      </c>
      <c r="D4293">
        <v>5</v>
      </c>
      <c r="E4293">
        <v>5</v>
      </c>
      <c r="F4293">
        <v>4</v>
      </c>
      <c r="G4293">
        <v>2</v>
      </c>
      <c r="H4293">
        <v>3</v>
      </c>
      <c r="I4293">
        <v>5</v>
      </c>
      <c r="J4293">
        <v>4</v>
      </c>
      <c r="K4293">
        <v>3</v>
      </c>
    </row>
    <row r="4294" spans="1:11" x14ac:dyDescent="0.25">
      <c r="A4294" t="s">
        <v>5854</v>
      </c>
      <c r="B4294" t="s">
        <v>265</v>
      </c>
      <c r="C4294" s="1">
        <v>44297</v>
      </c>
      <c r="D4294">
        <v>4</v>
      </c>
      <c r="E4294">
        <v>3</v>
      </c>
      <c r="F4294">
        <v>5</v>
      </c>
      <c r="G4294">
        <v>2</v>
      </c>
      <c r="H4294">
        <v>1</v>
      </c>
      <c r="I4294">
        <v>4</v>
      </c>
      <c r="J4294">
        <v>5</v>
      </c>
      <c r="K4294">
        <v>4</v>
      </c>
    </row>
    <row r="4295" spans="1:11" x14ac:dyDescent="0.25">
      <c r="A4295" t="s">
        <v>5855</v>
      </c>
      <c r="B4295" t="s">
        <v>822</v>
      </c>
      <c r="C4295" s="1">
        <v>44297</v>
      </c>
      <c r="D4295">
        <v>4</v>
      </c>
      <c r="E4295">
        <v>5</v>
      </c>
      <c r="F4295">
        <v>5</v>
      </c>
      <c r="G4295">
        <v>1</v>
      </c>
      <c r="H4295">
        <v>1</v>
      </c>
      <c r="I4295">
        <v>2</v>
      </c>
      <c r="J4295">
        <v>3</v>
      </c>
      <c r="K4295">
        <v>3</v>
      </c>
    </row>
    <row r="4296" spans="1:11" x14ac:dyDescent="0.25">
      <c r="A4296" t="s">
        <v>5856</v>
      </c>
      <c r="B4296" t="s">
        <v>1448</v>
      </c>
      <c r="C4296" s="1">
        <v>42035</v>
      </c>
      <c r="D4296">
        <v>5</v>
      </c>
      <c r="E4296">
        <v>2</v>
      </c>
      <c r="F4296">
        <v>2</v>
      </c>
      <c r="G4296">
        <v>2</v>
      </c>
      <c r="H4296">
        <v>1</v>
      </c>
      <c r="I4296">
        <v>2</v>
      </c>
      <c r="J4296">
        <v>4</v>
      </c>
      <c r="K4296">
        <v>3</v>
      </c>
    </row>
    <row r="4297" spans="1:11" x14ac:dyDescent="0.25">
      <c r="A4297" t="s">
        <v>5857</v>
      </c>
      <c r="B4297" t="s">
        <v>1197</v>
      </c>
      <c r="C4297" s="1">
        <v>44298</v>
      </c>
      <c r="D4297">
        <v>5</v>
      </c>
      <c r="E4297">
        <v>5</v>
      </c>
      <c r="F4297">
        <v>5</v>
      </c>
      <c r="G4297">
        <v>1</v>
      </c>
      <c r="H4297">
        <v>1</v>
      </c>
      <c r="I4297">
        <v>3</v>
      </c>
      <c r="J4297">
        <v>4</v>
      </c>
      <c r="K4297">
        <v>4</v>
      </c>
    </row>
    <row r="4298" spans="1:11" x14ac:dyDescent="0.25">
      <c r="A4298" t="s">
        <v>5858</v>
      </c>
      <c r="B4298" t="s">
        <v>1242</v>
      </c>
      <c r="C4298" s="1">
        <v>44298</v>
      </c>
      <c r="D4298">
        <v>5</v>
      </c>
      <c r="E4298">
        <v>5</v>
      </c>
      <c r="F4298">
        <v>5</v>
      </c>
      <c r="G4298">
        <v>1</v>
      </c>
      <c r="H4298">
        <v>1</v>
      </c>
      <c r="I4298">
        <v>4</v>
      </c>
      <c r="J4298">
        <v>3</v>
      </c>
      <c r="K4298">
        <v>2</v>
      </c>
    </row>
    <row r="4299" spans="1:11" x14ac:dyDescent="0.25">
      <c r="A4299" t="s">
        <v>5859</v>
      </c>
      <c r="B4299" t="s">
        <v>598</v>
      </c>
      <c r="C4299" s="1">
        <v>44298</v>
      </c>
      <c r="D4299">
        <v>5</v>
      </c>
      <c r="E4299">
        <v>3</v>
      </c>
      <c r="F4299">
        <v>3</v>
      </c>
      <c r="G4299">
        <v>1</v>
      </c>
      <c r="H4299">
        <v>1</v>
      </c>
      <c r="I4299">
        <v>4</v>
      </c>
      <c r="J4299">
        <v>3</v>
      </c>
      <c r="K4299">
        <v>3</v>
      </c>
    </row>
    <row r="4300" spans="1:11" x14ac:dyDescent="0.25">
      <c r="A4300" t="s">
        <v>5860</v>
      </c>
      <c r="B4300" t="s">
        <v>1409</v>
      </c>
      <c r="C4300" s="1">
        <v>44298</v>
      </c>
      <c r="D4300">
        <v>4</v>
      </c>
      <c r="E4300">
        <v>4</v>
      </c>
      <c r="F4300">
        <v>4</v>
      </c>
      <c r="G4300">
        <v>3</v>
      </c>
      <c r="H4300">
        <v>1</v>
      </c>
      <c r="I4300">
        <v>2</v>
      </c>
      <c r="J4300">
        <v>4</v>
      </c>
      <c r="K4300">
        <v>3</v>
      </c>
    </row>
    <row r="4301" spans="1:11" x14ac:dyDescent="0.25">
      <c r="A4301" t="s">
        <v>5861</v>
      </c>
      <c r="B4301" t="s">
        <v>1446</v>
      </c>
      <c r="C4301" s="1">
        <v>44299</v>
      </c>
      <c r="D4301">
        <v>4</v>
      </c>
      <c r="E4301">
        <v>3</v>
      </c>
      <c r="F4301">
        <v>1</v>
      </c>
      <c r="G4301">
        <v>3</v>
      </c>
      <c r="H4301">
        <v>0</v>
      </c>
      <c r="I4301">
        <v>2</v>
      </c>
      <c r="J4301">
        <v>4</v>
      </c>
      <c r="K4301">
        <v>3</v>
      </c>
    </row>
    <row r="4302" spans="1:11" x14ac:dyDescent="0.25">
      <c r="A4302" t="s">
        <v>5862</v>
      </c>
      <c r="B4302" t="s">
        <v>783</v>
      </c>
      <c r="C4302" s="1">
        <v>44299</v>
      </c>
      <c r="D4302">
        <v>2</v>
      </c>
      <c r="E4302">
        <v>4</v>
      </c>
      <c r="F4302">
        <v>1</v>
      </c>
      <c r="G4302">
        <v>1</v>
      </c>
      <c r="H4302">
        <v>1</v>
      </c>
      <c r="I4302">
        <v>3</v>
      </c>
      <c r="J4302">
        <v>4</v>
      </c>
      <c r="K4302">
        <v>3</v>
      </c>
    </row>
    <row r="4303" spans="1:11" x14ac:dyDescent="0.25">
      <c r="A4303" t="s">
        <v>5863</v>
      </c>
      <c r="B4303" t="s">
        <v>1250</v>
      </c>
      <c r="C4303" s="1">
        <v>44299</v>
      </c>
      <c r="D4303">
        <v>1</v>
      </c>
      <c r="E4303">
        <v>4</v>
      </c>
      <c r="F4303">
        <v>2</v>
      </c>
      <c r="G4303">
        <v>2</v>
      </c>
      <c r="H4303">
        <v>2</v>
      </c>
      <c r="I4303">
        <v>3</v>
      </c>
      <c r="J4303">
        <v>3</v>
      </c>
      <c r="K4303">
        <v>2</v>
      </c>
    </row>
    <row r="4304" spans="1:11" x14ac:dyDescent="0.25">
      <c r="A4304" t="s">
        <v>5864</v>
      </c>
      <c r="B4304" t="s">
        <v>1038</v>
      </c>
      <c r="C4304" s="1">
        <v>44300</v>
      </c>
      <c r="D4304">
        <v>2</v>
      </c>
      <c r="E4304">
        <v>1</v>
      </c>
      <c r="F4304">
        <v>2</v>
      </c>
      <c r="G4304">
        <v>3</v>
      </c>
      <c r="H4304">
        <v>3</v>
      </c>
      <c r="I4304">
        <v>4</v>
      </c>
      <c r="J4304">
        <v>3</v>
      </c>
      <c r="K4304">
        <v>2</v>
      </c>
    </row>
    <row r="4305" spans="1:11" x14ac:dyDescent="0.25">
      <c r="A4305" t="s">
        <v>5865</v>
      </c>
      <c r="B4305" t="s">
        <v>771</v>
      </c>
      <c r="C4305" s="1">
        <v>44301</v>
      </c>
      <c r="D4305">
        <v>3</v>
      </c>
      <c r="E4305">
        <v>2</v>
      </c>
      <c r="F4305">
        <v>3</v>
      </c>
      <c r="G4305">
        <v>2</v>
      </c>
      <c r="H4305">
        <v>0</v>
      </c>
      <c r="I4305">
        <v>3</v>
      </c>
      <c r="J4305">
        <v>4</v>
      </c>
      <c r="K4305">
        <v>3</v>
      </c>
    </row>
    <row r="4306" spans="1:11" x14ac:dyDescent="0.25">
      <c r="A4306" t="s">
        <v>5866</v>
      </c>
      <c r="B4306" t="s">
        <v>1186</v>
      </c>
      <c r="C4306" s="1">
        <v>44301</v>
      </c>
      <c r="D4306">
        <v>3</v>
      </c>
      <c r="E4306">
        <v>4</v>
      </c>
      <c r="F4306">
        <v>3</v>
      </c>
      <c r="G4306">
        <v>3</v>
      </c>
      <c r="H4306">
        <v>3</v>
      </c>
      <c r="I4306">
        <v>2</v>
      </c>
      <c r="J4306">
        <v>3</v>
      </c>
      <c r="K4306">
        <v>2</v>
      </c>
    </row>
    <row r="4307" spans="1:11" x14ac:dyDescent="0.25">
      <c r="A4307" t="s">
        <v>5867</v>
      </c>
      <c r="B4307" t="s">
        <v>173</v>
      </c>
      <c r="C4307" s="1">
        <v>42036</v>
      </c>
      <c r="D4307">
        <v>3</v>
      </c>
      <c r="E4307">
        <v>5</v>
      </c>
      <c r="F4307">
        <v>3</v>
      </c>
      <c r="G4307">
        <v>2</v>
      </c>
      <c r="H4307">
        <v>0</v>
      </c>
      <c r="I4307">
        <v>4</v>
      </c>
      <c r="J4307">
        <v>4</v>
      </c>
      <c r="K4307">
        <v>4</v>
      </c>
    </row>
    <row r="4308" spans="1:11" x14ac:dyDescent="0.25">
      <c r="A4308" t="s">
        <v>5868</v>
      </c>
      <c r="B4308" t="s">
        <v>919</v>
      </c>
      <c r="C4308" s="1">
        <v>44301</v>
      </c>
      <c r="D4308">
        <v>5</v>
      </c>
      <c r="E4308">
        <v>5</v>
      </c>
      <c r="F4308">
        <v>3</v>
      </c>
      <c r="G4308">
        <v>2</v>
      </c>
      <c r="H4308">
        <v>2</v>
      </c>
      <c r="I4308">
        <v>2</v>
      </c>
      <c r="J4308">
        <v>4</v>
      </c>
      <c r="K4308">
        <v>4</v>
      </c>
    </row>
    <row r="4309" spans="1:11" x14ac:dyDescent="0.25">
      <c r="A4309" t="s">
        <v>5869</v>
      </c>
      <c r="B4309" t="s">
        <v>1103</v>
      </c>
      <c r="C4309" s="1">
        <v>44301</v>
      </c>
      <c r="D4309">
        <v>4</v>
      </c>
      <c r="E4309">
        <v>5</v>
      </c>
      <c r="F4309">
        <v>5</v>
      </c>
      <c r="G4309">
        <v>3</v>
      </c>
      <c r="H4309">
        <v>0</v>
      </c>
      <c r="I4309">
        <v>4</v>
      </c>
      <c r="J4309">
        <v>4</v>
      </c>
      <c r="K4309">
        <v>4</v>
      </c>
    </row>
    <row r="4310" spans="1:11" x14ac:dyDescent="0.25">
      <c r="A4310" t="s">
        <v>5870</v>
      </c>
      <c r="B4310" t="s">
        <v>605</v>
      </c>
      <c r="C4310" s="1">
        <v>44302</v>
      </c>
      <c r="D4310">
        <v>3</v>
      </c>
      <c r="E4310">
        <v>4</v>
      </c>
      <c r="F4310">
        <v>2</v>
      </c>
      <c r="G4310">
        <v>3</v>
      </c>
      <c r="H4310">
        <v>2</v>
      </c>
      <c r="I4310">
        <v>2</v>
      </c>
      <c r="J4310">
        <v>3</v>
      </c>
      <c r="K4310">
        <v>2</v>
      </c>
    </row>
    <row r="4311" spans="1:11" x14ac:dyDescent="0.25">
      <c r="A4311" t="s">
        <v>5871</v>
      </c>
      <c r="B4311" t="s">
        <v>491</v>
      </c>
      <c r="C4311" s="1">
        <v>44302</v>
      </c>
      <c r="D4311">
        <v>3</v>
      </c>
      <c r="E4311">
        <v>5</v>
      </c>
      <c r="F4311">
        <v>3</v>
      </c>
      <c r="G4311">
        <v>3</v>
      </c>
      <c r="H4311">
        <v>2</v>
      </c>
      <c r="I4311">
        <v>5</v>
      </c>
      <c r="J4311">
        <v>3</v>
      </c>
      <c r="K4311">
        <v>2</v>
      </c>
    </row>
    <row r="4312" spans="1:11" x14ac:dyDescent="0.25">
      <c r="A4312" t="s">
        <v>5872</v>
      </c>
      <c r="B4312" t="s">
        <v>168</v>
      </c>
      <c r="C4312" s="1">
        <v>44302</v>
      </c>
      <c r="D4312">
        <v>3</v>
      </c>
      <c r="E4312">
        <v>2</v>
      </c>
      <c r="F4312">
        <v>3</v>
      </c>
      <c r="G4312">
        <v>2</v>
      </c>
      <c r="H4312">
        <v>0</v>
      </c>
      <c r="I4312">
        <v>4</v>
      </c>
      <c r="J4312">
        <v>5</v>
      </c>
      <c r="K4312">
        <v>4</v>
      </c>
    </row>
    <row r="4313" spans="1:11" x14ac:dyDescent="0.25">
      <c r="A4313" t="s">
        <v>5873</v>
      </c>
      <c r="B4313" t="s">
        <v>669</v>
      </c>
      <c r="C4313" s="1">
        <v>44302</v>
      </c>
      <c r="D4313">
        <v>4</v>
      </c>
      <c r="E4313">
        <v>3</v>
      </c>
      <c r="F4313">
        <v>4</v>
      </c>
      <c r="G4313">
        <v>1</v>
      </c>
      <c r="H4313">
        <v>0</v>
      </c>
      <c r="I4313">
        <v>5</v>
      </c>
      <c r="J4313">
        <v>3</v>
      </c>
      <c r="K4313">
        <v>3</v>
      </c>
    </row>
    <row r="4314" spans="1:11" x14ac:dyDescent="0.25">
      <c r="A4314" t="s">
        <v>5874</v>
      </c>
      <c r="B4314" t="s">
        <v>1033</v>
      </c>
      <c r="C4314" s="1">
        <v>44303</v>
      </c>
      <c r="D4314">
        <v>5</v>
      </c>
      <c r="E4314">
        <v>2</v>
      </c>
      <c r="F4314">
        <v>2</v>
      </c>
      <c r="G4314">
        <v>3</v>
      </c>
      <c r="H4314">
        <v>0</v>
      </c>
      <c r="I4314">
        <v>2</v>
      </c>
      <c r="J4314">
        <v>3</v>
      </c>
      <c r="K4314">
        <v>2</v>
      </c>
    </row>
    <row r="4315" spans="1:11" x14ac:dyDescent="0.25">
      <c r="A4315" t="s">
        <v>5875</v>
      </c>
      <c r="B4315" t="s">
        <v>953</v>
      </c>
      <c r="C4315" s="1">
        <v>44303</v>
      </c>
      <c r="D4315">
        <v>4</v>
      </c>
      <c r="E4315">
        <v>4</v>
      </c>
      <c r="F4315">
        <v>2</v>
      </c>
      <c r="G4315">
        <v>1</v>
      </c>
      <c r="H4315">
        <v>1</v>
      </c>
      <c r="I4315">
        <v>2</v>
      </c>
      <c r="J4315">
        <v>4</v>
      </c>
      <c r="K4315">
        <v>4</v>
      </c>
    </row>
    <row r="4316" spans="1:11" x14ac:dyDescent="0.25">
      <c r="A4316" t="s">
        <v>5876</v>
      </c>
      <c r="B4316" t="s">
        <v>630</v>
      </c>
      <c r="C4316" s="1">
        <v>44303</v>
      </c>
      <c r="D4316">
        <v>4</v>
      </c>
      <c r="E4316">
        <v>2</v>
      </c>
      <c r="F4316">
        <v>3</v>
      </c>
      <c r="G4316">
        <v>3</v>
      </c>
      <c r="H4316">
        <v>0</v>
      </c>
      <c r="I4316">
        <v>5</v>
      </c>
      <c r="J4316">
        <v>5</v>
      </c>
      <c r="K4316">
        <v>4</v>
      </c>
    </row>
    <row r="4317" spans="1:11" x14ac:dyDescent="0.25">
      <c r="A4317" t="s">
        <v>5877</v>
      </c>
      <c r="B4317" t="s">
        <v>702</v>
      </c>
      <c r="C4317" s="1">
        <v>44303</v>
      </c>
      <c r="D4317">
        <v>5</v>
      </c>
      <c r="E4317">
        <v>2</v>
      </c>
      <c r="F4317">
        <v>3</v>
      </c>
      <c r="G4317">
        <v>2</v>
      </c>
      <c r="H4317">
        <v>0</v>
      </c>
      <c r="I4317">
        <v>3</v>
      </c>
      <c r="J4317">
        <v>4</v>
      </c>
      <c r="K4317">
        <v>3</v>
      </c>
    </row>
    <row r="4318" spans="1:11" x14ac:dyDescent="0.25">
      <c r="A4318" t="s">
        <v>5878</v>
      </c>
      <c r="B4318" t="s">
        <v>1441</v>
      </c>
      <c r="C4318" s="1">
        <v>42036</v>
      </c>
      <c r="D4318">
        <v>4</v>
      </c>
      <c r="E4318">
        <v>2</v>
      </c>
      <c r="F4318">
        <v>5</v>
      </c>
      <c r="G4318">
        <v>2</v>
      </c>
      <c r="H4318">
        <v>3</v>
      </c>
      <c r="I4318">
        <v>3</v>
      </c>
      <c r="J4318">
        <v>4</v>
      </c>
      <c r="K4318">
        <v>3</v>
      </c>
    </row>
    <row r="4319" spans="1:11" x14ac:dyDescent="0.25">
      <c r="A4319" t="s">
        <v>5879</v>
      </c>
      <c r="B4319" t="s">
        <v>1445</v>
      </c>
      <c r="C4319" s="1">
        <v>44303</v>
      </c>
      <c r="D4319">
        <v>5</v>
      </c>
      <c r="E4319">
        <v>3</v>
      </c>
      <c r="F4319">
        <v>3</v>
      </c>
      <c r="G4319">
        <v>3</v>
      </c>
      <c r="H4319">
        <v>0</v>
      </c>
      <c r="I4319">
        <v>4</v>
      </c>
      <c r="J4319">
        <v>5</v>
      </c>
      <c r="K4319">
        <v>5</v>
      </c>
    </row>
    <row r="4320" spans="1:11" x14ac:dyDescent="0.25">
      <c r="A4320" t="s">
        <v>5880</v>
      </c>
      <c r="B4320" t="s">
        <v>1532</v>
      </c>
      <c r="C4320" s="1">
        <v>44304</v>
      </c>
      <c r="D4320">
        <v>5</v>
      </c>
      <c r="E4320">
        <v>3</v>
      </c>
      <c r="F4320">
        <v>5</v>
      </c>
      <c r="G4320">
        <v>1</v>
      </c>
      <c r="H4320">
        <v>0</v>
      </c>
      <c r="I4320">
        <v>2</v>
      </c>
      <c r="J4320">
        <v>5</v>
      </c>
      <c r="K4320">
        <v>4</v>
      </c>
    </row>
    <row r="4321" spans="1:11" x14ac:dyDescent="0.25">
      <c r="A4321" t="s">
        <v>5881</v>
      </c>
      <c r="B4321" t="s">
        <v>326</v>
      </c>
      <c r="C4321" s="1">
        <v>44304</v>
      </c>
      <c r="D4321">
        <v>5</v>
      </c>
      <c r="E4321">
        <v>5</v>
      </c>
      <c r="F4321">
        <v>2</v>
      </c>
      <c r="G4321">
        <v>1</v>
      </c>
      <c r="H4321">
        <v>1</v>
      </c>
      <c r="I4321">
        <v>3</v>
      </c>
      <c r="J4321">
        <v>4</v>
      </c>
      <c r="K4321">
        <v>4</v>
      </c>
    </row>
    <row r="4322" spans="1:11" x14ac:dyDescent="0.25">
      <c r="A4322" t="s">
        <v>5882</v>
      </c>
      <c r="B4322" t="s">
        <v>1199</v>
      </c>
      <c r="C4322" s="1">
        <v>44305</v>
      </c>
      <c r="D4322">
        <v>3</v>
      </c>
      <c r="E4322">
        <v>3</v>
      </c>
      <c r="F4322">
        <v>3</v>
      </c>
      <c r="G4322">
        <v>2</v>
      </c>
      <c r="H4322">
        <v>0</v>
      </c>
      <c r="I4322">
        <v>5</v>
      </c>
      <c r="J4322">
        <v>3</v>
      </c>
      <c r="K4322">
        <v>3</v>
      </c>
    </row>
    <row r="4323" spans="1:11" x14ac:dyDescent="0.25">
      <c r="A4323" t="s">
        <v>5883</v>
      </c>
      <c r="B4323" t="s">
        <v>1160</v>
      </c>
      <c r="C4323" s="1">
        <v>44305</v>
      </c>
      <c r="D4323">
        <v>4</v>
      </c>
      <c r="E4323">
        <v>1</v>
      </c>
      <c r="F4323">
        <v>1</v>
      </c>
      <c r="G4323">
        <v>1</v>
      </c>
      <c r="H4323">
        <v>0</v>
      </c>
      <c r="I4323">
        <v>2</v>
      </c>
      <c r="J4323">
        <v>4</v>
      </c>
      <c r="K4323">
        <v>4</v>
      </c>
    </row>
    <row r="4324" spans="1:11" x14ac:dyDescent="0.25">
      <c r="A4324" t="s">
        <v>5884</v>
      </c>
      <c r="B4324" t="s">
        <v>597</v>
      </c>
      <c r="C4324" s="1">
        <v>44305</v>
      </c>
      <c r="D4324">
        <v>2</v>
      </c>
      <c r="E4324">
        <v>4</v>
      </c>
      <c r="F4324">
        <v>2</v>
      </c>
      <c r="G4324">
        <v>3</v>
      </c>
      <c r="H4324">
        <v>1</v>
      </c>
      <c r="I4324">
        <v>4</v>
      </c>
      <c r="J4324">
        <v>5</v>
      </c>
      <c r="K4324">
        <v>4</v>
      </c>
    </row>
    <row r="4325" spans="1:11" x14ac:dyDescent="0.25">
      <c r="A4325" t="s">
        <v>5885</v>
      </c>
      <c r="B4325" t="s">
        <v>907</v>
      </c>
      <c r="C4325" s="1">
        <v>44306</v>
      </c>
      <c r="D4325">
        <v>1</v>
      </c>
      <c r="E4325">
        <v>3</v>
      </c>
      <c r="F4325">
        <v>3</v>
      </c>
      <c r="G4325">
        <v>3</v>
      </c>
      <c r="H4325">
        <v>2</v>
      </c>
      <c r="I4325">
        <v>3</v>
      </c>
      <c r="J4325">
        <v>4</v>
      </c>
      <c r="K4325">
        <v>3</v>
      </c>
    </row>
    <row r="4326" spans="1:11" x14ac:dyDescent="0.25">
      <c r="A4326" t="s">
        <v>5886</v>
      </c>
      <c r="B4326" t="s">
        <v>1510</v>
      </c>
      <c r="C4326" s="1">
        <v>44306</v>
      </c>
      <c r="D4326">
        <v>1</v>
      </c>
      <c r="E4326">
        <v>4</v>
      </c>
      <c r="F4326">
        <v>2</v>
      </c>
      <c r="G4326">
        <v>1</v>
      </c>
      <c r="H4326">
        <v>0</v>
      </c>
      <c r="I4326">
        <v>2</v>
      </c>
      <c r="J4326">
        <v>4</v>
      </c>
      <c r="K4326">
        <v>3</v>
      </c>
    </row>
    <row r="4327" spans="1:11" x14ac:dyDescent="0.25">
      <c r="A4327" t="s">
        <v>5887</v>
      </c>
      <c r="B4327" t="s">
        <v>428</v>
      </c>
      <c r="C4327" s="1">
        <v>44307</v>
      </c>
      <c r="D4327">
        <v>2</v>
      </c>
      <c r="E4327">
        <v>3</v>
      </c>
      <c r="F4327">
        <v>1</v>
      </c>
      <c r="G4327">
        <v>2</v>
      </c>
      <c r="H4327">
        <v>1</v>
      </c>
      <c r="I4327">
        <v>4</v>
      </c>
      <c r="J4327">
        <v>4</v>
      </c>
      <c r="K4327">
        <v>4</v>
      </c>
    </row>
    <row r="4328" spans="1:11" x14ac:dyDescent="0.25">
      <c r="A4328" t="s">
        <v>5888</v>
      </c>
      <c r="B4328" t="s">
        <v>1364</v>
      </c>
      <c r="C4328" s="1">
        <v>44307</v>
      </c>
      <c r="D4328">
        <v>3</v>
      </c>
      <c r="E4328">
        <v>2</v>
      </c>
      <c r="F4328">
        <v>2</v>
      </c>
      <c r="G4328">
        <v>1</v>
      </c>
      <c r="H4328">
        <v>1</v>
      </c>
      <c r="I4328">
        <v>4</v>
      </c>
      <c r="J4328">
        <v>3</v>
      </c>
      <c r="K4328">
        <v>3</v>
      </c>
    </row>
    <row r="4329" spans="1:11" x14ac:dyDescent="0.25">
      <c r="A4329" t="s">
        <v>5889</v>
      </c>
      <c r="B4329" t="s">
        <v>1101</v>
      </c>
      <c r="C4329" s="1">
        <v>42037</v>
      </c>
      <c r="D4329">
        <v>4</v>
      </c>
      <c r="E4329">
        <v>3</v>
      </c>
      <c r="F4329">
        <v>3</v>
      </c>
      <c r="G4329">
        <v>3</v>
      </c>
      <c r="H4329">
        <v>0</v>
      </c>
      <c r="I4329">
        <v>4</v>
      </c>
      <c r="J4329">
        <v>5</v>
      </c>
      <c r="K4329">
        <v>4</v>
      </c>
    </row>
    <row r="4330" spans="1:11" x14ac:dyDescent="0.25">
      <c r="A4330" t="s">
        <v>5890</v>
      </c>
      <c r="B4330" t="s">
        <v>730</v>
      </c>
      <c r="C4330" s="1">
        <v>44307</v>
      </c>
      <c r="D4330">
        <v>4</v>
      </c>
      <c r="E4330">
        <v>2</v>
      </c>
      <c r="F4330">
        <v>2</v>
      </c>
      <c r="G4330">
        <v>2</v>
      </c>
      <c r="H4330">
        <v>0</v>
      </c>
      <c r="I4330">
        <v>4</v>
      </c>
      <c r="J4330">
        <v>5</v>
      </c>
      <c r="K4330">
        <v>4</v>
      </c>
    </row>
    <row r="4331" spans="1:11" x14ac:dyDescent="0.25">
      <c r="A4331" t="s">
        <v>5891</v>
      </c>
      <c r="B4331" t="s">
        <v>1043</v>
      </c>
      <c r="C4331" s="1">
        <v>44307</v>
      </c>
      <c r="D4331">
        <v>4</v>
      </c>
      <c r="E4331">
        <v>5</v>
      </c>
      <c r="F4331">
        <v>4</v>
      </c>
      <c r="G4331">
        <v>3</v>
      </c>
      <c r="H4331">
        <v>0</v>
      </c>
      <c r="I4331">
        <v>4</v>
      </c>
      <c r="J4331">
        <v>5</v>
      </c>
      <c r="K4331">
        <v>4</v>
      </c>
    </row>
    <row r="4332" spans="1:11" x14ac:dyDescent="0.25">
      <c r="A4332" t="s">
        <v>5892</v>
      </c>
      <c r="B4332" t="s">
        <v>1389</v>
      </c>
      <c r="C4332" s="1">
        <v>44307</v>
      </c>
      <c r="D4332">
        <v>3</v>
      </c>
      <c r="E4332">
        <v>4</v>
      </c>
      <c r="F4332">
        <v>5</v>
      </c>
      <c r="G4332">
        <v>3</v>
      </c>
      <c r="H4332">
        <v>3</v>
      </c>
      <c r="I4332">
        <v>4</v>
      </c>
      <c r="J4332">
        <v>4</v>
      </c>
      <c r="K4332">
        <v>4</v>
      </c>
    </row>
    <row r="4333" spans="1:11" x14ac:dyDescent="0.25">
      <c r="A4333" t="s">
        <v>5893</v>
      </c>
      <c r="B4333" t="s">
        <v>484</v>
      </c>
      <c r="C4333" s="1">
        <v>44308</v>
      </c>
      <c r="D4333">
        <v>3</v>
      </c>
      <c r="E4333">
        <v>5</v>
      </c>
      <c r="F4333">
        <v>3</v>
      </c>
      <c r="G4333">
        <v>2</v>
      </c>
      <c r="H4333">
        <v>1</v>
      </c>
      <c r="I4333">
        <v>3</v>
      </c>
      <c r="J4333">
        <v>3</v>
      </c>
      <c r="K4333">
        <v>3</v>
      </c>
    </row>
    <row r="4334" spans="1:11" x14ac:dyDescent="0.25">
      <c r="A4334" t="s">
        <v>5894</v>
      </c>
      <c r="B4334" t="s">
        <v>895</v>
      </c>
      <c r="C4334" s="1">
        <v>44308</v>
      </c>
      <c r="D4334">
        <v>3</v>
      </c>
      <c r="E4334">
        <v>3</v>
      </c>
      <c r="F4334">
        <v>2</v>
      </c>
      <c r="G4334">
        <v>2</v>
      </c>
      <c r="H4334">
        <v>0</v>
      </c>
      <c r="I4334">
        <v>5</v>
      </c>
      <c r="J4334">
        <v>4</v>
      </c>
      <c r="K4334">
        <v>3</v>
      </c>
    </row>
    <row r="4335" spans="1:11" x14ac:dyDescent="0.25">
      <c r="A4335" t="s">
        <v>5895</v>
      </c>
      <c r="B4335" t="s">
        <v>974</v>
      </c>
      <c r="C4335" s="1">
        <v>44308</v>
      </c>
      <c r="D4335">
        <v>3</v>
      </c>
      <c r="E4335">
        <v>5</v>
      </c>
      <c r="F4335">
        <v>4</v>
      </c>
      <c r="G4335">
        <v>3</v>
      </c>
      <c r="H4335">
        <v>2</v>
      </c>
      <c r="I4335">
        <v>2</v>
      </c>
      <c r="J4335">
        <v>5</v>
      </c>
      <c r="K4335">
        <v>4</v>
      </c>
    </row>
    <row r="4336" spans="1:11" x14ac:dyDescent="0.25">
      <c r="A4336" t="s">
        <v>5896</v>
      </c>
      <c r="B4336" t="s">
        <v>1303</v>
      </c>
      <c r="C4336" s="1">
        <v>44308</v>
      </c>
      <c r="D4336">
        <v>3</v>
      </c>
      <c r="E4336">
        <v>2</v>
      </c>
      <c r="F4336">
        <v>4</v>
      </c>
      <c r="G4336">
        <v>3</v>
      </c>
      <c r="H4336">
        <v>0</v>
      </c>
      <c r="I4336">
        <v>4</v>
      </c>
      <c r="J4336">
        <v>4</v>
      </c>
      <c r="K4336">
        <v>3</v>
      </c>
    </row>
    <row r="4337" spans="1:11" x14ac:dyDescent="0.25">
      <c r="A4337" t="s">
        <v>5897</v>
      </c>
      <c r="B4337" t="s">
        <v>1107</v>
      </c>
      <c r="C4337" s="1">
        <v>44308</v>
      </c>
      <c r="D4337">
        <v>4</v>
      </c>
      <c r="E4337">
        <v>3</v>
      </c>
      <c r="F4337">
        <v>2</v>
      </c>
      <c r="G4337">
        <v>3</v>
      </c>
      <c r="H4337">
        <v>1</v>
      </c>
      <c r="I4337">
        <v>5</v>
      </c>
      <c r="J4337">
        <v>5</v>
      </c>
      <c r="K4337">
        <v>5</v>
      </c>
    </row>
    <row r="4338" spans="1:11" x14ac:dyDescent="0.25">
      <c r="A4338" t="s">
        <v>5898</v>
      </c>
      <c r="B4338" t="s">
        <v>529</v>
      </c>
      <c r="C4338" s="1">
        <v>44309</v>
      </c>
      <c r="D4338">
        <v>3</v>
      </c>
      <c r="E4338">
        <v>3</v>
      </c>
      <c r="F4338">
        <v>2</v>
      </c>
      <c r="G4338">
        <v>3</v>
      </c>
      <c r="H4338">
        <v>0</v>
      </c>
      <c r="I4338">
        <v>2</v>
      </c>
      <c r="J4338">
        <v>4</v>
      </c>
      <c r="K4338">
        <v>3</v>
      </c>
    </row>
    <row r="4339" spans="1:11" x14ac:dyDescent="0.25">
      <c r="A4339" t="s">
        <v>5899</v>
      </c>
      <c r="B4339" t="s">
        <v>991</v>
      </c>
      <c r="C4339" s="1">
        <v>44309</v>
      </c>
      <c r="D4339">
        <v>4</v>
      </c>
      <c r="E4339">
        <v>4</v>
      </c>
      <c r="F4339">
        <v>2</v>
      </c>
      <c r="G4339">
        <v>2</v>
      </c>
      <c r="H4339">
        <v>0</v>
      </c>
      <c r="I4339">
        <v>2</v>
      </c>
      <c r="J4339">
        <v>5</v>
      </c>
      <c r="K4339">
        <v>4</v>
      </c>
    </row>
    <row r="4340" spans="1:11" x14ac:dyDescent="0.25">
      <c r="A4340" t="s">
        <v>5900</v>
      </c>
      <c r="B4340" t="s">
        <v>641</v>
      </c>
      <c r="C4340" s="1">
        <v>41319</v>
      </c>
      <c r="D4340">
        <v>4</v>
      </c>
      <c r="E4340">
        <v>5</v>
      </c>
      <c r="F4340">
        <v>3</v>
      </c>
      <c r="G4340">
        <v>1</v>
      </c>
      <c r="H4340">
        <v>1</v>
      </c>
      <c r="I4340">
        <v>4</v>
      </c>
      <c r="J4340">
        <v>3</v>
      </c>
      <c r="K4340">
        <v>2</v>
      </c>
    </row>
    <row r="4341" spans="1:11" x14ac:dyDescent="0.25">
      <c r="A4341" t="s">
        <v>5901</v>
      </c>
      <c r="B4341" t="s">
        <v>866</v>
      </c>
      <c r="C4341" s="1">
        <v>42038</v>
      </c>
      <c r="D4341">
        <v>3</v>
      </c>
      <c r="E4341">
        <v>5</v>
      </c>
      <c r="F4341">
        <v>3</v>
      </c>
      <c r="G4341">
        <v>2</v>
      </c>
      <c r="H4341">
        <v>2</v>
      </c>
      <c r="I4341">
        <v>3</v>
      </c>
      <c r="J4341">
        <v>3</v>
      </c>
      <c r="K4341">
        <v>2</v>
      </c>
    </row>
    <row r="4342" spans="1:11" x14ac:dyDescent="0.25">
      <c r="A4342" t="s">
        <v>5902</v>
      </c>
      <c r="B4342" t="s">
        <v>274</v>
      </c>
      <c r="C4342" s="1">
        <v>44309</v>
      </c>
      <c r="D4342">
        <v>2</v>
      </c>
      <c r="E4342">
        <v>2</v>
      </c>
      <c r="F4342">
        <v>1</v>
      </c>
      <c r="G4342">
        <v>1</v>
      </c>
      <c r="H4342">
        <v>1</v>
      </c>
      <c r="I4342">
        <v>4</v>
      </c>
      <c r="J4342">
        <v>4</v>
      </c>
      <c r="K4342">
        <v>4</v>
      </c>
    </row>
    <row r="4343" spans="1:11" x14ac:dyDescent="0.25">
      <c r="A4343" t="s">
        <v>5903</v>
      </c>
      <c r="B4343" t="s">
        <v>897</v>
      </c>
      <c r="C4343" s="1">
        <v>44309</v>
      </c>
      <c r="D4343">
        <v>3</v>
      </c>
      <c r="E4343">
        <v>4</v>
      </c>
      <c r="F4343">
        <v>3</v>
      </c>
      <c r="G4343">
        <v>3</v>
      </c>
      <c r="H4343">
        <v>0</v>
      </c>
      <c r="I4343">
        <v>1</v>
      </c>
      <c r="J4343">
        <v>3</v>
      </c>
      <c r="K4343">
        <v>2</v>
      </c>
    </row>
    <row r="4344" spans="1:11" x14ac:dyDescent="0.25">
      <c r="A4344" t="s">
        <v>5904</v>
      </c>
      <c r="B4344" t="s">
        <v>170</v>
      </c>
      <c r="C4344" s="1">
        <v>44310</v>
      </c>
      <c r="D4344">
        <v>2</v>
      </c>
      <c r="E4344">
        <v>2</v>
      </c>
      <c r="F4344">
        <v>2</v>
      </c>
      <c r="G4344">
        <v>2</v>
      </c>
      <c r="H4344">
        <v>1</v>
      </c>
      <c r="I4344">
        <v>3</v>
      </c>
      <c r="J4344">
        <v>4</v>
      </c>
      <c r="K4344">
        <v>4</v>
      </c>
    </row>
    <row r="4345" spans="1:11" x14ac:dyDescent="0.25">
      <c r="A4345" t="s">
        <v>5905</v>
      </c>
      <c r="B4345" t="s">
        <v>985</v>
      </c>
      <c r="C4345" s="1">
        <v>44310</v>
      </c>
      <c r="D4345">
        <v>3</v>
      </c>
      <c r="E4345">
        <v>3</v>
      </c>
      <c r="F4345">
        <v>4</v>
      </c>
      <c r="G4345">
        <v>2</v>
      </c>
      <c r="H4345">
        <v>3</v>
      </c>
      <c r="I4345">
        <v>2</v>
      </c>
      <c r="J4345">
        <v>5</v>
      </c>
      <c r="K4345">
        <v>4</v>
      </c>
    </row>
    <row r="4346" spans="1:11" x14ac:dyDescent="0.25">
      <c r="A4346" t="s">
        <v>5906</v>
      </c>
      <c r="B4346" t="s">
        <v>1121</v>
      </c>
      <c r="C4346" s="1">
        <v>44310</v>
      </c>
      <c r="D4346">
        <v>4</v>
      </c>
      <c r="E4346">
        <v>3</v>
      </c>
      <c r="F4346">
        <v>2</v>
      </c>
      <c r="G4346">
        <v>3</v>
      </c>
      <c r="H4346">
        <v>1</v>
      </c>
      <c r="I4346">
        <v>4</v>
      </c>
      <c r="J4346">
        <v>3</v>
      </c>
      <c r="K4346">
        <v>2</v>
      </c>
    </row>
    <row r="4347" spans="1:11" x14ac:dyDescent="0.25">
      <c r="A4347" t="s">
        <v>5907</v>
      </c>
      <c r="B4347" t="s">
        <v>94</v>
      </c>
      <c r="C4347" s="1">
        <v>44310</v>
      </c>
      <c r="D4347">
        <v>3</v>
      </c>
      <c r="E4347">
        <v>5</v>
      </c>
      <c r="F4347">
        <v>4</v>
      </c>
      <c r="G4347">
        <v>3</v>
      </c>
      <c r="H4347">
        <v>2</v>
      </c>
      <c r="I4347">
        <v>4</v>
      </c>
      <c r="J4347">
        <v>4</v>
      </c>
      <c r="K4347">
        <v>3</v>
      </c>
    </row>
    <row r="4348" spans="1:11" x14ac:dyDescent="0.25">
      <c r="A4348" t="s">
        <v>5908</v>
      </c>
      <c r="B4348" t="s">
        <v>792</v>
      </c>
      <c r="C4348" s="1">
        <v>44310</v>
      </c>
      <c r="D4348">
        <v>4</v>
      </c>
      <c r="E4348">
        <v>5</v>
      </c>
      <c r="F4348">
        <v>2</v>
      </c>
      <c r="G4348">
        <v>1</v>
      </c>
      <c r="H4348">
        <v>1</v>
      </c>
      <c r="I4348">
        <v>5</v>
      </c>
      <c r="J4348">
        <v>5</v>
      </c>
      <c r="K4348">
        <v>5</v>
      </c>
    </row>
    <row r="4349" spans="1:11" x14ac:dyDescent="0.25">
      <c r="A4349" t="s">
        <v>5909</v>
      </c>
      <c r="B4349" t="s">
        <v>251</v>
      </c>
      <c r="C4349" s="1">
        <v>44311</v>
      </c>
      <c r="D4349">
        <v>5</v>
      </c>
      <c r="E4349">
        <v>4</v>
      </c>
      <c r="F4349">
        <v>3</v>
      </c>
      <c r="G4349">
        <v>3</v>
      </c>
      <c r="H4349">
        <v>1</v>
      </c>
      <c r="I4349">
        <v>5</v>
      </c>
      <c r="J4349">
        <v>4</v>
      </c>
      <c r="K4349">
        <v>3</v>
      </c>
    </row>
    <row r="4350" spans="1:11" x14ac:dyDescent="0.25">
      <c r="A4350" t="s">
        <v>5910</v>
      </c>
      <c r="B4350" t="s">
        <v>1286</v>
      </c>
      <c r="C4350" s="1">
        <v>44312</v>
      </c>
      <c r="D4350">
        <v>5</v>
      </c>
      <c r="E4350">
        <v>4</v>
      </c>
      <c r="F4350">
        <v>3</v>
      </c>
      <c r="G4350">
        <v>3</v>
      </c>
      <c r="H4350">
        <v>1</v>
      </c>
      <c r="I4350">
        <v>5</v>
      </c>
      <c r="J4350">
        <v>3</v>
      </c>
      <c r="K4350">
        <v>3</v>
      </c>
    </row>
    <row r="4351" spans="1:11" x14ac:dyDescent="0.25">
      <c r="A4351" t="s">
        <v>5911</v>
      </c>
      <c r="B4351" t="s">
        <v>483</v>
      </c>
      <c r="C4351" s="1">
        <v>44312</v>
      </c>
      <c r="D4351">
        <v>1</v>
      </c>
      <c r="E4351">
        <v>2</v>
      </c>
      <c r="F4351">
        <v>4</v>
      </c>
      <c r="G4351">
        <v>1</v>
      </c>
      <c r="H4351">
        <v>1</v>
      </c>
      <c r="I4351">
        <v>1</v>
      </c>
      <c r="J4351">
        <v>3</v>
      </c>
      <c r="K4351">
        <v>3</v>
      </c>
    </row>
    <row r="4352" spans="1:11" x14ac:dyDescent="0.25">
      <c r="A4352" t="s">
        <v>5912</v>
      </c>
      <c r="B4352" t="s">
        <v>1306</v>
      </c>
      <c r="C4352" s="1">
        <v>42038</v>
      </c>
      <c r="D4352">
        <v>5</v>
      </c>
      <c r="E4352">
        <v>4</v>
      </c>
      <c r="F4352">
        <v>4</v>
      </c>
      <c r="G4352">
        <v>3</v>
      </c>
      <c r="H4352">
        <v>1</v>
      </c>
      <c r="I4352">
        <v>3</v>
      </c>
      <c r="J4352">
        <v>3</v>
      </c>
      <c r="K4352">
        <v>2</v>
      </c>
    </row>
    <row r="4353" spans="1:11" x14ac:dyDescent="0.25">
      <c r="A4353" t="s">
        <v>5913</v>
      </c>
      <c r="B4353" t="s">
        <v>227</v>
      </c>
      <c r="C4353" s="1">
        <v>44313</v>
      </c>
      <c r="D4353">
        <v>2</v>
      </c>
      <c r="E4353">
        <v>1</v>
      </c>
      <c r="F4353">
        <v>3</v>
      </c>
      <c r="G4353">
        <v>3</v>
      </c>
      <c r="H4353">
        <v>2</v>
      </c>
      <c r="I4353">
        <v>4</v>
      </c>
      <c r="J4353">
        <v>3</v>
      </c>
      <c r="K4353">
        <v>2</v>
      </c>
    </row>
    <row r="4354" spans="1:11" x14ac:dyDescent="0.25">
      <c r="A4354" t="s">
        <v>5914</v>
      </c>
      <c r="B4354" t="s">
        <v>1322</v>
      </c>
      <c r="C4354" s="1">
        <v>44313</v>
      </c>
      <c r="D4354">
        <v>3</v>
      </c>
      <c r="E4354">
        <v>4</v>
      </c>
      <c r="F4354">
        <v>1</v>
      </c>
      <c r="G4354">
        <v>3</v>
      </c>
      <c r="H4354">
        <v>1</v>
      </c>
      <c r="I4354">
        <v>1</v>
      </c>
      <c r="J4354">
        <v>4</v>
      </c>
      <c r="K4354">
        <v>4</v>
      </c>
    </row>
    <row r="4355" spans="1:11" x14ac:dyDescent="0.25">
      <c r="A4355" t="s">
        <v>5915</v>
      </c>
      <c r="B4355" t="s">
        <v>1444</v>
      </c>
      <c r="C4355" s="1">
        <v>44313</v>
      </c>
      <c r="D4355">
        <v>3</v>
      </c>
      <c r="E4355">
        <v>2</v>
      </c>
      <c r="F4355">
        <v>4</v>
      </c>
      <c r="G4355">
        <v>2</v>
      </c>
      <c r="H4355">
        <v>1</v>
      </c>
      <c r="I4355">
        <v>4</v>
      </c>
      <c r="J4355">
        <v>4</v>
      </c>
      <c r="K4355">
        <v>3</v>
      </c>
    </row>
    <row r="4356" spans="1:11" x14ac:dyDescent="0.25">
      <c r="A4356" t="s">
        <v>5916</v>
      </c>
      <c r="B4356" t="s">
        <v>1459</v>
      </c>
      <c r="C4356" s="1">
        <v>44313</v>
      </c>
      <c r="D4356">
        <v>3</v>
      </c>
      <c r="E4356">
        <v>4</v>
      </c>
      <c r="F4356">
        <v>3</v>
      </c>
      <c r="G4356">
        <v>3</v>
      </c>
      <c r="H4356">
        <v>1</v>
      </c>
      <c r="I4356">
        <v>3</v>
      </c>
      <c r="J4356">
        <v>4</v>
      </c>
      <c r="K4356">
        <v>3</v>
      </c>
    </row>
    <row r="4357" spans="1:11" x14ac:dyDescent="0.25">
      <c r="A4357" t="s">
        <v>5917</v>
      </c>
      <c r="B4357" t="s">
        <v>88</v>
      </c>
      <c r="C4357" s="1">
        <v>44313</v>
      </c>
      <c r="D4357">
        <v>5</v>
      </c>
      <c r="E4357">
        <v>2</v>
      </c>
      <c r="F4357">
        <v>5</v>
      </c>
      <c r="G4357">
        <v>3</v>
      </c>
      <c r="H4357">
        <v>0</v>
      </c>
      <c r="I4357">
        <v>5</v>
      </c>
      <c r="J4357">
        <v>4</v>
      </c>
      <c r="K4357">
        <v>4</v>
      </c>
    </row>
    <row r="4358" spans="1:11" x14ac:dyDescent="0.25">
      <c r="A4358" t="s">
        <v>5918</v>
      </c>
      <c r="B4358" t="s">
        <v>508</v>
      </c>
      <c r="C4358" s="1">
        <v>44313</v>
      </c>
      <c r="D4358">
        <v>3</v>
      </c>
      <c r="E4358">
        <v>3</v>
      </c>
      <c r="F4358">
        <v>2</v>
      </c>
      <c r="G4358">
        <v>1</v>
      </c>
      <c r="H4358">
        <v>1</v>
      </c>
      <c r="I4358">
        <v>2</v>
      </c>
      <c r="J4358">
        <v>3</v>
      </c>
      <c r="K4358">
        <v>2</v>
      </c>
    </row>
    <row r="4359" spans="1:11" x14ac:dyDescent="0.25">
      <c r="A4359" t="s">
        <v>5919</v>
      </c>
      <c r="B4359" t="s">
        <v>776</v>
      </c>
      <c r="C4359" s="1">
        <v>44313</v>
      </c>
      <c r="D4359">
        <v>4</v>
      </c>
      <c r="E4359">
        <v>2</v>
      </c>
      <c r="F4359">
        <v>5</v>
      </c>
      <c r="G4359">
        <v>3</v>
      </c>
      <c r="H4359">
        <v>1</v>
      </c>
      <c r="I4359">
        <v>3</v>
      </c>
      <c r="J4359">
        <v>5</v>
      </c>
      <c r="K4359">
        <v>5</v>
      </c>
    </row>
    <row r="4360" spans="1:11" x14ac:dyDescent="0.25">
      <c r="A4360" t="s">
        <v>5920</v>
      </c>
      <c r="B4360" t="s">
        <v>1207</v>
      </c>
      <c r="C4360" s="1">
        <v>44314</v>
      </c>
      <c r="D4360">
        <v>5</v>
      </c>
      <c r="E4360">
        <v>3</v>
      </c>
      <c r="F4360">
        <v>5</v>
      </c>
      <c r="G4360">
        <v>1</v>
      </c>
      <c r="H4360">
        <v>1</v>
      </c>
      <c r="I4360">
        <v>4</v>
      </c>
      <c r="J4360">
        <v>5</v>
      </c>
      <c r="K4360">
        <v>4</v>
      </c>
    </row>
    <row r="4361" spans="1:11" x14ac:dyDescent="0.25">
      <c r="A4361" t="s">
        <v>5921</v>
      </c>
      <c r="B4361" t="s">
        <v>606</v>
      </c>
      <c r="C4361" s="1">
        <v>44314</v>
      </c>
      <c r="D4361">
        <v>5</v>
      </c>
      <c r="E4361">
        <v>2</v>
      </c>
      <c r="F4361">
        <v>5</v>
      </c>
      <c r="G4361">
        <v>2</v>
      </c>
      <c r="H4361">
        <v>1</v>
      </c>
      <c r="I4361">
        <v>5</v>
      </c>
      <c r="J4361">
        <v>3</v>
      </c>
      <c r="K4361">
        <v>2</v>
      </c>
    </row>
    <row r="4362" spans="1:11" x14ac:dyDescent="0.25">
      <c r="A4362" t="s">
        <v>5922</v>
      </c>
      <c r="B4362" t="s">
        <v>979</v>
      </c>
      <c r="C4362" s="1">
        <v>44315</v>
      </c>
      <c r="D4362">
        <v>5</v>
      </c>
      <c r="E4362">
        <v>2</v>
      </c>
      <c r="F4362">
        <v>5</v>
      </c>
      <c r="G4362">
        <v>1</v>
      </c>
      <c r="H4362">
        <v>2</v>
      </c>
      <c r="I4362">
        <v>4</v>
      </c>
      <c r="J4362">
        <v>5</v>
      </c>
      <c r="K4362">
        <v>4</v>
      </c>
    </row>
    <row r="4363" spans="1:11" x14ac:dyDescent="0.25">
      <c r="A4363" t="s">
        <v>5923</v>
      </c>
      <c r="B4363" t="s">
        <v>644</v>
      </c>
      <c r="C4363" s="1">
        <v>42039</v>
      </c>
      <c r="D4363">
        <v>5</v>
      </c>
      <c r="E4363">
        <v>2</v>
      </c>
      <c r="F4363">
        <v>4</v>
      </c>
      <c r="G4363">
        <v>1</v>
      </c>
      <c r="H4363">
        <v>1</v>
      </c>
      <c r="I4363">
        <v>5</v>
      </c>
      <c r="J4363">
        <v>3</v>
      </c>
      <c r="K4363">
        <v>2</v>
      </c>
    </row>
    <row r="4364" spans="1:11" x14ac:dyDescent="0.25">
      <c r="A4364" t="s">
        <v>5924</v>
      </c>
      <c r="B4364" t="s">
        <v>1280</v>
      </c>
      <c r="C4364" s="1">
        <v>44315</v>
      </c>
      <c r="D4364">
        <v>3</v>
      </c>
      <c r="E4364">
        <v>4</v>
      </c>
      <c r="F4364">
        <v>5</v>
      </c>
      <c r="G4364">
        <v>1</v>
      </c>
      <c r="H4364">
        <v>2</v>
      </c>
      <c r="I4364">
        <v>2</v>
      </c>
      <c r="J4364">
        <v>5</v>
      </c>
      <c r="K4364">
        <v>4</v>
      </c>
    </row>
    <row r="4365" spans="1:11" x14ac:dyDescent="0.25">
      <c r="A4365" t="s">
        <v>5925</v>
      </c>
      <c r="B4365" t="s">
        <v>337</v>
      </c>
      <c r="C4365" s="1">
        <v>44315</v>
      </c>
      <c r="D4365">
        <v>3</v>
      </c>
      <c r="E4365">
        <v>5</v>
      </c>
      <c r="F4365">
        <v>4</v>
      </c>
      <c r="G4365">
        <v>3</v>
      </c>
      <c r="H4365">
        <v>3</v>
      </c>
      <c r="I4365">
        <v>3</v>
      </c>
      <c r="J4365">
        <v>5</v>
      </c>
      <c r="K4365">
        <v>4</v>
      </c>
    </row>
    <row r="4366" spans="1:11" x14ac:dyDescent="0.25">
      <c r="A4366" t="s">
        <v>5926</v>
      </c>
      <c r="B4366" t="s">
        <v>376</v>
      </c>
      <c r="C4366" s="1">
        <v>44315</v>
      </c>
      <c r="D4366">
        <v>3</v>
      </c>
      <c r="E4366">
        <v>2</v>
      </c>
      <c r="F4366">
        <v>3</v>
      </c>
      <c r="G4366">
        <v>3</v>
      </c>
      <c r="H4366">
        <v>2</v>
      </c>
      <c r="I4366">
        <v>3</v>
      </c>
      <c r="J4366">
        <v>4</v>
      </c>
      <c r="K4366">
        <v>4</v>
      </c>
    </row>
    <row r="4367" spans="1:11" x14ac:dyDescent="0.25">
      <c r="A4367" t="s">
        <v>5927</v>
      </c>
      <c r="B4367" t="s">
        <v>558</v>
      </c>
      <c r="C4367" s="1">
        <v>44315</v>
      </c>
      <c r="D4367">
        <v>5</v>
      </c>
      <c r="E4367">
        <v>3</v>
      </c>
      <c r="F4367">
        <v>5</v>
      </c>
      <c r="G4367">
        <v>1</v>
      </c>
      <c r="H4367">
        <v>2</v>
      </c>
      <c r="I4367">
        <v>2</v>
      </c>
      <c r="J4367">
        <v>3</v>
      </c>
      <c r="K4367">
        <v>3</v>
      </c>
    </row>
    <row r="4368" spans="1:11" x14ac:dyDescent="0.25">
      <c r="A4368" t="s">
        <v>5928</v>
      </c>
      <c r="B4368" t="s">
        <v>357</v>
      </c>
      <c r="C4368" s="1">
        <v>44316</v>
      </c>
      <c r="D4368">
        <v>4</v>
      </c>
      <c r="E4368">
        <v>3</v>
      </c>
      <c r="F4368">
        <v>2</v>
      </c>
      <c r="G4368">
        <v>3</v>
      </c>
      <c r="H4368">
        <v>1</v>
      </c>
      <c r="I4368">
        <v>4</v>
      </c>
      <c r="J4368">
        <v>3</v>
      </c>
      <c r="K4368">
        <v>3</v>
      </c>
    </row>
    <row r="4369" spans="1:11" x14ac:dyDescent="0.25">
      <c r="A4369" t="s">
        <v>5929</v>
      </c>
      <c r="B4369" t="s">
        <v>1077</v>
      </c>
      <c r="C4369" s="1">
        <v>44316</v>
      </c>
      <c r="D4369">
        <v>5</v>
      </c>
      <c r="E4369">
        <v>2</v>
      </c>
      <c r="F4369">
        <v>5</v>
      </c>
      <c r="G4369">
        <v>3</v>
      </c>
      <c r="H4369">
        <v>2</v>
      </c>
      <c r="I4369">
        <v>4</v>
      </c>
      <c r="J4369">
        <v>3</v>
      </c>
      <c r="K4369">
        <v>3</v>
      </c>
    </row>
    <row r="4370" spans="1:11" x14ac:dyDescent="0.25">
      <c r="A4370" t="s">
        <v>5930</v>
      </c>
      <c r="B4370" t="s">
        <v>364</v>
      </c>
      <c r="C4370" s="1">
        <v>44316</v>
      </c>
      <c r="D4370">
        <v>4</v>
      </c>
      <c r="E4370">
        <v>2</v>
      </c>
      <c r="F4370">
        <v>3</v>
      </c>
      <c r="G4370">
        <v>3</v>
      </c>
      <c r="H4370">
        <v>3</v>
      </c>
      <c r="I4370">
        <v>3</v>
      </c>
      <c r="J4370">
        <v>5</v>
      </c>
      <c r="K4370">
        <v>5</v>
      </c>
    </row>
    <row r="4371" spans="1:11" x14ac:dyDescent="0.25">
      <c r="A4371" t="s">
        <v>5931</v>
      </c>
      <c r="B4371" t="s">
        <v>199</v>
      </c>
      <c r="C4371" s="1">
        <v>44317</v>
      </c>
      <c r="D4371">
        <v>3</v>
      </c>
      <c r="E4371">
        <v>5</v>
      </c>
      <c r="F4371">
        <v>3</v>
      </c>
      <c r="G4371">
        <v>2</v>
      </c>
      <c r="H4371">
        <v>0</v>
      </c>
      <c r="I4371">
        <v>3</v>
      </c>
      <c r="J4371">
        <v>3</v>
      </c>
      <c r="K4371">
        <v>3</v>
      </c>
    </row>
    <row r="4372" spans="1:11" x14ac:dyDescent="0.25">
      <c r="A4372" t="s">
        <v>5932</v>
      </c>
      <c r="B4372" t="s">
        <v>581</v>
      </c>
      <c r="C4372" s="1">
        <v>44317</v>
      </c>
      <c r="D4372">
        <v>5</v>
      </c>
      <c r="E4372">
        <v>5</v>
      </c>
      <c r="F4372">
        <v>3</v>
      </c>
      <c r="G4372">
        <v>2</v>
      </c>
      <c r="H4372">
        <v>0</v>
      </c>
      <c r="I4372">
        <v>2</v>
      </c>
      <c r="J4372">
        <v>5</v>
      </c>
      <c r="K4372">
        <v>4</v>
      </c>
    </row>
    <row r="4373" spans="1:11" x14ac:dyDescent="0.25">
      <c r="A4373" t="s">
        <v>5933</v>
      </c>
      <c r="B4373" t="s">
        <v>1049</v>
      </c>
      <c r="C4373" s="1">
        <v>44317</v>
      </c>
      <c r="D4373">
        <v>3</v>
      </c>
      <c r="E4373">
        <v>3</v>
      </c>
      <c r="F4373">
        <v>4</v>
      </c>
      <c r="G4373">
        <v>3</v>
      </c>
      <c r="H4373">
        <v>1</v>
      </c>
      <c r="I4373">
        <v>5</v>
      </c>
      <c r="J4373">
        <v>3</v>
      </c>
      <c r="K4373">
        <v>2</v>
      </c>
    </row>
    <row r="4374" spans="1:11" x14ac:dyDescent="0.25">
      <c r="A4374" t="s">
        <v>5934</v>
      </c>
      <c r="B4374" t="s">
        <v>572</v>
      </c>
      <c r="C4374" s="1">
        <v>42039</v>
      </c>
      <c r="D4374">
        <v>4</v>
      </c>
      <c r="E4374">
        <v>5</v>
      </c>
      <c r="F4374">
        <v>3</v>
      </c>
      <c r="G4374">
        <v>2</v>
      </c>
      <c r="H4374">
        <v>0</v>
      </c>
      <c r="I4374">
        <v>4</v>
      </c>
      <c r="J4374">
        <v>4</v>
      </c>
      <c r="K4374">
        <v>3</v>
      </c>
    </row>
    <row r="4375" spans="1:11" x14ac:dyDescent="0.25">
      <c r="A4375" t="s">
        <v>5935</v>
      </c>
      <c r="B4375" t="s">
        <v>1320</v>
      </c>
      <c r="C4375" s="1">
        <v>44317</v>
      </c>
      <c r="D4375">
        <v>5</v>
      </c>
      <c r="E4375">
        <v>3</v>
      </c>
      <c r="F4375">
        <v>3</v>
      </c>
      <c r="G4375">
        <v>1</v>
      </c>
      <c r="H4375">
        <v>3</v>
      </c>
      <c r="I4375">
        <v>4</v>
      </c>
      <c r="J4375">
        <v>4</v>
      </c>
      <c r="K4375">
        <v>4</v>
      </c>
    </row>
    <row r="4376" spans="1:11" x14ac:dyDescent="0.25">
      <c r="A4376" t="s">
        <v>5936</v>
      </c>
      <c r="B4376" t="s">
        <v>1271</v>
      </c>
      <c r="C4376" s="1">
        <v>44318</v>
      </c>
      <c r="D4376">
        <v>5</v>
      </c>
      <c r="E4376">
        <v>5</v>
      </c>
      <c r="F4376">
        <v>4</v>
      </c>
      <c r="G4376">
        <v>3</v>
      </c>
      <c r="H4376">
        <v>0</v>
      </c>
      <c r="I4376">
        <v>4</v>
      </c>
      <c r="J4376">
        <v>3</v>
      </c>
      <c r="K4376">
        <v>2</v>
      </c>
    </row>
    <row r="4377" spans="1:11" x14ac:dyDescent="0.25">
      <c r="A4377" t="s">
        <v>5937</v>
      </c>
      <c r="B4377" t="s">
        <v>560</v>
      </c>
      <c r="C4377" s="1">
        <v>44318</v>
      </c>
      <c r="D4377">
        <v>3</v>
      </c>
      <c r="E4377">
        <v>3</v>
      </c>
      <c r="F4377">
        <v>2</v>
      </c>
      <c r="G4377">
        <v>1</v>
      </c>
      <c r="H4377">
        <v>2</v>
      </c>
      <c r="I4377">
        <v>5</v>
      </c>
      <c r="J4377">
        <v>3</v>
      </c>
      <c r="K4377">
        <v>2</v>
      </c>
    </row>
    <row r="4378" spans="1:11" x14ac:dyDescent="0.25">
      <c r="A4378" t="s">
        <v>5938</v>
      </c>
      <c r="B4378" t="s">
        <v>1122</v>
      </c>
      <c r="C4378" s="1">
        <v>44318</v>
      </c>
      <c r="D4378">
        <v>3</v>
      </c>
      <c r="E4378">
        <v>4</v>
      </c>
      <c r="F4378">
        <v>5</v>
      </c>
      <c r="G4378">
        <v>3</v>
      </c>
      <c r="H4378">
        <v>3</v>
      </c>
      <c r="I4378">
        <v>2</v>
      </c>
      <c r="J4378">
        <v>4</v>
      </c>
      <c r="K4378">
        <v>3</v>
      </c>
    </row>
    <row r="4379" spans="1:11" x14ac:dyDescent="0.25">
      <c r="A4379" t="s">
        <v>5939</v>
      </c>
      <c r="B4379" t="s">
        <v>192</v>
      </c>
      <c r="C4379" s="1">
        <v>44319</v>
      </c>
      <c r="D4379">
        <v>4</v>
      </c>
      <c r="E4379">
        <v>2</v>
      </c>
      <c r="F4379">
        <v>3</v>
      </c>
      <c r="G4379">
        <v>3</v>
      </c>
      <c r="H4379">
        <v>1</v>
      </c>
      <c r="I4379">
        <v>4</v>
      </c>
      <c r="J4379">
        <v>3</v>
      </c>
      <c r="K4379">
        <v>3</v>
      </c>
    </row>
    <row r="4380" spans="1:11" x14ac:dyDescent="0.25">
      <c r="A4380" t="s">
        <v>5940</v>
      </c>
      <c r="B4380" t="s">
        <v>1050</v>
      </c>
      <c r="C4380" s="1">
        <v>44319</v>
      </c>
      <c r="D4380">
        <v>4</v>
      </c>
      <c r="E4380">
        <v>4</v>
      </c>
      <c r="F4380">
        <v>3</v>
      </c>
      <c r="G4380">
        <v>2</v>
      </c>
      <c r="H4380">
        <v>2</v>
      </c>
      <c r="I4380">
        <v>2</v>
      </c>
      <c r="J4380">
        <v>3</v>
      </c>
      <c r="K4380">
        <v>3</v>
      </c>
    </row>
    <row r="4381" spans="1:11" x14ac:dyDescent="0.25">
      <c r="A4381" t="s">
        <v>5941</v>
      </c>
      <c r="B4381" t="s">
        <v>1436</v>
      </c>
      <c r="C4381" s="1">
        <v>44319</v>
      </c>
      <c r="D4381">
        <v>4</v>
      </c>
      <c r="E4381">
        <v>1</v>
      </c>
      <c r="F4381">
        <v>3</v>
      </c>
      <c r="G4381">
        <v>1</v>
      </c>
      <c r="H4381">
        <v>0</v>
      </c>
      <c r="I4381">
        <v>2</v>
      </c>
      <c r="J4381">
        <v>5</v>
      </c>
      <c r="K4381">
        <v>5</v>
      </c>
    </row>
    <row r="4382" spans="1:11" x14ac:dyDescent="0.25">
      <c r="A4382" t="s">
        <v>5942</v>
      </c>
      <c r="B4382" t="s">
        <v>1519</v>
      </c>
      <c r="C4382" s="1">
        <v>44319</v>
      </c>
      <c r="D4382">
        <v>3</v>
      </c>
      <c r="E4382">
        <v>4</v>
      </c>
      <c r="F4382">
        <v>4</v>
      </c>
      <c r="G4382">
        <v>3</v>
      </c>
      <c r="H4382">
        <v>1</v>
      </c>
      <c r="I4382">
        <v>3</v>
      </c>
      <c r="J4382">
        <v>3</v>
      </c>
      <c r="K4382">
        <v>3</v>
      </c>
    </row>
    <row r="4383" spans="1:11" x14ac:dyDescent="0.25">
      <c r="A4383" t="s">
        <v>5943</v>
      </c>
      <c r="B4383" t="s">
        <v>1535</v>
      </c>
      <c r="C4383" s="1">
        <v>44320</v>
      </c>
      <c r="D4383">
        <v>2</v>
      </c>
      <c r="E4383">
        <v>4</v>
      </c>
      <c r="F4383">
        <v>3</v>
      </c>
      <c r="G4383">
        <v>2</v>
      </c>
      <c r="H4383">
        <v>3</v>
      </c>
      <c r="I4383">
        <v>3</v>
      </c>
      <c r="J4383">
        <v>5</v>
      </c>
      <c r="K4383">
        <v>5</v>
      </c>
    </row>
    <row r="4384" spans="1:11" x14ac:dyDescent="0.25">
      <c r="A4384" t="s">
        <v>5944</v>
      </c>
      <c r="B4384" t="s">
        <v>1470</v>
      </c>
      <c r="C4384" s="1">
        <v>44320</v>
      </c>
      <c r="D4384">
        <v>1</v>
      </c>
      <c r="E4384">
        <v>2</v>
      </c>
      <c r="F4384">
        <v>2</v>
      </c>
      <c r="G4384">
        <v>2</v>
      </c>
      <c r="H4384">
        <v>1</v>
      </c>
      <c r="I4384">
        <v>3</v>
      </c>
      <c r="J4384">
        <v>5</v>
      </c>
      <c r="K4384">
        <v>4</v>
      </c>
    </row>
    <row r="4385" spans="1:11" x14ac:dyDescent="0.25">
      <c r="A4385" t="s">
        <v>5945</v>
      </c>
      <c r="B4385" t="s">
        <v>1367</v>
      </c>
      <c r="C4385" s="1">
        <v>42039</v>
      </c>
      <c r="D4385">
        <v>4</v>
      </c>
      <c r="E4385">
        <v>3</v>
      </c>
      <c r="F4385">
        <v>5</v>
      </c>
      <c r="G4385">
        <v>1</v>
      </c>
      <c r="H4385">
        <v>1</v>
      </c>
      <c r="I4385">
        <v>5</v>
      </c>
      <c r="J4385">
        <v>3</v>
      </c>
      <c r="K4385">
        <v>2</v>
      </c>
    </row>
    <row r="4386" spans="1:11" x14ac:dyDescent="0.25">
      <c r="A4386" t="s">
        <v>5946</v>
      </c>
      <c r="B4386" t="s">
        <v>174</v>
      </c>
      <c r="C4386" s="1">
        <v>44320</v>
      </c>
      <c r="D4386">
        <v>4</v>
      </c>
      <c r="E4386">
        <v>4</v>
      </c>
      <c r="F4386">
        <v>2</v>
      </c>
      <c r="G4386">
        <v>1</v>
      </c>
      <c r="H4386">
        <v>0</v>
      </c>
      <c r="I4386">
        <v>3</v>
      </c>
      <c r="J4386">
        <v>3</v>
      </c>
      <c r="K4386">
        <v>3</v>
      </c>
    </row>
    <row r="4387" spans="1:11" x14ac:dyDescent="0.25">
      <c r="A4387" t="s">
        <v>5947</v>
      </c>
      <c r="B4387" t="s">
        <v>324</v>
      </c>
      <c r="C4387" s="1">
        <v>44321</v>
      </c>
      <c r="D4387">
        <v>4</v>
      </c>
      <c r="E4387">
        <v>1</v>
      </c>
      <c r="F4387">
        <v>2</v>
      </c>
      <c r="G4387">
        <v>3</v>
      </c>
      <c r="H4387">
        <v>1</v>
      </c>
      <c r="I4387">
        <v>3</v>
      </c>
      <c r="J4387">
        <v>3</v>
      </c>
      <c r="K4387">
        <v>2</v>
      </c>
    </row>
    <row r="4388" spans="1:11" x14ac:dyDescent="0.25">
      <c r="A4388" t="s">
        <v>5948</v>
      </c>
      <c r="B4388" t="s">
        <v>118</v>
      </c>
      <c r="C4388" s="1">
        <v>44321</v>
      </c>
      <c r="D4388">
        <v>4</v>
      </c>
      <c r="E4388">
        <v>1</v>
      </c>
      <c r="F4388">
        <v>4</v>
      </c>
      <c r="G4388">
        <v>3</v>
      </c>
      <c r="H4388">
        <v>2</v>
      </c>
      <c r="I4388">
        <v>3</v>
      </c>
      <c r="J4388">
        <v>5</v>
      </c>
      <c r="K4388">
        <v>5</v>
      </c>
    </row>
    <row r="4389" spans="1:11" x14ac:dyDescent="0.25">
      <c r="A4389" t="s">
        <v>5949</v>
      </c>
      <c r="B4389" t="s">
        <v>1270</v>
      </c>
      <c r="C4389" s="1">
        <v>44321</v>
      </c>
      <c r="D4389">
        <v>4</v>
      </c>
      <c r="E4389">
        <v>2</v>
      </c>
      <c r="F4389">
        <v>2</v>
      </c>
      <c r="G4389">
        <v>2</v>
      </c>
      <c r="H4389">
        <v>0</v>
      </c>
      <c r="I4389">
        <v>3</v>
      </c>
      <c r="J4389">
        <v>4</v>
      </c>
      <c r="K4389">
        <v>3</v>
      </c>
    </row>
    <row r="4390" spans="1:11" x14ac:dyDescent="0.25">
      <c r="A4390" t="s">
        <v>5950</v>
      </c>
      <c r="B4390" t="s">
        <v>1410</v>
      </c>
      <c r="C4390" s="1">
        <v>44322</v>
      </c>
      <c r="D4390">
        <v>5</v>
      </c>
      <c r="E4390">
        <v>5</v>
      </c>
      <c r="F4390">
        <v>2</v>
      </c>
      <c r="G4390">
        <v>3</v>
      </c>
      <c r="H4390">
        <v>1</v>
      </c>
      <c r="I4390">
        <v>4</v>
      </c>
      <c r="J4390">
        <v>3</v>
      </c>
      <c r="K4390">
        <v>2</v>
      </c>
    </row>
    <row r="4391" spans="1:11" x14ac:dyDescent="0.25">
      <c r="A4391" t="s">
        <v>5951</v>
      </c>
      <c r="B4391" t="s">
        <v>301</v>
      </c>
      <c r="C4391" s="1">
        <v>44323</v>
      </c>
      <c r="D4391">
        <v>5</v>
      </c>
      <c r="E4391">
        <v>4</v>
      </c>
      <c r="F4391">
        <v>5</v>
      </c>
      <c r="G4391">
        <v>2</v>
      </c>
      <c r="H4391">
        <v>2</v>
      </c>
      <c r="I4391">
        <v>3</v>
      </c>
      <c r="J4391">
        <v>4</v>
      </c>
      <c r="K4391">
        <v>4</v>
      </c>
    </row>
    <row r="4392" spans="1:11" x14ac:dyDescent="0.25">
      <c r="A4392" t="s">
        <v>5952</v>
      </c>
      <c r="B4392" t="s">
        <v>685</v>
      </c>
      <c r="C4392" s="1">
        <v>44323</v>
      </c>
      <c r="D4392">
        <v>4</v>
      </c>
      <c r="E4392">
        <v>2</v>
      </c>
      <c r="F4392">
        <v>3</v>
      </c>
      <c r="G4392">
        <v>2</v>
      </c>
      <c r="H4392">
        <v>3</v>
      </c>
      <c r="I4392">
        <v>3</v>
      </c>
      <c r="J4392">
        <v>3</v>
      </c>
      <c r="K4392">
        <v>2</v>
      </c>
    </row>
    <row r="4393" spans="1:11" x14ac:dyDescent="0.25">
      <c r="A4393" t="s">
        <v>5953</v>
      </c>
      <c r="B4393" t="s">
        <v>586</v>
      </c>
      <c r="C4393" s="1">
        <v>44323</v>
      </c>
      <c r="D4393">
        <v>4</v>
      </c>
      <c r="E4393">
        <v>5</v>
      </c>
      <c r="F4393">
        <v>3</v>
      </c>
      <c r="G4393">
        <v>2</v>
      </c>
      <c r="H4393">
        <v>0</v>
      </c>
      <c r="I4393">
        <v>2</v>
      </c>
      <c r="J4393">
        <v>4</v>
      </c>
      <c r="K4393">
        <v>3</v>
      </c>
    </row>
    <row r="4394" spans="1:11" x14ac:dyDescent="0.25">
      <c r="A4394" t="s">
        <v>5954</v>
      </c>
      <c r="B4394" t="s">
        <v>460</v>
      </c>
      <c r="C4394" s="1">
        <v>44324</v>
      </c>
      <c r="D4394">
        <v>4</v>
      </c>
      <c r="E4394">
        <v>4</v>
      </c>
      <c r="F4394">
        <v>2</v>
      </c>
      <c r="G4394">
        <v>1</v>
      </c>
      <c r="H4394">
        <v>2</v>
      </c>
      <c r="I4394">
        <v>3</v>
      </c>
      <c r="J4394">
        <v>5</v>
      </c>
      <c r="K4394">
        <v>5</v>
      </c>
    </row>
    <row r="4395" spans="1:11" x14ac:dyDescent="0.25">
      <c r="A4395" t="s">
        <v>5955</v>
      </c>
      <c r="B4395" t="s">
        <v>494</v>
      </c>
      <c r="C4395" s="1">
        <v>44324</v>
      </c>
      <c r="D4395">
        <v>3</v>
      </c>
      <c r="E4395">
        <v>3</v>
      </c>
      <c r="F4395">
        <v>5</v>
      </c>
      <c r="G4395">
        <v>2</v>
      </c>
      <c r="H4395">
        <v>0</v>
      </c>
      <c r="I4395">
        <v>4</v>
      </c>
      <c r="J4395">
        <v>4</v>
      </c>
      <c r="K4395">
        <v>3</v>
      </c>
    </row>
    <row r="4396" spans="1:11" x14ac:dyDescent="0.25">
      <c r="A4396" t="s">
        <v>5956</v>
      </c>
      <c r="B4396" t="s">
        <v>876</v>
      </c>
      <c r="C4396" s="1">
        <v>42040</v>
      </c>
      <c r="D4396">
        <v>5</v>
      </c>
      <c r="E4396">
        <v>5</v>
      </c>
      <c r="F4396">
        <v>4</v>
      </c>
      <c r="G4396">
        <v>2</v>
      </c>
      <c r="H4396">
        <v>3</v>
      </c>
      <c r="I4396">
        <v>5</v>
      </c>
      <c r="J4396">
        <v>3</v>
      </c>
      <c r="K4396">
        <v>3</v>
      </c>
    </row>
    <row r="4397" spans="1:11" x14ac:dyDescent="0.25">
      <c r="A4397" t="s">
        <v>5957</v>
      </c>
      <c r="B4397" t="s">
        <v>1374</v>
      </c>
      <c r="C4397" s="1">
        <v>44325</v>
      </c>
      <c r="D4397">
        <v>3</v>
      </c>
      <c r="E4397">
        <v>5</v>
      </c>
      <c r="F4397">
        <v>4</v>
      </c>
      <c r="G4397">
        <v>3</v>
      </c>
      <c r="H4397">
        <v>2</v>
      </c>
      <c r="I4397">
        <v>5</v>
      </c>
      <c r="J4397">
        <v>5</v>
      </c>
      <c r="K4397">
        <v>5</v>
      </c>
    </row>
    <row r="4398" spans="1:11" x14ac:dyDescent="0.25">
      <c r="A4398" t="s">
        <v>5958</v>
      </c>
      <c r="B4398" t="s">
        <v>774</v>
      </c>
      <c r="C4398" s="1">
        <v>44325</v>
      </c>
      <c r="D4398">
        <v>5</v>
      </c>
      <c r="E4398">
        <v>4</v>
      </c>
      <c r="F4398">
        <v>5</v>
      </c>
      <c r="G4398">
        <v>1</v>
      </c>
      <c r="H4398">
        <v>1</v>
      </c>
      <c r="I4398">
        <v>4</v>
      </c>
      <c r="J4398">
        <v>3</v>
      </c>
      <c r="K4398">
        <v>3</v>
      </c>
    </row>
    <row r="4399" spans="1:11" x14ac:dyDescent="0.25">
      <c r="A4399" t="s">
        <v>5959</v>
      </c>
      <c r="B4399" t="s">
        <v>300</v>
      </c>
      <c r="C4399" s="1">
        <v>44325</v>
      </c>
      <c r="D4399">
        <v>3</v>
      </c>
      <c r="E4399">
        <v>3</v>
      </c>
      <c r="F4399">
        <v>2</v>
      </c>
      <c r="G4399">
        <v>1</v>
      </c>
      <c r="H4399">
        <v>1</v>
      </c>
      <c r="I4399">
        <v>2</v>
      </c>
      <c r="J4399">
        <v>5</v>
      </c>
      <c r="K4399">
        <v>4</v>
      </c>
    </row>
    <row r="4400" spans="1:11" x14ac:dyDescent="0.25">
      <c r="A4400" t="s">
        <v>5960</v>
      </c>
      <c r="B4400" t="s">
        <v>1009</v>
      </c>
      <c r="C4400" s="1">
        <v>44326</v>
      </c>
      <c r="D4400">
        <v>5</v>
      </c>
      <c r="E4400">
        <v>3</v>
      </c>
      <c r="F4400">
        <v>3</v>
      </c>
      <c r="G4400">
        <v>1</v>
      </c>
      <c r="H4400">
        <v>2</v>
      </c>
      <c r="I4400">
        <v>3</v>
      </c>
      <c r="J4400">
        <v>3</v>
      </c>
      <c r="K4400">
        <v>2</v>
      </c>
    </row>
    <row r="4401" spans="1:11" x14ac:dyDescent="0.25">
      <c r="A4401" t="s">
        <v>5961</v>
      </c>
      <c r="B4401" t="s">
        <v>1328</v>
      </c>
      <c r="C4401" s="1">
        <v>44326</v>
      </c>
      <c r="D4401">
        <v>3</v>
      </c>
      <c r="E4401">
        <v>3</v>
      </c>
      <c r="F4401">
        <v>2</v>
      </c>
      <c r="G4401">
        <v>3</v>
      </c>
      <c r="H4401">
        <v>3</v>
      </c>
      <c r="I4401">
        <v>3</v>
      </c>
      <c r="J4401">
        <v>5</v>
      </c>
      <c r="K4401">
        <v>5</v>
      </c>
    </row>
    <row r="4402" spans="1:11" x14ac:dyDescent="0.25">
      <c r="A4402" t="s">
        <v>5962</v>
      </c>
      <c r="B4402" t="s">
        <v>238</v>
      </c>
      <c r="C4402" s="1">
        <v>44327</v>
      </c>
      <c r="D4402">
        <v>3</v>
      </c>
      <c r="E4402">
        <v>5</v>
      </c>
      <c r="F4402">
        <v>3</v>
      </c>
      <c r="G4402">
        <v>3</v>
      </c>
      <c r="H4402">
        <v>1</v>
      </c>
      <c r="I4402">
        <v>3</v>
      </c>
      <c r="J4402">
        <v>5</v>
      </c>
      <c r="K4402">
        <v>5</v>
      </c>
    </row>
    <row r="4403" spans="1:11" x14ac:dyDescent="0.25">
      <c r="A4403" t="s">
        <v>5963</v>
      </c>
      <c r="B4403" t="s">
        <v>432</v>
      </c>
      <c r="C4403" s="1">
        <v>44327</v>
      </c>
      <c r="D4403">
        <v>4</v>
      </c>
      <c r="E4403">
        <v>2</v>
      </c>
      <c r="F4403">
        <v>2</v>
      </c>
      <c r="G4403">
        <v>1</v>
      </c>
      <c r="H4403">
        <v>3</v>
      </c>
      <c r="I4403">
        <v>4</v>
      </c>
      <c r="J4403">
        <v>5</v>
      </c>
      <c r="K4403">
        <v>5</v>
      </c>
    </row>
    <row r="4404" spans="1:11" x14ac:dyDescent="0.25">
      <c r="A4404" t="s">
        <v>5964</v>
      </c>
      <c r="B4404" t="s">
        <v>1000</v>
      </c>
      <c r="C4404" s="1">
        <v>44327</v>
      </c>
      <c r="D4404">
        <v>4</v>
      </c>
      <c r="E4404">
        <v>5</v>
      </c>
      <c r="F4404">
        <v>5</v>
      </c>
      <c r="G4404">
        <v>3</v>
      </c>
      <c r="H4404">
        <v>0</v>
      </c>
      <c r="I4404">
        <v>5</v>
      </c>
      <c r="J4404">
        <v>5</v>
      </c>
      <c r="K4404">
        <v>4</v>
      </c>
    </row>
    <row r="4405" spans="1:11" x14ac:dyDescent="0.25">
      <c r="A4405" t="s">
        <v>5965</v>
      </c>
      <c r="B4405" t="s">
        <v>439</v>
      </c>
      <c r="C4405" s="1">
        <v>44328</v>
      </c>
      <c r="D4405">
        <v>3</v>
      </c>
      <c r="E4405">
        <v>4</v>
      </c>
      <c r="F4405">
        <v>3</v>
      </c>
      <c r="G4405">
        <v>1</v>
      </c>
      <c r="H4405">
        <v>2</v>
      </c>
      <c r="I4405">
        <v>5</v>
      </c>
      <c r="J4405">
        <v>3</v>
      </c>
      <c r="K4405">
        <v>2</v>
      </c>
    </row>
    <row r="4406" spans="1:11" x14ac:dyDescent="0.25">
      <c r="A4406" t="s">
        <v>5966</v>
      </c>
      <c r="B4406" t="s">
        <v>1218</v>
      </c>
      <c r="C4406" s="1">
        <v>44328</v>
      </c>
      <c r="D4406">
        <v>4</v>
      </c>
      <c r="E4406">
        <v>5</v>
      </c>
      <c r="F4406">
        <v>2</v>
      </c>
      <c r="G4406">
        <v>1</v>
      </c>
      <c r="H4406">
        <v>2</v>
      </c>
      <c r="I4406">
        <v>3</v>
      </c>
      <c r="J4406">
        <v>4</v>
      </c>
      <c r="K4406">
        <v>3</v>
      </c>
    </row>
    <row r="4407" spans="1:11" x14ac:dyDescent="0.25">
      <c r="A4407" t="s">
        <v>5967</v>
      </c>
      <c r="B4407" t="s">
        <v>1469</v>
      </c>
      <c r="C4407" s="1">
        <v>42040</v>
      </c>
      <c r="D4407">
        <v>3</v>
      </c>
      <c r="E4407">
        <v>5</v>
      </c>
      <c r="F4407">
        <v>4</v>
      </c>
      <c r="G4407">
        <v>2</v>
      </c>
      <c r="H4407">
        <v>3</v>
      </c>
      <c r="I4407">
        <v>5</v>
      </c>
      <c r="J4407">
        <v>4</v>
      </c>
      <c r="K4407">
        <v>3</v>
      </c>
    </row>
    <row r="4408" spans="1:11" x14ac:dyDescent="0.25">
      <c r="A4408" t="s">
        <v>5968</v>
      </c>
      <c r="B4408" t="s">
        <v>1153</v>
      </c>
      <c r="C4408" s="1">
        <v>44328</v>
      </c>
      <c r="D4408">
        <v>3</v>
      </c>
      <c r="E4408">
        <v>3</v>
      </c>
      <c r="F4408">
        <v>5</v>
      </c>
      <c r="G4408">
        <v>1</v>
      </c>
      <c r="H4408">
        <v>2</v>
      </c>
      <c r="I4408">
        <v>3</v>
      </c>
      <c r="J4408">
        <v>3</v>
      </c>
      <c r="K4408">
        <v>2</v>
      </c>
    </row>
    <row r="4409" spans="1:11" x14ac:dyDescent="0.25">
      <c r="A4409" t="s">
        <v>5969</v>
      </c>
      <c r="B4409" t="s">
        <v>1136</v>
      </c>
      <c r="C4409" s="1">
        <v>44328</v>
      </c>
      <c r="D4409">
        <v>4</v>
      </c>
      <c r="E4409">
        <v>2</v>
      </c>
      <c r="F4409">
        <v>4</v>
      </c>
      <c r="G4409">
        <v>3</v>
      </c>
      <c r="H4409">
        <v>1</v>
      </c>
      <c r="I4409">
        <v>5</v>
      </c>
      <c r="J4409">
        <v>4</v>
      </c>
      <c r="K4409">
        <v>4</v>
      </c>
    </row>
    <row r="4410" spans="1:11" x14ac:dyDescent="0.25">
      <c r="A4410" t="s">
        <v>5970</v>
      </c>
      <c r="B4410" t="s">
        <v>252</v>
      </c>
      <c r="C4410" s="1">
        <v>44329</v>
      </c>
      <c r="D4410">
        <v>4</v>
      </c>
      <c r="E4410">
        <v>3</v>
      </c>
      <c r="F4410">
        <v>2</v>
      </c>
      <c r="G4410">
        <v>2</v>
      </c>
      <c r="H4410">
        <v>0</v>
      </c>
      <c r="I4410">
        <v>3</v>
      </c>
      <c r="J4410">
        <v>4</v>
      </c>
      <c r="K4410">
        <v>4</v>
      </c>
    </row>
    <row r="4411" spans="1:11" x14ac:dyDescent="0.25">
      <c r="A4411" t="s">
        <v>5971</v>
      </c>
      <c r="B4411" t="s">
        <v>977</v>
      </c>
      <c r="C4411" s="1">
        <v>44329</v>
      </c>
      <c r="D4411">
        <v>5</v>
      </c>
      <c r="E4411">
        <v>3</v>
      </c>
      <c r="F4411">
        <v>4</v>
      </c>
      <c r="G4411">
        <v>3</v>
      </c>
      <c r="H4411">
        <v>1</v>
      </c>
      <c r="I4411">
        <v>5</v>
      </c>
      <c r="J4411">
        <v>5</v>
      </c>
      <c r="K4411">
        <v>5</v>
      </c>
    </row>
    <row r="4412" spans="1:11" x14ac:dyDescent="0.25">
      <c r="A4412" t="s">
        <v>5972</v>
      </c>
      <c r="B4412" t="s">
        <v>800</v>
      </c>
      <c r="C4412" s="1">
        <v>44329</v>
      </c>
      <c r="D4412">
        <v>5</v>
      </c>
      <c r="E4412">
        <v>2</v>
      </c>
      <c r="F4412">
        <v>5</v>
      </c>
      <c r="G4412">
        <v>1</v>
      </c>
      <c r="H4412">
        <v>0</v>
      </c>
      <c r="I4412">
        <v>4</v>
      </c>
      <c r="J4412">
        <v>3</v>
      </c>
      <c r="K4412">
        <v>3</v>
      </c>
    </row>
    <row r="4413" spans="1:11" x14ac:dyDescent="0.25">
      <c r="A4413" t="s">
        <v>5973</v>
      </c>
      <c r="B4413" t="s">
        <v>1209</v>
      </c>
      <c r="C4413" s="1">
        <v>44329</v>
      </c>
      <c r="D4413">
        <v>4</v>
      </c>
      <c r="E4413">
        <v>2</v>
      </c>
      <c r="F4413">
        <v>2</v>
      </c>
      <c r="G4413">
        <v>2</v>
      </c>
      <c r="H4413">
        <v>1</v>
      </c>
      <c r="I4413">
        <v>2</v>
      </c>
      <c r="J4413">
        <v>4</v>
      </c>
      <c r="K4413">
        <v>4</v>
      </c>
    </row>
    <row r="4414" spans="1:11" x14ac:dyDescent="0.25">
      <c r="A4414" t="s">
        <v>5974</v>
      </c>
      <c r="B4414" t="s">
        <v>1432</v>
      </c>
      <c r="C4414" s="1">
        <v>44329</v>
      </c>
      <c r="D4414">
        <v>5</v>
      </c>
      <c r="E4414">
        <v>2</v>
      </c>
      <c r="F4414">
        <v>3</v>
      </c>
      <c r="G4414">
        <v>3</v>
      </c>
      <c r="H4414">
        <v>0</v>
      </c>
      <c r="I4414">
        <v>3</v>
      </c>
      <c r="J4414">
        <v>3</v>
      </c>
      <c r="K4414">
        <v>3</v>
      </c>
    </row>
    <row r="4415" spans="1:11" x14ac:dyDescent="0.25">
      <c r="A4415" t="s">
        <v>5975</v>
      </c>
      <c r="B4415" t="s">
        <v>1349</v>
      </c>
      <c r="C4415" s="1">
        <v>44330</v>
      </c>
      <c r="D4415">
        <v>4</v>
      </c>
      <c r="E4415">
        <v>4</v>
      </c>
      <c r="F4415">
        <v>4</v>
      </c>
      <c r="G4415">
        <v>1</v>
      </c>
      <c r="H4415">
        <v>0</v>
      </c>
      <c r="I4415">
        <v>4</v>
      </c>
      <c r="J4415">
        <v>4</v>
      </c>
      <c r="K4415">
        <v>3</v>
      </c>
    </row>
    <row r="4416" spans="1:11" x14ac:dyDescent="0.25">
      <c r="A4416" t="s">
        <v>5976</v>
      </c>
      <c r="B4416" t="s">
        <v>234</v>
      </c>
      <c r="C4416" s="1">
        <v>44330</v>
      </c>
      <c r="D4416">
        <v>4</v>
      </c>
      <c r="E4416">
        <v>2</v>
      </c>
      <c r="F4416">
        <v>2</v>
      </c>
      <c r="G4416">
        <v>1</v>
      </c>
      <c r="H4416">
        <v>3</v>
      </c>
      <c r="I4416">
        <v>5</v>
      </c>
      <c r="J4416">
        <v>5</v>
      </c>
      <c r="K4416">
        <v>4</v>
      </c>
    </row>
    <row r="4417" spans="1:11" x14ac:dyDescent="0.25">
      <c r="A4417" t="s">
        <v>5977</v>
      </c>
      <c r="B4417" t="s">
        <v>1397</v>
      </c>
      <c r="C4417" s="1">
        <v>44330</v>
      </c>
      <c r="D4417">
        <v>5</v>
      </c>
      <c r="E4417">
        <v>4</v>
      </c>
      <c r="F4417">
        <v>2</v>
      </c>
      <c r="G4417">
        <v>3</v>
      </c>
      <c r="H4417">
        <v>2</v>
      </c>
      <c r="I4417">
        <v>3</v>
      </c>
      <c r="J4417">
        <v>3</v>
      </c>
      <c r="K4417">
        <v>2</v>
      </c>
    </row>
    <row r="4418" spans="1:11" x14ac:dyDescent="0.25">
      <c r="A4418" t="s">
        <v>5978</v>
      </c>
      <c r="B4418" t="s">
        <v>1044</v>
      </c>
      <c r="C4418" s="1">
        <v>42040</v>
      </c>
      <c r="D4418">
        <v>5</v>
      </c>
      <c r="E4418">
        <v>3</v>
      </c>
      <c r="F4418">
        <v>4</v>
      </c>
      <c r="G4418">
        <v>1</v>
      </c>
      <c r="H4418">
        <v>2</v>
      </c>
      <c r="I4418">
        <v>3</v>
      </c>
      <c r="J4418">
        <v>5</v>
      </c>
      <c r="K4418">
        <v>5</v>
      </c>
    </row>
    <row r="4419" spans="1:11" x14ac:dyDescent="0.25">
      <c r="A4419" t="s">
        <v>5979</v>
      </c>
      <c r="B4419" t="s">
        <v>122</v>
      </c>
      <c r="C4419" s="1">
        <v>44331</v>
      </c>
      <c r="D4419">
        <v>4</v>
      </c>
      <c r="E4419">
        <v>4</v>
      </c>
      <c r="F4419">
        <v>4</v>
      </c>
      <c r="G4419">
        <v>2</v>
      </c>
      <c r="H4419">
        <v>1</v>
      </c>
      <c r="I4419">
        <v>4</v>
      </c>
      <c r="J4419">
        <v>4</v>
      </c>
      <c r="K4419">
        <v>3</v>
      </c>
    </row>
    <row r="4420" spans="1:11" x14ac:dyDescent="0.25">
      <c r="A4420" t="s">
        <v>5980</v>
      </c>
      <c r="B4420" t="s">
        <v>967</v>
      </c>
      <c r="C4420" s="1">
        <v>44331</v>
      </c>
      <c r="D4420">
        <v>4</v>
      </c>
      <c r="E4420">
        <v>4</v>
      </c>
      <c r="F4420">
        <v>3</v>
      </c>
      <c r="G4420">
        <v>3</v>
      </c>
      <c r="H4420">
        <v>2</v>
      </c>
      <c r="I4420">
        <v>2</v>
      </c>
      <c r="J4420">
        <v>3</v>
      </c>
      <c r="K4420">
        <v>3</v>
      </c>
    </row>
    <row r="4421" spans="1:11" x14ac:dyDescent="0.25">
      <c r="A4421" t="s">
        <v>5981</v>
      </c>
      <c r="B4421" t="s">
        <v>660</v>
      </c>
      <c r="C4421" s="1">
        <v>44331</v>
      </c>
      <c r="D4421">
        <v>3</v>
      </c>
      <c r="E4421">
        <v>4</v>
      </c>
      <c r="F4421">
        <v>5</v>
      </c>
      <c r="G4421">
        <v>2</v>
      </c>
      <c r="H4421">
        <v>1</v>
      </c>
      <c r="I4421">
        <v>3</v>
      </c>
      <c r="J4421">
        <v>3</v>
      </c>
      <c r="K4421">
        <v>2</v>
      </c>
    </row>
    <row r="4422" spans="1:11" x14ac:dyDescent="0.25">
      <c r="A4422" t="s">
        <v>5982</v>
      </c>
      <c r="B4422" t="s">
        <v>290</v>
      </c>
      <c r="C4422" s="1">
        <v>44331</v>
      </c>
      <c r="D4422">
        <v>5</v>
      </c>
      <c r="E4422">
        <v>2</v>
      </c>
      <c r="F4422">
        <v>4</v>
      </c>
      <c r="G4422">
        <v>2</v>
      </c>
      <c r="H4422">
        <v>1</v>
      </c>
      <c r="I4422">
        <v>2</v>
      </c>
      <c r="J4422">
        <v>5</v>
      </c>
      <c r="K4422">
        <v>5</v>
      </c>
    </row>
    <row r="4423" spans="1:11" x14ac:dyDescent="0.25">
      <c r="A4423" t="s">
        <v>5983</v>
      </c>
      <c r="B4423" t="s">
        <v>317</v>
      </c>
      <c r="C4423" s="1">
        <v>44331</v>
      </c>
      <c r="D4423">
        <v>3</v>
      </c>
      <c r="E4423">
        <v>2</v>
      </c>
      <c r="F4423">
        <v>2</v>
      </c>
      <c r="G4423">
        <v>1</v>
      </c>
      <c r="H4423">
        <v>3</v>
      </c>
      <c r="I4423">
        <v>4</v>
      </c>
      <c r="J4423">
        <v>5</v>
      </c>
      <c r="K4423">
        <v>4</v>
      </c>
    </row>
    <row r="4424" spans="1:11" x14ac:dyDescent="0.25">
      <c r="A4424" t="s">
        <v>5984</v>
      </c>
      <c r="B4424" t="s">
        <v>698</v>
      </c>
      <c r="C4424" s="1">
        <v>44331</v>
      </c>
      <c r="D4424">
        <v>3</v>
      </c>
      <c r="E4424">
        <v>4</v>
      </c>
      <c r="F4424">
        <v>2</v>
      </c>
      <c r="G4424">
        <v>1</v>
      </c>
      <c r="H4424">
        <v>1</v>
      </c>
      <c r="I4424">
        <v>4</v>
      </c>
      <c r="J4424">
        <v>3</v>
      </c>
      <c r="K4424">
        <v>2</v>
      </c>
    </row>
    <row r="4425" spans="1:11" x14ac:dyDescent="0.25">
      <c r="A4425" t="s">
        <v>5985</v>
      </c>
      <c r="B4425" t="s">
        <v>954</v>
      </c>
      <c r="C4425" s="1">
        <v>44332</v>
      </c>
      <c r="D4425">
        <v>4</v>
      </c>
      <c r="E4425">
        <v>5</v>
      </c>
      <c r="F4425">
        <v>5</v>
      </c>
      <c r="G4425">
        <v>2</v>
      </c>
      <c r="H4425">
        <v>0</v>
      </c>
      <c r="I4425">
        <v>5</v>
      </c>
      <c r="J4425">
        <v>5</v>
      </c>
      <c r="K4425">
        <v>5</v>
      </c>
    </row>
    <row r="4426" spans="1:11" x14ac:dyDescent="0.25">
      <c r="A4426" t="s">
        <v>5986</v>
      </c>
      <c r="B4426" t="s">
        <v>1516</v>
      </c>
      <c r="C4426" s="1">
        <v>44332</v>
      </c>
      <c r="D4426">
        <v>4</v>
      </c>
      <c r="E4426">
        <v>3</v>
      </c>
      <c r="F4426">
        <v>3</v>
      </c>
      <c r="G4426">
        <v>3</v>
      </c>
      <c r="H4426">
        <v>2</v>
      </c>
      <c r="I4426">
        <v>3</v>
      </c>
      <c r="J4426">
        <v>5</v>
      </c>
      <c r="K4426">
        <v>5</v>
      </c>
    </row>
    <row r="4427" spans="1:11" x14ac:dyDescent="0.25">
      <c r="A4427" t="s">
        <v>5987</v>
      </c>
      <c r="B4427" t="s">
        <v>280</v>
      </c>
      <c r="C4427" s="1">
        <v>44333</v>
      </c>
      <c r="D4427">
        <v>3</v>
      </c>
      <c r="E4427">
        <v>5</v>
      </c>
      <c r="F4427">
        <v>3</v>
      </c>
      <c r="G4427">
        <v>2</v>
      </c>
      <c r="H4427">
        <v>2</v>
      </c>
      <c r="I4427">
        <v>2</v>
      </c>
      <c r="J4427">
        <v>3</v>
      </c>
      <c r="K4427">
        <v>3</v>
      </c>
    </row>
    <row r="4428" spans="1:11" x14ac:dyDescent="0.25">
      <c r="A4428" t="s">
        <v>5988</v>
      </c>
      <c r="B4428" t="s">
        <v>386</v>
      </c>
      <c r="C4428" s="1">
        <v>44333</v>
      </c>
      <c r="D4428">
        <v>3</v>
      </c>
      <c r="E4428">
        <v>5</v>
      </c>
      <c r="F4428">
        <v>2</v>
      </c>
      <c r="G4428">
        <v>3</v>
      </c>
      <c r="H4428">
        <v>0</v>
      </c>
      <c r="I4428">
        <v>5</v>
      </c>
      <c r="J4428">
        <v>3</v>
      </c>
      <c r="K4428">
        <v>3</v>
      </c>
    </row>
    <row r="4429" spans="1:11" x14ac:dyDescent="0.25">
      <c r="A4429" t="s">
        <v>5989</v>
      </c>
      <c r="B4429" t="s">
        <v>1312</v>
      </c>
      <c r="C4429" s="1">
        <v>42040</v>
      </c>
      <c r="D4429">
        <v>5</v>
      </c>
      <c r="E4429">
        <v>4</v>
      </c>
      <c r="F4429">
        <v>2</v>
      </c>
      <c r="G4429">
        <v>1</v>
      </c>
      <c r="H4429">
        <v>0</v>
      </c>
      <c r="I4429">
        <v>2</v>
      </c>
      <c r="J4429">
        <v>3</v>
      </c>
      <c r="K4429">
        <v>2</v>
      </c>
    </row>
    <row r="4430" spans="1:11" x14ac:dyDescent="0.25">
      <c r="A4430" t="s">
        <v>5990</v>
      </c>
      <c r="B4430" t="s">
        <v>400</v>
      </c>
      <c r="C4430" s="1">
        <v>44333</v>
      </c>
      <c r="D4430">
        <v>5</v>
      </c>
      <c r="E4430">
        <v>5</v>
      </c>
      <c r="F4430">
        <v>5</v>
      </c>
      <c r="G4430">
        <v>2</v>
      </c>
      <c r="H4430">
        <v>2</v>
      </c>
      <c r="I4430">
        <v>5</v>
      </c>
      <c r="J4430">
        <v>3</v>
      </c>
      <c r="K4430">
        <v>2</v>
      </c>
    </row>
    <row r="4431" spans="1:11" x14ac:dyDescent="0.25">
      <c r="A4431" t="s">
        <v>5991</v>
      </c>
      <c r="B4431" t="s">
        <v>504</v>
      </c>
      <c r="C4431" s="1">
        <v>44334</v>
      </c>
      <c r="D4431">
        <v>3</v>
      </c>
      <c r="E4431">
        <v>4</v>
      </c>
      <c r="F4431">
        <v>5</v>
      </c>
      <c r="G4431">
        <v>1</v>
      </c>
      <c r="H4431">
        <v>0</v>
      </c>
      <c r="I4431">
        <v>5</v>
      </c>
      <c r="J4431">
        <v>5</v>
      </c>
      <c r="K4431">
        <v>4</v>
      </c>
    </row>
    <row r="4432" spans="1:11" x14ac:dyDescent="0.25">
      <c r="A4432" t="s">
        <v>5992</v>
      </c>
      <c r="B4432" t="s">
        <v>525</v>
      </c>
      <c r="C4432" s="1">
        <v>44334</v>
      </c>
      <c r="D4432">
        <v>3</v>
      </c>
      <c r="E4432">
        <v>4</v>
      </c>
      <c r="F4432">
        <v>5</v>
      </c>
      <c r="G4432">
        <v>2</v>
      </c>
      <c r="H4432">
        <v>0</v>
      </c>
      <c r="I4432">
        <v>5</v>
      </c>
      <c r="J4432">
        <v>3</v>
      </c>
      <c r="K4432">
        <v>3</v>
      </c>
    </row>
    <row r="4433" spans="1:11" x14ac:dyDescent="0.25">
      <c r="A4433" t="s">
        <v>5993</v>
      </c>
      <c r="B4433" t="s">
        <v>983</v>
      </c>
      <c r="C4433" s="1">
        <v>44334</v>
      </c>
      <c r="D4433">
        <v>3</v>
      </c>
      <c r="E4433">
        <v>5</v>
      </c>
      <c r="F4433">
        <v>5</v>
      </c>
      <c r="G4433">
        <v>1</v>
      </c>
      <c r="H4433">
        <v>1</v>
      </c>
      <c r="I4433">
        <v>3</v>
      </c>
      <c r="J4433">
        <v>4</v>
      </c>
      <c r="K4433">
        <v>4</v>
      </c>
    </row>
    <row r="4434" spans="1:11" x14ac:dyDescent="0.25">
      <c r="A4434" t="s">
        <v>5994</v>
      </c>
      <c r="B4434" t="s">
        <v>1151</v>
      </c>
      <c r="C4434" s="1">
        <v>44334</v>
      </c>
      <c r="D4434">
        <v>5</v>
      </c>
      <c r="E4434">
        <v>5</v>
      </c>
      <c r="F4434">
        <v>5</v>
      </c>
      <c r="G4434">
        <v>1</v>
      </c>
      <c r="H4434">
        <v>0</v>
      </c>
      <c r="I4434">
        <v>5</v>
      </c>
      <c r="J4434">
        <v>5</v>
      </c>
      <c r="K4434">
        <v>5</v>
      </c>
    </row>
    <row r="4435" spans="1:11" x14ac:dyDescent="0.25">
      <c r="A4435" t="s">
        <v>5995</v>
      </c>
      <c r="B4435" t="s">
        <v>481</v>
      </c>
      <c r="C4435" s="1">
        <v>44334</v>
      </c>
      <c r="D4435">
        <v>3</v>
      </c>
      <c r="E4435">
        <v>4</v>
      </c>
      <c r="F4435">
        <v>3</v>
      </c>
      <c r="G4435">
        <v>2</v>
      </c>
      <c r="H4435">
        <v>0</v>
      </c>
      <c r="I4435">
        <v>5</v>
      </c>
      <c r="J4435">
        <v>4</v>
      </c>
      <c r="K4435">
        <v>3</v>
      </c>
    </row>
    <row r="4436" spans="1:11" x14ac:dyDescent="0.25">
      <c r="A4436" t="s">
        <v>5996</v>
      </c>
      <c r="B4436" t="s">
        <v>892</v>
      </c>
      <c r="C4436" s="1">
        <v>44335</v>
      </c>
      <c r="D4436">
        <v>3</v>
      </c>
      <c r="E4436">
        <v>5</v>
      </c>
      <c r="F4436">
        <v>3</v>
      </c>
      <c r="G4436">
        <v>2</v>
      </c>
      <c r="H4436">
        <v>1</v>
      </c>
      <c r="I4436">
        <v>2</v>
      </c>
      <c r="J4436">
        <v>3</v>
      </c>
      <c r="K4436">
        <v>3</v>
      </c>
    </row>
    <row r="4437" spans="1:11" x14ac:dyDescent="0.25">
      <c r="A4437" t="s">
        <v>5997</v>
      </c>
      <c r="B4437" t="s">
        <v>728</v>
      </c>
      <c r="C4437" s="1">
        <v>44335</v>
      </c>
      <c r="D4437">
        <v>5</v>
      </c>
      <c r="E4437">
        <v>4</v>
      </c>
      <c r="F4437">
        <v>3</v>
      </c>
      <c r="G4437">
        <v>2</v>
      </c>
      <c r="H4437">
        <v>0</v>
      </c>
      <c r="I4437">
        <v>4</v>
      </c>
      <c r="J4437">
        <v>4</v>
      </c>
      <c r="K4437">
        <v>3</v>
      </c>
    </row>
    <row r="4438" spans="1:11" x14ac:dyDescent="0.25">
      <c r="A4438" t="s">
        <v>5998</v>
      </c>
      <c r="B4438" t="s">
        <v>1418</v>
      </c>
      <c r="C4438" s="1">
        <v>44335</v>
      </c>
      <c r="D4438">
        <v>3</v>
      </c>
      <c r="E4438">
        <v>4</v>
      </c>
      <c r="F4438">
        <v>4</v>
      </c>
      <c r="G4438">
        <v>2</v>
      </c>
      <c r="H4438">
        <v>3</v>
      </c>
      <c r="I4438">
        <v>2</v>
      </c>
      <c r="J4438">
        <v>4</v>
      </c>
      <c r="K4438">
        <v>3</v>
      </c>
    </row>
    <row r="4439" spans="1:11" x14ac:dyDescent="0.25">
      <c r="A4439" t="s">
        <v>5999</v>
      </c>
      <c r="B4439" t="s">
        <v>46</v>
      </c>
      <c r="C4439" s="1">
        <v>44336</v>
      </c>
      <c r="D4439">
        <v>5</v>
      </c>
      <c r="E4439">
        <v>3</v>
      </c>
      <c r="F4439">
        <v>2</v>
      </c>
      <c r="G4439">
        <v>1</v>
      </c>
      <c r="H4439">
        <v>3</v>
      </c>
      <c r="I4439">
        <v>4</v>
      </c>
      <c r="J4439">
        <v>5</v>
      </c>
      <c r="K4439">
        <v>4</v>
      </c>
    </row>
    <row r="4440" spans="1:11" x14ac:dyDescent="0.25">
      <c r="A4440" t="s">
        <v>6000</v>
      </c>
      <c r="B4440" t="s">
        <v>203</v>
      </c>
      <c r="C4440" s="1">
        <v>42041</v>
      </c>
      <c r="D4440">
        <v>5</v>
      </c>
      <c r="E4440">
        <v>2</v>
      </c>
      <c r="F4440">
        <v>3</v>
      </c>
      <c r="G4440">
        <v>1</v>
      </c>
      <c r="H4440">
        <v>2</v>
      </c>
      <c r="I4440">
        <v>2</v>
      </c>
      <c r="J4440">
        <v>4</v>
      </c>
      <c r="K4440">
        <v>4</v>
      </c>
    </row>
    <row r="4441" spans="1:11" x14ac:dyDescent="0.25">
      <c r="A4441" t="s">
        <v>6001</v>
      </c>
      <c r="B4441" t="s">
        <v>579</v>
      </c>
      <c r="C4441" s="1">
        <v>44336</v>
      </c>
      <c r="D4441">
        <v>3</v>
      </c>
      <c r="E4441">
        <v>5</v>
      </c>
      <c r="F4441">
        <v>2</v>
      </c>
      <c r="G4441">
        <v>2</v>
      </c>
      <c r="H4441">
        <v>0</v>
      </c>
      <c r="I4441">
        <v>2</v>
      </c>
      <c r="J4441">
        <v>3</v>
      </c>
      <c r="K4441">
        <v>3</v>
      </c>
    </row>
    <row r="4442" spans="1:11" x14ac:dyDescent="0.25">
      <c r="A4442" t="s">
        <v>6002</v>
      </c>
      <c r="B4442" t="s">
        <v>211</v>
      </c>
      <c r="C4442" s="1">
        <v>44337</v>
      </c>
      <c r="D4442">
        <v>3</v>
      </c>
      <c r="E4442">
        <v>5</v>
      </c>
      <c r="F4442">
        <v>5</v>
      </c>
      <c r="G4442">
        <v>1</v>
      </c>
      <c r="H4442">
        <v>0</v>
      </c>
      <c r="I4442">
        <v>2</v>
      </c>
      <c r="J4442">
        <v>3</v>
      </c>
      <c r="K4442">
        <v>2</v>
      </c>
    </row>
    <row r="4443" spans="1:11" x14ac:dyDescent="0.25">
      <c r="A4443" t="s">
        <v>6003</v>
      </c>
      <c r="B4443" t="s">
        <v>845</v>
      </c>
      <c r="C4443" s="1">
        <v>44338</v>
      </c>
      <c r="D4443">
        <v>3</v>
      </c>
      <c r="E4443">
        <v>2</v>
      </c>
      <c r="F4443">
        <v>3</v>
      </c>
      <c r="G4443">
        <v>2</v>
      </c>
      <c r="H4443">
        <v>0</v>
      </c>
      <c r="I4443">
        <v>4</v>
      </c>
      <c r="J4443">
        <v>3</v>
      </c>
      <c r="K4443">
        <v>3</v>
      </c>
    </row>
    <row r="4444" spans="1:11" x14ac:dyDescent="0.25">
      <c r="A4444" t="s">
        <v>6004</v>
      </c>
      <c r="B4444" t="s">
        <v>456</v>
      </c>
      <c r="C4444" s="1">
        <v>44338</v>
      </c>
      <c r="D4444">
        <v>4</v>
      </c>
      <c r="E4444">
        <v>3</v>
      </c>
      <c r="F4444">
        <v>2</v>
      </c>
      <c r="G4444">
        <v>1</v>
      </c>
      <c r="H4444">
        <v>1</v>
      </c>
      <c r="I4444">
        <v>5</v>
      </c>
      <c r="J4444">
        <v>3</v>
      </c>
      <c r="K4444">
        <v>3</v>
      </c>
    </row>
    <row r="4445" spans="1:11" x14ac:dyDescent="0.25">
      <c r="A4445" t="s">
        <v>6005</v>
      </c>
      <c r="B4445" t="s">
        <v>1143</v>
      </c>
      <c r="C4445" s="1">
        <v>44338</v>
      </c>
      <c r="D4445">
        <v>3</v>
      </c>
      <c r="E4445">
        <v>5</v>
      </c>
      <c r="F4445">
        <v>4</v>
      </c>
      <c r="G4445">
        <v>3</v>
      </c>
      <c r="H4445">
        <v>1</v>
      </c>
      <c r="I4445">
        <v>3</v>
      </c>
      <c r="J4445">
        <v>5</v>
      </c>
      <c r="K4445">
        <v>5</v>
      </c>
    </row>
    <row r="4446" spans="1:11" x14ac:dyDescent="0.25">
      <c r="A4446" t="s">
        <v>6006</v>
      </c>
      <c r="B4446" t="s">
        <v>810</v>
      </c>
      <c r="C4446" s="1">
        <v>44338</v>
      </c>
      <c r="D4446">
        <v>4</v>
      </c>
      <c r="E4446">
        <v>2</v>
      </c>
      <c r="F4446">
        <v>3</v>
      </c>
      <c r="G4446">
        <v>3</v>
      </c>
      <c r="H4446">
        <v>1</v>
      </c>
      <c r="I4446">
        <v>4</v>
      </c>
      <c r="J4446">
        <v>3</v>
      </c>
      <c r="K4446">
        <v>2</v>
      </c>
    </row>
    <row r="4447" spans="1:11" x14ac:dyDescent="0.25">
      <c r="A4447" t="s">
        <v>6007</v>
      </c>
      <c r="B4447" t="s">
        <v>229</v>
      </c>
      <c r="C4447" s="1">
        <v>44338</v>
      </c>
      <c r="D4447">
        <v>5</v>
      </c>
      <c r="E4447">
        <v>4</v>
      </c>
      <c r="F4447">
        <v>3</v>
      </c>
      <c r="G4447">
        <v>2</v>
      </c>
      <c r="H4447">
        <v>0</v>
      </c>
      <c r="I4447">
        <v>2</v>
      </c>
      <c r="J4447">
        <v>4</v>
      </c>
      <c r="K4447">
        <v>3</v>
      </c>
    </row>
    <row r="4448" spans="1:11" x14ac:dyDescent="0.25">
      <c r="A4448" t="s">
        <v>6008</v>
      </c>
      <c r="B4448" t="s">
        <v>392</v>
      </c>
      <c r="C4448" s="1">
        <v>44338</v>
      </c>
      <c r="D4448">
        <v>3</v>
      </c>
      <c r="E4448">
        <v>5</v>
      </c>
      <c r="F4448">
        <v>4</v>
      </c>
      <c r="G4448">
        <v>2</v>
      </c>
      <c r="H4448">
        <v>0</v>
      </c>
      <c r="I4448">
        <v>2</v>
      </c>
      <c r="J4448">
        <v>4</v>
      </c>
      <c r="K4448">
        <v>4</v>
      </c>
    </row>
    <row r="4449" spans="1:11" x14ac:dyDescent="0.25">
      <c r="A4449" t="s">
        <v>6009</v>
      </c>
      <c r="B4449" t="s">
        <v>1356</v>
      </c>
      <c r="C4449" s="1">
        <v>44338</v>
      </c>
      <c r="D4449">
        <v>3</v>
      </c>
      <c r="E4449">
        <v>2</v>
      </c>
      <c r="F4449">
        <v>4</v>
      </c>
      <c r="G4449">
        <v>2</v>
      </c>
      <c r="H4449">
        <v>2</v>
      </c>
      <c r="I4449">
        <v>3</v>
      </c>
      <c r="J4449">
        <v>4</v>
      </c>
      <c r="K4449">
        <v>4</v>
      </c>
    </row>
    <row r="4450" spans="1:11" x14ac:dyDescent="0.25">
      <c r="A4450" t="s">
        <v>6010</v>
      </c>
      <c r="B4450" t="s">
        <v>519</v>
      </c>
      <c r="C4450" s="1">
        <v>44338</v>
      </c>
      <c r="D4450">
        <v>2</v>
      </c>
      <c r="E4450">
        <v>3</v>
      </c>
      <c r="F4450">
        <v>2</v>
      </c>
      <c r="G4450">
        <v>1</v>
      </c>
      <c r="H4450">
        <v>0</v>
      </c>
      <c r="I4450">
        <v>2</v>
      </c>
      <c r="J4450">
        <v>3</v>
      </c>
      <c r="K4450">
        <v>2</v>
      </c>
    </row>
    <row r="4451" spans="1:11" x14ac:dyDescent="0.25">
      <c r="A4451" t="s">
        <v>6011</v>
      </c>
      <c r="B4451" t="s">
        <v>583</v>
      </c>
      <c r="C4451" s="1">
        <v>41321</v>
      </c>
      <c r="D4451">
        <v>4</v>
      </c>
      <c r="E4451">
        <v>3</v>
      </c>
      <c r="F4451">
        <v>4</v>
      </c>
      <c r="G4451">
        <v>1</v>
      </c>
      <c r="H4451">
        <v>2</v>
      </c>
      <c r="I4451">
        <v>3</v>
      </c>
      <c r="J4451">
        <v>3</v>
      </c>
      <c r="K4451">
        <v>3</v>
      </c>
    </row>
    <row r="4452" spans="1:11" x14ac:dyDescent="0.25">
      <c r="A4452" t="s">
        <v>6012</v>
      </c>
      <c r="B4452" t="s">
        <v>545</v>
      </c>
      <c r="C4452" s="1">
        <v>42041</v>
      </c>
      <c r="D4452">
        <v>4</v>
      </c>
      <c r="E4452">
        <v>4</v>
      </c>
      <c r="F4452">
        <v>2</v>
      </c>
      <c r="G4452">
        <v>2</v>
      </c>
      <c r="H4452">
        <v>1</v>
      </c>
      <c r="I4452">
        <v>5</v>
      </c>
      <c r="J4452">
        <v>5</v>
      </c>
      <c r="K4452">
        <v>4</v>
      </c>
    </row>
    <row r="4453" spans="1:11" x14ac:dyDescent="0.25">
      <c r="A4453" t="s">
        <v>6013</v>
      </c>
      <c r="B4453" t="s">
        <v>690</v>
      </c>
      <c r="C4453" s="1">
        <v>44338</v>
      </c>
      <c r="D4453">
        <v>4</v>
      </c>
      <c r="E4453">
        <v>1</v>
      </c>
      <c r="F4453">
        <v>1</v>
      </c>
      <c r="G4453">
        <v>3</v>
      </c>
      <c r="H4453">
        <v>2</v>
      </c>
      <c r="I4453">
        <v>2</v>
      </c>
      <c r="J4453">
        <v>5</v>
      </c>
      <c r="K4453">
        <v>5</v>
      </c>
    </row>
    <row r="4454" spans="1:11" x14ac:dyDescent="0.25">
      <c r="A4454" t="s">
        <v>6014</v>
      </c>
      <c r="B4454" t="s">
        <v>101</v>
      </c>
      <c r="C4454" s="1">
        <v>44339</v>
      </c>
      <c r="D4454">
        <v>2</v>
      </c>
      <c r="E4454">
        <v>3</v>
      </c>
      <c r="F4454">
        <v>3</v>
      </c>
      <c r="G4454">
        <v>2</v>
      </c>
      <c r="H4454">
        <v>0</v>
      </c>
      <c r="I4454">
        <v>1</v>
      </c>
      <c r="J4454">
        <v>5</v>
      </c>
      <c r="K4454">
        <v>4</v>
      </c>
    </row>
    <row r="4455" spans="1:11" x14ac:dyDescent="0.25">
      <c r="A4455" t="s">
        <v>6015</v>
      </c>
      <c r="B4455" t="s">
        <v>157</v>
      </c>
      <c r="C4455" s="1">
        <v>44339</v>
      </c>
      <c r="D4455">
        <v>3</v>
      </c>
      <c r="E4455">
        <v>2</v>
      </c>
      <c r="F4455">
        <v>4</v>
      </c>
      <c r="G4455">
        <v>3</v>
      </c>
      <c r="H4455">
        <v>1</v>
      </c>
      <c r="I4455">
        <v>4</v>
      </c>
      <c r="J4455">
        <v>4</v>
      </c>
      <c r="K4455">
        <v>3</v>
      </c>
    </row>
    <row r="4456" spans="1:11" x14ac:dyDescent="0.25">
      <c r="A4456" t="s">
        <v>6016</v>
      </c>
      <c r="B4456" t="s">
        <v>1435</v>
      </c>
      <c r="C4456" s="1">
        <v>44339</v>
      </c>
      <c r="D4456">
        <v>4</v>
      </c>
      <c r="E4456">
        <v>4</v>
      </c>
      <c r="F4456">
        <v>2</v>
      </c>
      <c r="G4456">
        <v>3</v>
      </c>
      <c r="H4456">
        <v>0</v>
      </c>
      <c r="I4456">
        <v>4</v>
      </c>
      <c r="J4456">
        <v>3</v>
      </c>
      <c r="K4456">
        <v>2</v>
      </c>
    </row>
    <row r="4457" spans="1:11" x14ac:dyDescent="0.25">
      <c r="A4457" t="s">
        <v>6017</v>
      </c>
      <c r="B4457" t="s">
        <v>943</v>
      </c>
      <c r="C4457" s="1">
        <v>44340</v>
      </c>
      <c r="D4457">
        <v>3</v>
      </c>
      <c r="E4457">
        <v>3</v>
      </c>
      <c r="F4457">
        <v>3</v>
      </c>
      <c r="G4457">
        <v>3</v>
      </c>
      <c r="H4457">
        <v>1</v>
      </c>
      <c r="I4457">
        <v>2</v>
      </c>
      <c r="J4457">
        <v>3</v>
      </c>
      <c r="K4457">
        <v>2</v>
      </c>
    </row>
    <row r="4458" spans="1:11" x14ac:dyDescent="0.25">
      <c r="A4458" t="s">
        <v>6018</v>
      </c>
      <c r="B4458" t="s">
        <v>276</v>
      </c>
      <c r="C4458" s="1">
        <v>44340</v>
      </c>
      <c r="D4458">
        <v>4</v>
      </c>
      <c r="E4458">
        <v>2</v>
      </c>
      <c r="F4458">
        <v>3</v>
      </c>
      <c r="G4458">
        <v>3</v>
      </c>
      <c r="H4458">
        <v>1</v>
      </c>
      <c r="I4458">
        <v>2</v>
      </c>
      <c r="J4458">
        <v>5</v>
      </c>
      <c r="K4458">
        <v>4</v>
      </c>
    </row>
    <row r="4459" spans="1:11" x14ac:dyDescent="0.25">
      <c r="A4459" t="s">
        <v>6019</v>
      </c>
      <c r="B4459" t="s">
        <v>561</v>
      </c>
      <c r="C4459" s="1">
        <v>44340</v>
      </c>
      <c r="D4459">
        <v>5</v>
      </c>
      <c r="E4459">
        <v>5</v>
      </c>
      <c r="F4459">
        <v>3</v>
      </c>
      <c r="G4459">
        <v>2</v>
      </c>
      <c r="H4459">
        <v>0</v>
      </c>
      <c r="I4459">
        <v>3</v>
      </c>
      <c r="J4459">
        <v>3</v>
      </c>
      <c r="K4459">
        <v>3</v>
      </c>
    </row>
    <row r="4460" spans="1:11" x14ac:dyDescent="0.25">
      <c r="A4460" t="s">
        <v>6020</v>
      </c>
      <c r="B4460" t="s">
        <v>1317</v>
      </c>
      <c r="C4460" s="1">
        <v>44341</v>
      </c>
      <c r="D4460">
        <v>3</v>
      </c>
      <c r="E4460">
        <v>5</v>
      </c>
      <c r="F4460">
        <v>4</v>
      </c>
      <c r="G4460">
        <v>1</v>
      </c>
      <c r="H4460">
        <v>0</v>
      </c>
      <c r="I4460">
        <v>3</v>
      </c>
      <c r="J4460">
        <v>5</v>
      </c>
      <c r="K4460">
        <v>4</v>
      </c>
    </row>
    <row r="4461" spans="1:11" x14ac:dyDescent="0.25">
      <c r="A4461" t="s">
        <v>6021</v>
      </c>
      <c r="B4461" t="s">
        <v>307</v>
      </c>
      <c r="C4461" s="1">
        <v>44341</v>
      </c>
      <c r="D4461">
        <v>4</v>
      </c>
      <c r="E4461">
        <v>3</v>
      </c>
      <c r="F4461">
        <v>3</v>
      </c>
      <c r="G4461">
        <v>3</v>
      </c>
      <c r="H4461">
        <v>1</v>
      </c>
      <c r="I4461">
        <v>5</v>
      </c>
      <c r="J4461">
        <v>3</v>
      </c>
      <c r="K4461">
        <v>2</v>
      </c>
    </row>
    <row r="4462" spans="1:11" x14ac:dyDescent="0.25">
      <c r="A4462" t="s">
        <v>6022</v>
      </c>
      <c r="B4462" t="s">
        <v>459</v>
      </c>
      <c r="C4462" s="1">
        <v>44341</v>
      </c>
      <c r="D4462">
        <v>5</v>
      </c>
      <c r="E4462">
        <v>2</v>
      </c>
      <c r="F4462">
        <v>5</v>
      </c>
      <c r="G4462">
        <v>1</v>
      </c>
      <c r="H4462">
        <v>2</v>
      </c>
      <c r="I4462">
        <v>4</v>
      </c>
      <c r="J4462">
        <v>4</v>
      </c>
      <c r="K4462">
        <v>4</v>
      </c>
    </row>
    <row r="4463" spans="1:11" x14ac:dyDescent="0.25">
      <c r="A4463" t="s">
        <v>6023</v>
      </c>
      <c r="B4463" t="s">
        <v>1294</v>
      </c>
      <c r="C4463" s="1">
        <v>42041</v>
      </c>
      <c r="D4463">
        <v>5</v>
      </c>
      <c r="E4463">
        <v>5</v>
      </c>
      <c r="F4463">
        <v>4</v>
      </c>
      <c r="G4463">
        <v>1</v>
      </c>
      <c r="H4463">
        <v>0</v>
      </c>
      <c r="I4463">
        <v>2</v>
      </c>
      <c r="J4463">
        <v>5</v>
      </c>
      <c r="K4463">
        <v>5</v>
      </c>
    </row>
    <row r="4464" spans="1:11" x14ac:dyDescent="0.25">
      <c r="A4464" t="s">
        <v>6024</v>
      </c>
      <c r="B4464" t="s">
        <v>339</v>
      </c>
      <c r="C4464" s="1">
        <v>44342</v>
      </c>
      <c r="D4464">
        <v>4</v>
      </c>
      <c r="E4464">
        <v>2</v>
      </c>
      <c r="F4464">
        <v>2</v>
      </c>
      <c r="G4464">
        <v>3</v>
      </c>
      <c r="H4464">
        <v>1</v>
      </c>
      <c r="I4464">
        <v>2</v>
      </c>
      <c r="J4464">
        <v>3</v>
      </c>
      <c r="K4464">
        <v>3</v>
      </c>
    </row>
    <row r="4465" spans="1:11" x14ac:dyDescent="0.25">
      <c r="A4465" t="s">
        <v>6025</v>
      </c>
      <c r="B4465" t="s">
        <v>1474</v>
      </c>
      <c r="C4465" s="1">
        <v>44342</v>
      </c>
      <c r="D4465">
        <v>3</v>
      </c>
      <c r="E4465">
        <v>4</v>
      </c>
      <c r="F4465">
        <v>2</v>
      </c>
      <c r="G4465">
        <v>2</v>
      </c>
      <c r="H4465">
        <v>0</v>
      </c>
      <c r="I4465">
        <v>4</v>
      </c>
      <c r="J4465">
        <v>5</v>
      </c>
      <c r="K4465">
        <v>5</v>
      </c>
    </row>
    <row r="4466" spans="1:11" x14ac:dyDescent="0.25">
      <c r="A4466" t="s">
        <v>6026</v>
      </c>
      <c r="B4466" t="s">
        <v>480</v>
      </c>
      <c r="C4466" s="1">
        <v>44342</v>
      </c>
      <c r="D4466">
        <v>4</v>
      </c>
      <c r="E4466">
        <v>4</v>
      </c>
      <c r="F4466">
        <v>5</v>
      </c>
      <c r="G4466">
        <v>1</v>
      </c>
      <c r="H4466">
        <v>0</v>
      </c>
      <c r="I4466">
        <v>4</v>
      </c>
      <c r="J4466">
        <v>5</v>
      </c>
      <c r="K4466">
        <v>5</v>
      </c>
    </row>
    <row r="4467" spans="1:11" x14ac:dyDescent="0.25">
      <c r="A4467" t="s">
        <v>6027</v>
      </c>
      <c r="B4467" t="s">
        <v>408</v>
      </c>
      <c r="C4467" s="1">
        <v>44342</v>
      </c>
      <c r="D4467">
        <v>4</v>
      </c>
      <c r="E4467">
        <v>4</v>
      </c>
      <c r="F4467">
        <v>2</v>
      </c>
      <c r="G4467">
        <v>1</v>
      </c>
      <c r="H4467">
        <v>3</v>
      </c>
      <c r="I4467">
        <v>3</v>
      </c>
      <c r="J4467">
        <v>4</v>
      </c>
      <c r="K4467">
        <v>4</v>
      </c>
    </row>
    <row r="4468" spans="1:11" x14ac:dyDescent="0.25">
      <c r="A4468" t="s">
        <v>6028</v>
      </c>
      <c r="B4468" t="s">
        <v>103</v>
      </c>
      <c r="C4468" s="1">
        <v>44343</v>
      </c>
      <c r="D4468">
        <v>5</v>
      </c>
      <c r="E4468">
        <v>4</v>
      </c>
      <c r="F4468">
        <v>5</v>
      </c>
      <c r="G4468">
        <v>3</v>
      </c>
      <c r="H4468">
        <v>3</v>
      </c>
      <c r="I4468">
        <v>5</v>
      </c>
      <c r="J4468">
        <v>3</v>
      </c>
      <c r="K4468">
        <v>2</v>
      </c>
    </row>
    <row r="4469" spans="1:11" x14ac:dyDescent="0.25">
      <c r="A4469" t="s">
        <v>6029</v>
      </c>
      <c r="B4469" t="s">
        <v>1162</v>
      </c>
      <c r="C4469" s="1">
        <v>44344</v>
      </c>
      <c r="D4469">
        <v>3</v>
      </c>
      <c r="E4469">
        <v>5</v>
      </c>
      <c r="F4469">
        <v>4</v>
      </c>
      <c r="G4469">
        <v>2</v>
      </c>
      <c r="H4469">
        <v>1</v>
      </c>
      <c r="I4469">
        <v>3</v>
      </c>
      <c r="J4469">
        <v>4</v>
      </c>
      <c r="K4469">
        <v>3</v>
      </c>
    </row>
    <row r="4470" spans="1:11" x14ac:dyDescent="0.25">
      <c r="A4470" t="s">
        <v>6030</v>
      </c>
      <c r="B4470" t="s">
        <v>1353</v>
      </c>
      <c r="C4470" s="1">
        <v>44344</v>
      </c>
      <c r="D4470">
        <v>4</v>
      </c>
      <c r="E4470">
        <v>5</v>
      </c>
      <c r="F4470">
        <v>5</v>
      </c>
      <c r="G4470">
        <v>2</v>
      </c>
      <c r="H4470">
        <v>2</v>
      </c>
      <c r="I4470">
        <v>5</v>
      </c>
      <c r="J4470">
        <v>4</v>
      </c>
      <c r="K4470">
        <v>3</v>
      </c>
    </row>
    <row r="4471" spans="1:11" x14ac:dyDescent="0.25">
      <c r="A4471" t="s">
        <v>6031</v>
      </c>
      <c r="B4471" t="s">
        <v>687</v>
      </c>
      <c r="C4471" s="1">
        <v>44344</v>
      </c>
      <c r="D4471">
        <v>5</v>
      </c>
      <c r="E4471">
        <v>5</v>
      </c>
      <c r="F4471">
        <v>2</v>
      </c>
      <c r="G4471">
        <v>3</v>
      </c>
      <c r="H4471">
        <v>0</v>
      </c>
      <c r="I4471">
        <v>4</v>
      </c>
      <c r="J4471">
        <v>5</v>
      </c>
      <c r="K4471">
        <v>5</v>
      </c>
    </row>
    <row r="4472" spans="1:11" x14ac:dyDescent="0.25">
      <c r="A4472" t="s">
        <v>6032</v>
      </c>
      <c r="B4472" t="s">
        <v>731</v>
      </c>
      <c r="C4472" s="1">
        <v>44344</v>
      </c>
      <c r="D4472">
        <v>4</v>
      </c>
      <c r="E4472">
        <v>5</v>
      </c>
      <c r="F4472">
        <v>3</v>
      </c>
      <c r="G4472">
        <v>2</v>
      </c>
      <c r="H4472">
        <v>0</v>
      </c>
      <c r="I4472">
        <v>4</v>
      </c>
      <c r="J4472">
        <v>5</v>
      </c>
      <c r="K4472">
        <v>5</v>
      </c>
    </row>
    <row r="4473" spans="1:11" x14ac:dyDescent="0.25">
      <c r="A4473" t="s">
        <v>6033</v>
      </c>
      <c r="B4473" t="s">
        <v>883</v>
      </c>
      <c r="C4473" s="1">
        <v>44345</v>
      </c>
      <c r="D4473">
        <v>5</v>
      </c>
      <c r="E4473">
        <v>3</v>
      </c>
      <c r="F4473">
        <v>5</v>
      </c>
      <c r="G4473">
        <v>3</v>
      </c>
      <c r="H4473">
        <v>1</v>
      </c>
      <c r="I4473">
        <v>2</v>
      </c>
      <c r="J4473">
        <v>5</v>
      </c>
      <c r="K4473">
        <v>5</v>
      </c>
    </row>
    <row r="4474" spans="1:11" x14ac:dyDescent="0.25">
      <c r="A4474" t="s">
        <v>6034</v>
      </c>
      <c r="B4474" t="s">
        <v>1215</v>
      </c>
      <c r="C4474" s="1">
        <v>42044</v>
      </c>
      <c r="D4474">
        <v>3</v>
      </c>
      <c r="E4474">
        <v>2</v>
      </c>
      <c r="F4474">
        <v>2</v>
      </c>
      <c r="G4474">
        <v>1</v>
      </c>
      <c r="H4474">
        <v>1</v>
      </c>
      <c r="I4474">
        <v>2</v>
      </c>
      <c r="J4474">
        <v>4</v>
      </c>
      <c r="K4474">
        <v>4</v>
      </c>
    </row>
    <row r="4475" spans="1:11" x14ac:dyDescent="0.25">
      <c r="A4475" t="s">
        <v>6035</v>
      </c>
      <c r="B4475" t="s">
        <v>284</v>
      </c>
      <c r="C4475" s="1">
        <v>44345</v>
      </c>
      <c r="D4475">
        <v>4</v>
      </c>
      <c r="E4475">
        <v>5</v>
      </c>
      <c r="F4475">
        <v>2</v>
      </c>
      <c r="G4475">
        <v>3</v>
      </c>
      <c r="H4475">
        <v>0</v>
      </c>
      <c r="I4475">
        <v>2</v>
      </c>
      <c r="J4475">
        <v>3</v>
      </c>
      <c r="K4475">
        <v>2</v>
      </c>
    </row>
    <row r="4476" spans="1:11" x14ac:dyDescent="0.25">
      <c r="A4476" t="s">
        <v>6036</v>
      </c>
      <c r="B4476" t="s">
        <v>645</v>
      </c>
      <c r="C4476" s="1">
        <v>44346</v>
      </c>
      <c r="D4476">
        <v>5</v>
      </c>
      <c r="E4476">
        <v>4</v>
      </c>
      <c r="F4476">
        <v>5</v>
      </c>
      <c r="G4476">
        <v>1</v>
      </c>
      <c r="H4476">
        <v>1</v>
      </c>
      <c r="I4476">
        <v>5</v>
      </c>
      <c r="J4476">
        <v>4</v>
      </c>
      <c r="K4476">
        <v>4</v>
      </c>
    </row>
    <row r="4477" spans="1:11" x14ac:dyDescent="0.25">
      <c r="A4477" t="s">
        <v>6037</v>
      </c>
      <c r="B4477" t="s">
        <v>1488</v>
      </c>
      <c r="C4477" s="1">
        <v>44346</v>
      </c>
      <c r="D4477">
        <v>4</v>
      </c>
      <c r="E4477">
        <v>4</v>
      </c>
      <c r="F4477">
        <v>2</v>
      </c>
      <c r="G4477">
        <v>2</v>
      </c>
      <c r="H4477">
        <v>0</v>
      </c>
      <c r="I4477">
        <v>2</v>
      </c>
      <c r="J4477">
        <v>3</v>
      </c>
      <c r="K4477">
        <v>3</v>
      </c>
    </row>
    <row r="4478" spans="1:11" x14ac:dyDescent="0.25">
      <c r="A4478" t="s">
        <v>6038</v>
      </c>
      <c r="B4478" t="s">
        <v>745</v>
      </c>
      <c r="C4478" s="1">
        <v>44346</v>
      </c>
      <c r="D4478">
        <v>3</v>
      </c>
      <c r="E4478">
        <v>3</v>
      </c>
      <c r="F4478">
        <v>5</v>
      </c>
      <c r="G4478">
        <v>1</v>
      </c>
      <c r="H4478">
        <v>0</v>
      </c>
      <c r="I4478">
        <v>3</v>
      </c>
      <c r="J4478">
        <v>4</v>
      </c>
      <c r="K4478">
        <v>3</v>
      </c>
    </row>
    <row r="4479" spans="1:11" x14ac:dyDescent="0.25">
      <c r="A4479" t="s">
        <v>6039</v>
      </c>
      <c r="B4479" t="s">
        <v>340</v>
      </c>
      <c r="C4479" s="1">
        <v>44346</v>
      </c>
      <c r="D4479">
        <v>5</v>
      </c>
      <c r="E4479">
        <v>5</v>
      </c>
      <c r="F4479">
        <v>5</v>
      </c>
      <c r="G4479">
        <v>1</v>
      </c>
      <c r="H4479">
        <v>0</v>
      </c>
      <c r="I4479">
        <v>2</v>
      </c>
      <c r="J4479">
        <v>3</v>
      </c>
      <c r="K4479">
        <v>2</v>
      </c>
    </row>
    <row r="4480" spans="1:11" x14ac:dyDescent="0.25">
      <c r="A4480" t="s">
        <v>6040</v>
      </c>
      <c r="B4480" t="s">
        <v>1529</v>
      </c>
      <c r="C4480" s="1">
        <v>44346</v>
      </c>
      <c r="D4480">
        <v>5</v>
      </c>
      <c r="E4480">
        <v>3</v>
      </c>
      <c r="F4480">
        <v>2</v>
      </c>
      <c r="G4480">
        <v>3</v>
      </c>
      <c r="H4480">
        <v>1</v>
      </c>
      <c r="I4480">
        <v>3</v>
      </c>
      <c r="J4480">
        <v>5</v>
      </c>
      <c r="K4480">
        <v>4</v>
      </c>
    </row>
    <row r="4481" spans="1:11" x14ac:dyDescent="0.25">
      <c r="A4481" t="s">
        <v>6041</v>
      </c>
      <c r="B4481" t="s">
        <v>1450</v>
      </c>
      <c r="C4481" s="1">
        <v>44346</v>
      </c>
      <c r="D4481">
        <v>3</v>
      </c>
      <c r="E4481">
        <v>2</v>
      </c>
      <c r="F4481">
        <v>5</v>
      </c>
      <c r="G4481">
        <v>3</v>
      </c>
      <c r="H4481">
        <v>0</v>
      </c>
      <c r="I4481">
        <v>5</v>
      </c>
      <c r="J4481">
        <v>5</v>
      </c>
      <c r="K4481">
        <v>4</v>
      </c>
    </row>
    <row r="4482" spans="1:11" x14ac:dyDescent="0.25">
      <c r="A4482" t="s">
        <v>6042</v>
      </c>
      <c r="B4482" t="s">
        <v>1092</v>
      </c>
      <c r="C4482" s="1">
        <v>44347</v>
      </c>
      <c r="D4482">
        <v>5</v>
      </c>
      <c r="E4482">
        <v>2</v>
      </c>
      <c r="F4482">
        <v>4</v>
      </c>
      <c r="G4482">
        <v>1</v>
      </c>
      <c r="H4482">
        <v>0</v>
      </c>
      <c r="I4482">
        <v>3</v>
      </c>
      <c r="J4482">
        <v>5</v>
      </c>
      <c r="K4482">
        <v>5</v>
      </c>
    </row>
    <row r="4483" spans="1:11" x14ac:dyDescent="0.25">
      <c r="A4483" t="s">
        <v>6043</v>
      </c>
      <c r="B4483" t="s">
        <v>658</v>
      </c>
      <c r="C4483" s="1">
        <v>44347</v>
      </c>
      <c r="D4483">
        <v>3</v>
      </c>
      <c r="E4483">
        <v>4</v>
      </c>
      <c r="F4483">
        <v>2</v>
      </c>
      <c r="G4483">
        <v>1</v>
      </c>
      <c r="H4483">
        <v>2</v>
      </c>
      <c r="I4483">
        <v>4</v>
      </c>
      <c r="J4483">
        <v>5</v>
      </c>
      <c r="K4483">
        <v>5</v>
      </c>
    </row>
    <row r="4484" spans="1:11" x14ac:dyDescent="0.25">
      <c r="A4484" t="s">
        <v>6044</v>
      </c>
      <c r="B4484" t="s">
        <v>836</v>
      </c>
      <c r="C4484" s="1">
        <v>44347</v>
      </c>
      <c r="D4484">
        <v>3</v>
      </c>
      <c r="E4484">
        <v>2</v>
      </c>
      <c r="F4484">
        <v>2</v>
      </c>
      <c r="G4484">
        <v>2</v>
      </c>
      <c r="H4484">
        <v>1</v>
      </c>
      <c r="I4484">
        <v>3</v>
      </c>
      <c r="J4484">
        <v>4</v>
      </c>
      <c r="K4484">
        <v>3</v>
      </c>
    </row>
    <row r="4485" spans="1:11" x14ac:dyDescent="0.25">
      <c r="A4485" t="s">
        <v>6045</v>
      </c>
      <c r="B4485" t="s">
        <v>1443</v>
      </c>
      <c r="C4485" s="1">
        <v>42044</v>
      </c>
      <c r="D4485">
        <v>4</v>
      </c>
      <c r="E4485">
        <v>4</v>
      </c>
      <c r="F4485">
        <v>3</v>
      </c>
      <c r="G4485">
        <v>3</v>
      </c>
      <c r="H4485">
        <v>0</v>
      </c>
      <c r="I4485">
        <v>4</v>
      </c>
      <c r="J4485">
        <v>5</v>
      </c>
      <c r="K4485">
        <v>4</v>
      </c>
    </row>
    <row r="4486" spans="1:11" x14ac:dyDescent="0.25">
      <c r="A4486" t="s">
        <v>6046</v>
      </c>
      <c r="B4486" t="s">
        <v>1477</v>
      </c>
      <c r="C4486" s="1">
        <v>44347</v>
      </c>
      <c r="D4486">
        <v>4</v>
      </c>
      <c r="E4486">
        <v>4</v>
      </c>
      <c r="F4486">
        <v>5</v>
      </c>
      <c r="G4486">
        <v>1</v>
      </c>
      <c r="H4486">
        <v>1</v>
      </c>
      <c r="I4486">
        <v>3</v>
      </c>
      <c r="J4486">
        <v>3</v>
      </c>
      <c r="K4486">
        <v>2</v>
      </c>
    </row>
    <row r="4487" spans="1:11" x14ac:dyDescent="0.25">
      <c r="A4487" t="s">
        <v>6047</v>
      </c>
      <c r="B4487" t="s">
        <v>604</v>
      </c>
      <c r="C4487" s="1">
        <v>44347</v>
      </c>
      <c r="D4487">
        <v>4</v>
      </c>
      <c r="E4487">
        <v>3</v>
      </c>
      <c r="F4487">
        <v>4</v>
      </c>
      <c r="G4487">
        <v>3</v>
      </c>
      <c r="H4487">
        <v>1</v>
      </c>
      <c r="I4487">
        <v>5</v>
      </c>
      <c r="J4487">
        <v>5</v>
      </c>
      <c r="K4487">
        <v>4</v>
      </c>
    </row>
    <row r="4488" spans="1:11" x14ac:dyDescent="0.25">
      <c r="A4488" t="s">
        <v>6048</v>
      </c>
      <c r="B4488" t="s">
        <v>387</v>
      </c>
      <c r="C4488" s="1">
        <v>44348</v>
      </c>
      <c r="D4488">
        <v>4</v>
      </c>
      <c r="E4488">
        <v>5</v>
      </c>
      <c r="F4488">
        <v>2</v>
      </c>
      <c r="G4488">
        <v>2</v>
      </c>
      <c r="H4488">
        <v>2</v>
      </c>
      <c r="I4488">
        <v>4</v>
      </c>
      <c r="J4488">
        <v>3</v>
      </c>
      <c r="K4488">
        <v>2</v>
      </c>
    </row>
    <row r="4489" spans="1:11" x14ac:dyDescent="0.25">
      <c r="A4489" t="s">
        <v>6049</v>
      </c>
      <c r="B4489" t="s">
        <v>140</v>
      </c>
      <c r="C4489" s="1">
        <v>44349</v>
      </c>
      <c r="D4489">
        <v>5</v>
      </c>
      <c r="E4489">
        <v>3</v>
      </c>
      <c r="F4489">
        <v>4</v>
      </c>
      <c r="G4489">
        <v>1</v>
      </c>
      <c r="H4489">
        <v>0</v>
      </c>
      <c r="I4489">
        <v>5</v>
      </c>
      <c r="J4489">
        <v>4</v>
      </c>
      <c r="K4489">
        <v>4</v>
      </c>
    </row>
    <row r="4490" spans="1:11" x14ac:dyDescent="0.25">
      <c r="A4490" t="s">
        <v>6050</v>
      </c>
      <c r="B4490" t="s">
        <v>102</v>
      </c>
      <c r="C4490" s="1">
        <v>44350</v>
      </c>
      <c r="D4490">
        <v>3</v>
      </c>
      <c r="E4490">
        <v>3</v>
      </c>
      <c r="F4490">
        <v>3</v>
      </c>
      <c r="G4490">
        <v>2</v>
      </c>
      <c r="H4490">
        <v>3</v>
      </c>
      <c r="I4490">
        <v>3</v>
      </c>
      <c r="J4490">
        <v>5</v>
      </c>
      <c r="K4490">
        <v>5</v>
      </c>
    </row>
    <row r="4491" spans="1:11" x14ac:dyDescent="0.25">
      <c r="A4491" t="s">
        <v>6051</v>
      </c>
      <c r="B4491" t="s">
        <v>955</v>
      </c>
      <c r="C4491" s="1">
        <v>44351</v>
      </c>
      <c r="D4491">
        <v>3</v>
      </c>
      <c r="E4491">
        <v>4</v>
      </c>
      <c r="F4491">
        <v>5</v>
      </c>
      <c r="G4491">
        <v>1</v>
      </c>
      <c r="H4491">
        <v>1</v>
      </c>
      <c r="I4491">
        <v>3</v>
      </c>
      <c r="J4491">
        <v>3</v>
      </c>
      <c r="K4491">
        <v>2</v>
      </c>
    </row>
    <row r="4492" spans="1:11" x14ac:dyDescent="0.25">
      <c r="A4492" t="s">
        <v>6052</v>
      </c>
      <c r="B4492" t="s">
        <v>1137</v>
      </c>
      <c r="C4492" s="1">
        <v>44351</v>
      </c>
      <c r="D4492">
        <v>5</v>
      </c>
      <c r="E4492">
        <v>3</v>
      </c>
      <c r="F4492">
        <v>4</v>
      </c>
      <c r="G4492">
        <v>2</v>
      </c>
      <c r="H4492">
        <v>3</v>
      </c>
      <c r="I4492">
        <v>3</v>
      </c>
      <c r="J4492">
        <v>5</v>
      </c>
      <c r="K4492">
        <v>4</v>
      </c>
    </row>
    <row r="4493" spans="1:11" x14ac:dyDescent="0.25">
      <c r="A4493" t="s">
        <v>6053</v>
      </c>
      <c r="B4493" t="s">
        <v>1347</v>
      </c>
      <c r="C4493" s="1">
        <v>44352</v>
      </c>
      <c r="D4493">
        <v>4</v>
      </c>
      <c r="E4493">
        <v>2</v>
      </c>
      <c r="F4493">
        <v>3</v>
      </c>
      <c r="G4493">
        <v>2</v>
      </c>
      <c r="H4493">
        <v>0</v>
      </c>
      <c r="I4493">
        <v>4</v>
      </c>
      <c r="J4493">
        <v>4</v>
      </c>
      <c r="K4493">
        <v>3</v>
      </c>
    </row>
    <row r="4494" spans="1:11" x14ac:dyDescent="0.25">
      <c r="A4494" t="s">
        <v>6054</v>
      </c>
      <c r="B4494" t="s">
        <v>706</v>
      </c>
      <c r="C4494" s="1">
        <v>44352</v>
      </c>
      <c r="D4494">
        <v>5</v>
      </c>
      <c r="E4494">
        <v>4</v>
      </c>
      <c r="F4494">
        <v>3</v>
      </c>
      <c r="G4494">
        <v>2</v>
      </c>
      <c r="H4494">
        <v>3</v>
      </c>
      <c r="I4494">
        <v>5</v>
      </c>
      <c r="J4494">
        <v>4</v>
      </c>
      <c r="K4494">
        <v>3</v>
      </c>
    </row>
    <row r="4495" spans="1:11" x14ac:dyDescent="0.25">
      <c r="A4495" t="s">
        <v>6055</v>
      </c>
      <c r="B4495" t="s">
        <v>1237</v>
      </c>
      <c r="C4495" s="1">
        <v>44352</v>
      </c>
      <c r="D4495">
        <v>3</v>
      </c>
      <c r="E4495">
        <v>3</v>
      </c>
      <c r="F4495">
        <v>5</v>
      </c>
      <c r="G4495">
        <v>1</v>
      </c>
      <c r="H4495">
        <v>2</v>
      </c>
      <c r="I4495">
        <v>4</v>
      </c>
      <c r="J4495">
        <v>3</v>
      </c>
      <c r="K4495">
        <v>3</v>
      </c>
    </row>
    <row r="4496" spans="1:11" x14ac:dyDescent="0.25">
      <c r="A4496" t="s">
        <v>6056</v>
      </c>
      <c r="B4496" t="s">
        <v>959</v>
      </c>
      <c r="C4496" s="1">
        <v>42045</v>
      </c>
      <c r="D4496">
        <v>5</v>
      </c>
      <c r="E4496">
        <v>4</v>
      </c>
      <c r="F4496">
        <v>4</v>
      </c>
      <c r="G4496">
        <v>1</v>
      </c>
      <c r="H4496">
        <v>0</v>
      </c>
      <c r="I4496">
        <v>5</v>
      </c>
      <c r="J4496">
        <v>5</v>
      </c>
      <c r="K4496">
        <v>4</v>
      </c>
    </row>
    <row r="4497" spans="1:11" x14ac:dyDescent="0.25">
      <c r="A4497" t="s">
        <v>6057</v>
      </c>
      <c r="B4497" t="s">
        <v>1065</v>
      </c>
      <c r="C4497" s="1">
        <v>44352</v>
      </c>
      <c r="D4497">
        <v>3</v>
      </c>
      <c r="E4497">
        <v>4</v>
      </c>
      <c r="F4497">
        <v>4</v>
      </c>
      <c r="G4497">
        <v>2</v>
      </c>
      <c r="H4497">
        <v>1</v>
      </c>
      <c r="I4497">
        <v>5</v>
      </c>
      <c r="J4497">
        <v>3</v>
      </c>
      <c r="K4497">
        <v>2</v>
      </c>
    </row>
    <row r="4498" spans="1:11" x14ac:dyDescent="0.25">
      <c r="A4498" t="s">
        <v>6058</v>
      </c>
      <c r="B4498" t="s">
        <v>1489</v>
      </c>
      <c r="C4498" s="1">
        <v>44352</v>
      </c>
      <c r="D4498">
        <v>4</v>
      </c>
      <c r="E4498">
        <v>2</v>
      </c>
      <c r="F4498">
        <v>5</v>
      </c>
      <c r="G4498">
        <v>1</v>
      </c>
      <c r="H4498">
        <v>1</v>
      </c>
      <c r="I4498">
        <v>4</v>
      </c>
      <c r="J4498">
        <v>3</v>
      </c>
      <c r="K4498">
        <v>2</v>
      </c>
    </row>
    <row r="4499" spans="1:11" x14ac:dyDescent="0.25">
      <c r="A4499" t="s">
        <v>6059</v>
      </c>
      <c r="B4499" t="s">
        <v>1277</v>
      </c>
      <c r="C4499" s="1">
        <v>44353</v>
      </c>
      <c r="D4499">
        <v>5</v>
      </c>
      <c r="E4499">
        <v>2</v>
      </c>
      <c r="F4499">
        <v>4</v>
      </c>
      <c r="G4499">
        <v>1</v>
      </c>
      <c r="H4499">
        <v>0</v>
      </c>
      <c r="I4499">
        <v>5</v>
      </c>
      <c r="J4499">
        <v>3</v>
      </c>
      <c r="K4499">
        <v>3</v>
      </c>
    </row>
    <row r="4500" spans="1:11" x14ac:dyDescent="0.25">
      <c r="A4500" t="s">
        <v>6060</v>
      </c>
      <c r="B4500" t="s">
        <v>315</v>
      </c>
      <c r="C4500" s="1">
        <v>44353</v>
      </c>
      <c r="D4500">
        <v>4</v>
      </c>
      <c r="E4500">
        <v>3</v>
      </c>
      <c r="F4500">
        <v>2</v>
      </c>
      <c r="G4500">
        <v>3</v>
      </c>
      <c r="H4500">
        <v>1</v>
      </c>
      <c r="I4500">
        <v>4</v>
      </c>
      <c r="J4500">
        <v>4</v>
      </c>
      <c r="K4500">
        <v>3</v>
      </c>
    </row>
    <row r="4501" spans="1:11" x14ac:dyDescent="0.25">
      <c r="A4501" t="s">
        <v>6061</v>
      </c>
      <c r="B4501" t="s">
        <v>1487</v>
      </c>
      <c r="C4501" s="1">
        <v>44354</v>
      </c>
      <c r="D4501">
        <v>5</v>
      </c>
      <c r="E4501">
        <v>2</v>
      </c>
      <c r="F4501">
        <v>4</v>
      </c>
      <c r="G4501">
        <v>3</v>
      </c>
      <c r="H4501">
        <v>1</v>
      </c>
      <c r="I4501">
        <v>4</v>
      </c>
      <c r="J4501">
        <v>4</v>
      </c>
      <c r="K4501">
        <v>4</v>
      </c>
    </row>
    <row r="4502" spans="1:11" x14ac:dyDescent="0.25">
      <c r="A4502" t="s">
        <v>6062</v>
      </c>
      <c r="B4502" t="s">
        <v>154</v>
      </c>
      <c r="C4502" s="1">
        <v>44354</v>
      </c>
      <c r="D4502">
        <v>3</v>
      </c>
      <c r="E4502">
        <v>2</v>
      </c>
      <c r="F4502">
        <v>4</v>
      </c>
      <c r="G4502">
        <v>3</v>
      </c>
      <c r="H4502">
        <v>1</v>
      </c>
      <c r="I4502">
        <v>5</v>
      </c>
      <c r="J4502">
        <v>5</v>
      </c>
      <c r="K4502">
        <v>4</v>
      </c>
    </row>
    <row r="4503" spans="1:11" x14ac:dyDescent="0.25">
      <c r="A4503" t="s">
        <v>6063</v>
      </c>
      <c r="B4503" t="s">
        <v>1119</v>
      </c>
      <c r="C4503" s="1">
        <v>44355</v>
      </c>
      <c r="D4503">
        <v>4</v>
      </c>
      <c r="E4503">
        <v>3</v>
      </c>
      <c r="F4503">
        <v>5</v>
      </c>
      <c r="G4503">
        <v>2</v>
      </c>
      <c r="H4503">
        <v>2</v>
      </c>
      <c r="I4503">
        <v>3</v>
      </c>
      <c r="J4503">
        <v>4</v>
      </c>
      <c r="K4503">
        <v>3</v>
      </c>
    </row>
    <row r="4504" spans="1:11" x14ac:dyDescent="0.25">
      <c r="A4504" t="s">
        <v>6064</v>
      </c>
      <c r="B4504" t="s">
        <v>1288</v>
      </c>
      <c r="C4504" s="1">
        <v>44355</v>
      </c>
      <c r="D4504">
        <v>5</v>
      </c>
      <c r="E4504">
        <v>2</v>
      </c>
      <c r="F4504">
        <v>4</v>
      </c>
      <c r="G4504">
        <v>1</v>
      </c>
      <c r="H4504">
        <v>3</v>
      </c>
      <c r="I4504">
        <v>2</v>
      </c>
      <c r="J4504">
        <v>4</v>
      </c>
      <c r="K4504">
        <v>4</v>
      </c>
    </row>
    <row r="4505" spans="1:11" x14ac:dyDescent="0.25">
      <c r="A4505" t="s">
        <v>6065</v>
      </c>
      <c r="B4505" t="s">
        <v>854</v>
      </c>
      <c r="C4505" s="1">
        <v>44356</v>
      </c>
      <c r="D4505">
        <v>3</v>
      </c>
      <c r="E4505">
        <v>5</v>
      </c>
      <c r="F4505">
        <v>3</v>
      </c>
      <c r="G4505">
        <v>2</v>
      </c>
      <c r="H4505">
        <v>1</v>
      </c>
      <c r="I4505">
        <v>5</v>
      </c>
      <c r="J4505">
        <v>4</v>
      </c>
      <c r="K4505">
        <v>4</v>
      </c>
    </row>
    <row r="4506" spans="1:11" x14ac:dyDescent="0.25">
      <c r="A4506" t="s">
        <v>6066</v>
      </c>
      <c r="B4506" t="s">
        <v>220</v>
      </c>
      <c r="C4506" s="1">
        <v>44356</v>
      </c>
      <c r="D4506">
        <v>3</v>
      </c>
      <c r="E4506">
        <v>3</v>
      </c>
      <c r="F4506">
        <v>2</v>
      </c>
      <c r="G4506">
        <v>1</v>
      </c>
      <c r="H4506">
        <v>0</v>
      </c>
      <c r="I4506">
        <v>2</v>
      </c>
      <c r="J4506">
        <v>3</v>
      </c>
      <c r="K4506">
        <v>2</v>
      </c>
    </row>
    <row r="4507" spans="1:11" x14ac:dyDescent="0.25">
      <c r="A4507" t="s">
        <v>6067</v>
      </c>
      <c r="B4507" t="s">
        <v>146</v>
      </c>
      <c r="C4507" s="1">
        <v>42046</v>
      </c>
      <c r="D4507">
        <v>4</v>
      </c>
      <c r="E4507">
        <v>5</v>
      </c>
      <c r="F4507">
        <v>4</v>
      </c>
      <c r="G4507">
        <v>1</v>
      </c>
      <c r="H4507">
        <v>0</v>
      </c>
      <c r="I4507">
        <v>5</v>
      </c>
      <c r="J4507">
        <v>3</v>
      </c>
      <c r="K4507">
        <v>3</v>
      </c>
    </row>
    <row r="4508" spans="1:11" x14ac:dyDescent="0.25">
      <c r="A4508" t="s">
        <v>6068</v>
      </c>
      <c r="B4508" t="s">
        <v>1338</v>
      </c>
      <c r="C4508" s="1">
        <v>44357</v>
      </c>
      <c r="D4508">
        <v>4</v>
      </c>
      <c r="E4508">
        <v>5</v>
      </c>
      <c r="F4508">
        <v>2</v>
      </c>
      <c r="G4508">
        <v>2</v>
      </c>
      <c r="H4508">
        <v>0</v>
      </c>
      <c r="I4508">
        <v>4</v>
      </c>
      <c r="J4508">
        <v>4</v>
      </c>
      <c r="K4508">
        <v>4</v>
      </c>
    </row>
    <row r="4509" spans="1:11" x14ac:dyDescent="0.25">
      <c r="A4509" t="s">
        <v>6069</v>
      </c>
      <c r="B4509" t="s">
        <v>1407</v>
      </c>
      <c r="C4509" s="1">
        <v>44358</v>
      </c>
      <c r="D4509">
        <v>5</v>
      </c>
      <c r="E4509">
        <v>3</v>
      </c>
      <c r="F4509">
        <v>3</v>
      </c>
      <c r="G4509">
        <v>3</v>
      </c>
      <c r="H4509">
        <v>1</v>
      </c>
      <c r="I4509">
        <v>4</v>
      </c>
      <c r="J4509">
        <v>5</v>
      </c>
      <c r="K4509">
        <v>4</v>
      </c>
    </row>
    <row r="4510" spans="1:11" x14ac:dyDescent="0.25">
      <c r="A4510" t="s">
        <v>6070</v>
      </c>
      <c r="B4510" t="s">
        <v>1363</v>
      </c>
      <c r="C4510" s="1">
        <v>44359</v>
      </c>
      <c r="D4510">
        <v>5</v>
      </c>
      <c r="E4510">
        <v>4</v>
      </c>
      <c r="F4510">
        <v>2</v>
      </c>
      <c r="G4510">
        <v>3</v>
      </c>
      <c r="H4510">
        <v>1</v>
      </c>
      <c r="I4510">
        <v>4</v>
      </c>
      <c r="J4510">
        <v>3</v>
      </c>
      <c r="K4510">
        <v>3</v>
      </c>
    </row>
    <row r="4511" spans="1:11" x14ac:dyDescent="0.25">
      <c r="A4511" t="s">
        <v>6071</v>
      </c>
      <c r="B4511" t="s">
        <v>409</v>
      </c>
      <c r="C4511" s="1">
        <v>44360</v>
      </c>
      <c r="D4511">
        <v>3</v>
      </c>
      <c r="E4511">
        <v>3</v>
      </c>
      <c r="F4511">
        <v>4</v>
      </c>
      <c r="G4511">
        <v>1</v>
      </c>
      <c r="H4511">
        <v>2</v>
      </c>
      <c r="I4511">
        <v>5</v>
      </c>
      <c r="J4511">
        <v>3</v>
      </c>
      <c r="K4511">
        <v>2</v>
      </c>
    </row>
    <row r="4512" spans="1:11" x14ac:dyDescent="0.25">
      <c r="A4512" t="s">
        <v>6072</v>
      </c>
      <c r="B4512" t="s">
        <v>1417</v>
      </c>
      <c r="C4512" s="1">
        <v>44360</v>
      </c>
      <c r="D4512">
        <v>4</v>
      </c>
      <c r="E4512">
        <v>4</v>
      </c>
      <c r="F4512">
        <v>2</v>
      </c>
      <c r="G4512">
        <v>1</v>
      </c>
      <c r="H4512">
        <v>0</v>
      </c>
      <c r="I4512">
        <v>4</v>
      </c>
      <c r="J4512">
        <v>5</v>
      </c>
      <c r="K4512">
        <v>5</v>
      </c>
    </row>
    <row r="4513" spans="1:11" x14ac:dyDescent="0.25">
      <c r="A4513" t="s">
        <v>6073</v>
      </c>
      <c r="B4513" t="s">
        <v>1015</v>
      </c>
      <c r="C4513" s="1">
        <v>44360</v>
      </c>
      <c r="D4513">
        <v>5</v>
      </c>
      <c r="E4513">
        <v>4</v>
      </c>
      <c r="F4513">
        <v>4</v>
      </c>
      <c r="G4513">
        <v>1</v>
      </c>
      <c r="H4513">
        <v>0</v>
      </c>
      <c r="I4513">
        <v>3</v>
      </c>
      <c r="J4513">
        <v>5</v>
      </c>
      <c r="K4513">
        <v>4</v>
      </c>
    </row>
    <row r="4514" spans="1:11" x14ac:dyDescent="0.25">
      <c r="A4514" t="s">
        <v>6074</v>
      </c>
      <c r="B4514" t="s">
        <v>1123</v>
      </c>
      <c r="C4514" s="1">
        <v>44360</v>
      </c>
      <c r="D4514">
        <v>4</v>
      </c>
      <c r="E4514">
        <v>3</v>
      </c>
      <c r="F4514">
        <v>5</v>
      </c>
      <c r="G4514">
        <v>3</v>
      </c>
      <c r="H4514">
        <v>0</v>
      </c>
      <c r="I4514">
        <v>3</v>
      </c>
      <c r="J4514">
        <v>5</v>
      </c>
      <c r="K4514">
        <v>4</v>
      </c>
    </row>
    <row r="4515" spans="1:11" x14ac:dyDescent="0.25">
      <c r="A4515" t="s">
        <v>6075</v>
      </c>
      <c r="B4515" t="s">
        <v>657</v>
      </c>
      <c r="C4515" s="1">
        <v>44360</v>
      </c>
      <c r="D4515">
        <v>3</v>
      </c>
      <c r="E4515">
        <v>4</v>
      </c>
      <c r="F4515">
        <v>2</v>
      </c>
      <c r="G4515">
        <v>2</v>
      </c>
      <c r="H4515">
        <v>2</v>
      </c>
      <c r="I4515">
        <v>3</v>
      </c>
      <c r="J4515">
        <v>3</v>
      </c>
      <c r="K4515">
        <v>2</v>
      </c>
    </row>
    <row r="4516" spans="1:11" x14ac:dyDescent="0.25">
      <c r="A4516" t="s">
        <v>6076</v>
      </c>
      <c r="B4516" t="s">
        <v>540</v>
      </c>
      <c r="C4516" s="1">
        <v>44361</v>
      </c>
      <c r="D4516">
        <v>5</v>
      </c>
      <c r="E4516">
        <v>4</v>
      </c>
      <c r="F4516">
        <v>5</v>
      </c>
      <c r="G4516">
        <v>1</v>
      </c>
      <c r="H4516">
        <v>1</v>
      </c>
      <c r="I4516">
        <v>3</v>
      </c>
      <c r="J4516">
        <v>3</v>
      </c>
      <c r="K4516">
        <v>2</v>
      </c>
    </row>
    <row r="4517" spans="1:11" x14ac:dyDescent="0.25">
      <c r="A4517" t="s">
        <v>6077</v>
      </c>
      <c r="B4517" t="s">
        <v>109</v>
      </c>
      <c r="C4517" s="1">
        <v>44361</v>
      </c>
      <c r="D4517">
        <v>5</v>
      </c>
      <c r="E4517">
        <v>5</v>
      </c>
      <c r="F4517">
        <v>2</v>
      </c>
      <c r="G4517">
        <v>3</v>
      </c>
      <c r="H4517">
        <v>0</v>
      </c>
      <c r="I4517">
        <v>3</v>
      </c>
      <c r="J4517">
        <v>3</v>
      </c>
      <c r="K4517">
        <v>2</v>
      </c>
    </row>
    <row r="4518" spans="1:11" x14ac:dyDescent="0.25">
      <c r="A4518" t="s">
        <v>6078</v>
      </c>
      <c r="B4518" t="s">
        <v>1094</v>
      </c>
      <c r="C4518" s="1">
        <v>42046</v>
      </c>
      <c r="D4518">
        <v>5</v>
      </c>
      <c r="E4518">
        <v>4</v>
      </c>
      <c r="F4518">
        <v>3</v>
      </c>
      <c r="G4518">
        <v>1</v>
      </c>
      <c r="H4518">
        <v>2</v>
      </c>
      <c r="I4518">
        <v>4</v>
      </c>
      <c r="J4518">
        <v>5</v>
      </c>
      <c r="K4518">
        <v>4</v>
      </c>
    </row>
    <row r="4519" spans="1:11" x14ac:dyDescent="0.25">
      <c r="A4519" t="s">
        <v>6079</v>
      </c>
      <c r="B4519" t="s">
        <v>209</v>
      </c>
      <c r="C4519" s="1">
        <v>44361</v>
      </c>
      <c r="D4519">
        <v>5</v>
      </c>
      <c r="E4519">
        <v>5</v>
      </c>
      <c r="F4519">
        <v>2</v>
      </c>
      <c r="G4519">
        <v>1</v>
      </c>
      <c r="H4519">
        <v>0</v>
      </c>
      <c r="I4519">
        <v>4</v>
      </c>
      <c r="J4519">
        <v>4</v>
      </c>
      <c r="K4519">
        <v>3</v>
      </c>
    </row>
    <row r="4520" spans="1:11" x14ac:dyDescent="0.25">
      <c r="A4520" t="s">
        <v>6080</v>
      </c>
      <c r="B4520" t="s">
        <v>1281</v>
      </c>
      <c r="C4520" s="1">
        <v>44361</v>
      </c>
      <c r="D4520">
        <v>5</v>
      </c>
      <c r="E4520">
        <v>3</v>
      </c>
      <c r="F4520">
        <v>4</v>
      </c>
      <c r="G4520">
        <v>1</v>
      </c>
      <c r="H4520">
        <v>3</v>
      </c>
      <c r="I4520">
        <v>2</v>
      </c>
      <c r="J4520">
        <v>5</v>
      </c>
      <c r="K4520">
        <v>4</v>
      </c>
    </row>
    <row r="4521" spans="1:11" x14ac:dyDescent="0.25">
      <c r="A4521" t="s">
        <v>6081</v>
      </c>
      <c r="B4521" t="s">
        <v>1031</v>
      </c>
      <c r="C4521" s="1">
        <v>44362</v>
      </c>
      <c r="D4521">
        <v>3</v>
      </c>
      <c r="E4521">
        <v>3</v>
      </c>
      <c r="F4521">
        <v>3</v>
      </c>
      <c r="G4521">
        <v>1</v>
      </c>
      <c r="H4521">
        <v>3</v>
      </c>
      <c r="I4521">
        <v>5</v>
      </c>
      <c r="J4521">
        <v>3</v>
      </c>
      <c r="K4521">
        <v>3</v>
      </c>
    </row>
    <row r="4522" spans="1:11" x14ac:dyDescent="0.25">
      <c r="A4522" t="s">
        <v>6082</v>
      </c>
      <c r="B4522" t="s">
        <v>514</v>
      </c>
      <c r="C4522" s="1">
        <v>44362</v>
      </c>
      <c r="D4522">
        <v>3</v>
      </c>
      <c r="E4522">
        <v>2</v>
      </c>
      <c r="F4522">
        <v>2</v>
      </c>
      <c r="G4522">
        <v>2</v>
      </c>
      <c r="H4522">
        <v>0</v>
      </c>
      <c r="I4522">
        <v>5</v>
      </c>
      <c r="J4522">
        <v>3</v>
      </c>
      <c r="K4522">
        <v>2</v>
      </c>
    </row>
    <row r="4523" spans="1:11" x14ac:dyDescent="0.25">
      <c r="A4523" t="s">
        <v>6083</v>
      </c>
      <c r="B4523" t="s">
        <v>248</v>
      </c>
      <c r="C4523" s="1">
        <v>44363</v>
      </c>
      <c r="D4523">
        <v>3</v>
      </c>
      <c r="E4523">
        <v>2</v>
      </c>
      <c r="F4523">
        <v>5</v>
      </c>
      <c r="G4523">
        <v>3</v>
      </c>
      <c r="H4523">
        <v>0</v>
      </c>
      <c r="I4523">
        <v>5</v>
      </c>
      <c r="J4523">
        <v>3</v>
      </c>
      <c r="K4523">
        <v>3</v>
      </c>
    </row>
    <row r="4524" spans="1:11" x14ac:dyDescent="0.25">
      <c r="A4524" t="s">
        <v>6084</v>
      </c>
      <c r="B4524" t="s">
        <v>546</v>
      </c>
      <c r="C4524" s="1">
        <v>44363</v>
      </c>
      <c r="D4524">
        <v>3</v>
      </c>
      <c r="E4524">
        <v>2</v>
      </c>
      <c r="F4524">
        <v>4</v>
      </c>
      <c r="G4524">
        <v>3</v>
      </c>
      <c r="H4524">
        <v>0</v>
      </c>
      <c r="I4524">
        <v>5</v>
      </c>
      <c r="J4524">
        <v>3</v>
      </c>
      <c r="K4524">
        <v>3</v>
      </c>
    </row>
    <row r="4525" spans="1:11" x14ac:dyDescent="0.25">
      <c r="A4525" t="s">
        <v>6085</v>
      </c>
      <c r="B4525" t="s">
        <v>722</v>
      </c>
      <c r="C4525" s="1">
        <v>44363</v>
      </c>
      <c r="D4525">
        <v>3</v>
      </c>
      <c r="E4525">
        <v>3</v>
      </c>
      <c r="F4525">
        <v>3</v>
      </c>
      <c r="G4525">
        <v>1</v>
      </c>
      <c r="H4525">
        <v>3</v>
      </c>
      <c r="I4525">
        <v>4</v>
      </c>
      <c r="J4525">
        <v>3</v>
      </c>
      <c r="K4525">
        <v>2</v>
      </c>
    </row>
    <row r="4526" spans="1:11" x14ac:dyDescent="0.25">
      <c r="A4526" t="s">
        <v>6086</v>
      </c>
      <c r="B4526" t="s">
        <v>270</v>
      </c>
      <c r="C4526" s="1">
        <v>44363</v>
      </c>
      <c r="D4526">
        <v>5</v>
      </c>
      <c r="E4526">
        <v>2</v>
      </c>
      <c r="F4526">
        <v>5</v>
      </c>
      <c r="G4526">
        <v>2</v>
      </c>
      <c r="H4526">
        <v>0</v>
      </c>
      <c r="I4526">
        <v>2</v>
      </c>
      <c r="J4526">
        <v>4</v>
      </c>
      <c r="K4526">
        <v>4</v>
      </c>
    </row>
    <row r="4527" spans="1:11" x14ac:dyDescent="0.25">
      <c r="A4527" t="s">
        <v>6087</v>
      </c>
      <c r="B4527" t="s">
        <v>1120</v>
      </c>
      <c r="C4527" s="1">
        <v>44363</v>
      </c>
      <c r="D4527">
        <v>5</v>
      </c>
      <c r="E4527">
        <v>3</v>
      </c>
      <c r="F4527">
        <v>3</v>
      </c>
      <c r="G4527">
        <v>1</v>
      </c>
      <c r="H4527">
        <v>1</v>
      </c>
      <c r="I4527">
        <v>3</v>
      </c>
      <c r="J4527">
        <v>5</v>
      </c>
      <c r="K4527">
        <v>5</v>
      </c>
    </row>
    <row r="4528" spans="1:11" x14ac:dyDescent="0.25">
      <c r="A4528" t="s">
        <v>6088</v>
      </c>
      <c r="B4528" t="s">
        <v>1203</v>
      </c>
      <c r="C4528" s="1">
        <v>44363</v>
      </c>
      <c r="D4528">
        <v>5</v>
      </c>
      <c r="E4528">
        <v>3</v>
      </c>
      <c r="F4528">
        <v>3</v>
      </c>
      <c r="G4528">
        <v>1</v>
      </c>
      <c r="H4528">
        <v>0</v>
      </c>
      <c r="I4528">
        <v>3</v>
      </c>
      <c r="J4528">
        <v>5</v>
      </c>
      <c r="K4528">
        <v>4</v>
      </c>
    </row>
    <row r="4529" spans="1:11" x14ac:dyDescent="0.25">
      <c r="A4529" t="s">
        <v>6089</v>
      </c>
      <c r="B4529" t="s">
        <v>1333</v>
      </c>
      <c r="C4529" s="1">
        <v>42047</v>
      </c>
      <c r="D4529">
        <v>4</v>
      </c>
      <c r="E4529">
        <v>2</v>
      </c>
      <c r="F4529">
        <v>5</v>
      </c>
      <c r="G4529">
        <v>1</v>
      </c>
      <c r="H4529">
        <v>0</v>
      </c>
      <c r="I4529">
        <v>5</v>
      </c>
      <c r="J4529">
        <v>5</v>
      </c>
      <c r="K4529">
        <v>4</v>
      </c>
    </row>
    <row r="4530" spans="1:11" x14ac:dyDescent="0.25">
      <c r="A4530" t="s">
        <v>6090</v>
      </c>
      <c r="B4530" t="s">
        <v>36</v>
      </c>
      <c r="C4530" s="1">
        <v>44364</v>
      </c>
      <c r="D4530">
        <v>4</v>
      </c>
      <c r="E4530">
        <v>4</v>
      </c>
      <c r="F4530">
        <v>5</v>
      </c>
      <c r="G4530">
        <v>1</v>
      </c>
      <c r="H4530">
        <v>1</v>
      </c>
      <c r="I4530">
        <v>5</v>
      </c>
      <c r="J4530">
        <v>3</v>
      </c>
      <c r="K4530">
        <v>3</v>
      </c>
    </row>
    <row r="4531" spans="1:11" x14ac:dyDescent="0.25">
      <c r="A4531" t="s">
        <v>6091</v>
      </c>
      <c r="B4531" t="s">
        <v>42</v>
      </c>
      <c r="C4531" s="1">
        <v>44365</v>
      </c>
      <c r="D4531">
        <v>3</v>
      </c>
      <c r="E4531">
        <v>2</v>
      </c>
      <c r="F4531">
        <v>2</v>
      </c>
      <c r="G4531">
        <v>3</v>
      </c>
      <c r="H4531">
        <v>0</v>
      </c>
      <c r="I4531">
        <v>4</v>
      </c>
      <c r="J4531">
        <v>3</v>
      </c>
      <c r="K4531">
        <v>3</v>
      </c>
    </row>
    <row r="4532" spans="1:11" x14ac:dyDescent="0.25">
      <c r="A4532" t="s">
        <v>6092</v>
      </c>
      <c r="B4532" t="s">
        <v>1476</v>
      </c>
      <c r="C4532" s="1">
        <v>44365</v>
      </c>
      <c r="D4532">
        <v>5</v>
      </c>
      <c r="E4532">
        <v>2</v>
      </c>
      <c r="F4532">
        <v>3</v>
      </c>
      <c r="G4532">
        <v>3</v>
      </c>
      <c r="H4532">
        <v>0</v>
      </c>
      <c r="I4532">
        <v>3</v>
      </c>
      <c r="J4532">
        <v>5</v>
      </c>
      <c r="K4532">
        <v>4</v>
      </c>
    </row>
    <row r="4533" spans="1:11" x14ac:dyDescent="0.25">
      <c r="A4533" t="s">
        <v>6093</v>
      </c>
      <c r="B4533" t="s">
        <v>235</v>
      </c>
      <c r="C4533" s="1">
        <v>44365</v>
      </c>
      <c r="D4533">
        <v>3</v>
      </c>
      <c r="E4533">
        <v>4</v>
      </c>
      <c r="F4533">
        <v>4</v>
      </c>
      <c r="G4533">
        <v>1</v>
      </c>
      <c r="H4533">
        <v>2</v>
      </c>
      <c r="I4533">
        <v>5</v>
      </c>
      <c r="J4533">
        <v>5</v>
      </c>
      <c r="K4533">
        <v>5</v>
      </c>
    </row>
    <row r="4534" spans="1:11" x14ac:dyDescent="0.25">
      <c r="A4534" t="s">
        <v>6094</v>
      </c>
      <c r="B4534" t="s">
        <v>1148</v>
      </c>
      <c r="C4534" s="1">
        <v>44367</v>
      </c>
      <c r="D4534">
        <v>5</v>
      </c>
      <c r="E4534">
        <v>5</v>
      </c>
      <c r="F4534">
        <v>5</v>
      </c>
      <c r="G4534">
        <v>2</v>
      </c>
      <c r="H4534">
        <v>0</v>
      </c>
      <c r="I4534">
        <v>4</v>
      </c>
      <c r="J4534">
        <v>4</v>
      </c>
      <c r="K4534">
        <v>4</v>
      </c>
    </row>
    <row r="4535" spans="1:11" x14ac:dyDescent="0.25">
      <c r="A4535" t="s">
        <v>6095</v>
      </c>
      <c r="B4535" t="s">
        <v>544</v>
      </c>
      <c r="C4535" s="1">
        <v>44367</v>
      </c>
      <c r="D4535">
        <v>4</v>
      </c>
      <c r="E4535">
        <v>2</v>
      </c>
      <c r="F4535">
        <v>2</v>
      </c>
      <c r="G4535">
        <v>3</v>
      </c>
      <c r="H4535">
        <v>1</v>
      </c>
      <c r="I4535">
        <v>3</v>
      </c>
      <c r="J4535">
        <v>5</v>
      </c>
      <c r="K4535">
        <v>5</v>
      </c>
    </row>
    <row r="4536" spans="1:11" x14ac:dyDescent="0.25">
      <c r="A4536" t="s">
        <v>6096</v>
      </c>
      <c r="B4536" t="s">
        <v>1464</v>
      </c>
      <c r="C4536" s="1">
        <v>44367</v>
      </c>
      <c r="D4536">
        <v>3</v>
      </c>
      <c r="E4536">
        <v>2</v>
      </c>
      <c r="F4536">
        <v>4</v>
      </c>
      <c r="G4536">
        <v>1</v>
      </c>
      <c r="H4536">
        <v>2</v>
      </c>
      <c r="I4536">
        <v>4</v>
      </c>
      <c r="J4536">
        <v>5</v>
      </c>
      <c r="K4536">
        <v>4</v>
      </c>
    </row>
    <row r="4537" spans="1:11" x14ac:dyDescent="0.25">
      <c r="A4537" t="s">
        <v>6097</v>
      </c>
      <c r="B4537" t="s">
        <v>330</v>
      </c>
      <c r="C4537" s="1">
        <v>44368</v>
      </c>
      <c r="D4537">
        <v>5</v>
      </c>
      <c r="E4537">
        <v>3</v>
      </c>
      <c r="F4537">
        <v>2</v>
      </c>
      <c r="G4537">
        <v>2</v>
      </c>
      <c r="H4537">
        <v>2</v>
      </c>
      <c r="I4537">
        <v>2</v>
      </c>
      <c r="J4537">
        <v>4</v>
      </c>
      <c r="K4537">
        <v>3</v>
      </c>
    </row>
    <row r="4538" spans="1:11" x14ac:dyDescent="0.25">
      <c r="A4538" t="s">
        <v>6098</v>
      </c>
      <c r="B4538" t="s">
        <v>303</v>
      </c>
      <c r="C4538" s="1">
        <v>44368</v>
      </c>
      <c r="D4538">
        <v>3</v>
      </c>
      <c r="E4538">
        <v>4</v>
      </c>
      <c r="F4538">
        <v>3</v>
      </c>
      <c r="G4538">
        <v>3</v>
      </c>
      <c r="H4538">
        <v>0</v>
      </c>
      <c r="I4538">
        <v>4</v>
      </c>
      <c r="J4538">
        <v>3</v>
      </c>
      <c r="K4538">
        <v>2</v>
      </c>
    </row>
    <row r="4539" spans="1:11" x14ac:dyDescent="0.25">
      <c r="A4539" t="s">
        <v>6099</v>
      </c>
      <c r="B4539" t="s">
        <v>413</v>
      </c>
      <c r="C4539" s="1">
        <v>44369</v>
      </c>
      <c r="D4539">
        <v>4</v>
      </c>
      <c r="E4539">
        <v>2</v>
      </c>
      <c r="F4539">
        <v>3</v>
      </c>
      <c r="G4539">
        <v>2</v>
      </c>
      <c r="H4539">
        <v>0</v>
      </c>
      <c r="I4539">
        <v>3</v>
      </c>
      <c r="J4539">
        <v>5</v>
      </c>
      <c r="K4539">
        <v>5</v>
      </c>
    </row>
    <row r="4540" spans="1:11" x14ac:dyDescent="0.25">
      <c r="A4540" t="s">
        <v>6100</v>
      </c>
      <c r="B4540" t="s">
        <v>294</v>
      </c>
      <c r="C4540" s="1">
        <v>42048</v>
      </c>
      <c r="D4540">
        <v>4</v>
      </c>
      <c r="E4540">
        <v>2</v>
      </c>
      <c r="F4540">
        <v>4</v>
      </c>
      <c r="G4540">
        <v>1</v>
      </c>
      <c r="H4540">
        <v>1</v>
      </c>
      <c r="I4540">
        <v>4</v>
      </c>
      <c r="J4540">
        <v>5</v>
      </c>
      <c r="K4540">
        <v>4</v>
      </c>
    </row>
    <row r="4541" spans="1:11" x14ac:dyDescent="0.25">
      <c r="A4541" t="s">
        <v>6101</v>
      </c>
      <c r="B4541" t="s">
        <v>847</v>
      </c>
      <c r="C4541" s="1">
        <v>44369</v>
      </c>
      <c r="D4541">
        <v>2</v>
      </c>
      <c r="E4541">
        <v>2</v>
      </c>
      <c r="F4541">
        <v>1</v>
      </c>
      <c r="G4541">
        <v>1</v>
      </c>
      <c r="H4541">
        <v>2</v>
      </c>
      <c r="I4541">
        <v>3</v>
      </c>
      <c r="J4541">
        <v>4</v>
      </c>
      <c r="K4541">
        <v>4</v>
      </c>
    </row>
    <row r="4542" spans="1:11" x14ac:dyDescent="0.25">
      <c r="A4542" t="s">
        <v>6102</v>
      </c>
      <c r="B4542" t="s">
        <v>548</v>
      </c>
      <c r="C4542" s="1">
        <v>44369</v>
      </c>
      <c r="D4542">
        <v>3</v>
      </c>
      <c r="E4542">
        <v>3</v>
      </c>
      <c r="F4542">
        <v>4</v>
      </c>
      <c r="G4542">
        <v>2</v>
      </c>
      <c r="H4542">
        <v>0</v>
      </c>
      <c r="I4542">
        <v>4</v>
      </c>
      <c r="J4542">
        <v>4</v>
      </c>
      <c r="K4542">
        <v>4</v>
      </c>
    </row>
    <row r="4543" spans="1:11" x14ac:dyDescent="0.25">
      <c r="A4543" t="s">
        <v>6103</v>
      </c>
      <c r="B4543" t="s">
        <v>952</v>
      </c>
      <c r="C4543" s="1">
        <v>44369</v>
      </c>
      <c r="D4543">
        <v>4</v>
      </c>
      <c r="E4543">
        <v>2</v>
      </c>
      <c r="F4543">
        <v>4</v>
      </c>
      <c r="G4543">
        <v>3</v>
      </c>
      <c r="H4543">
        <v>0</v>
      </c>
      <c r="I4543">
        <v>4</v>
      </c>
      <c r="J4543">
        <v>5</v>
      </c>
      <c r="K4543">
        <v>5</v>
      </c>
    </row>
    <row r="4544" spans="1:11" x14ac:dyDescent="0.25">
      <c r="A4544" t="s">
        <v>6104</v>
      </c>
      <c r="B4544" t="s">
        <v>939</v>
      </c>
      <c r="C4544" s="1">
        <v>44370</v>
      </c>
      <c r="D4544">
        <v>3</v>
      </c>
      <c r="E4544">
        <v>2</v>
      </c>
      <c r="F4544">
        <v>4</v>
      </c>
      <c r="G4544">
        <v>1</v>
      </c>
      <c r="H4544">
        <v>1</v>
      </c>
      <c r="I4544">
        <v>2</v>
      </c>
      <c r="J4544">
        <v>3</v>
      </c>
      <c r="K4544">
        <v>3</v>
      </c>
    </row>
    <row r="4545" spans="1:11" x14ac:dyDescent="0.25">
      <c r="A4545" t="s">
        <v>6105</v>
      </c>
      <c r="B4545" t="s">
        <v>911</v>
      </c>
      <c r="C4545" s="1">
        <v>44370</v>
      </c>
      <c r="D4545">
        <v>3</v>
      </c>
      <c r="E4545">
        <v>2</v>
      </c>
      <c r="F4545">
        <v>5</v>
      </c>
      <c r="G4545">
        <v>1</v>
      </c>
      <c r="H4545">
        <v>1</v>
      </c>
      <c r="I4545">
        <v>4</v>
      </c>
      <c r="J4545">
        <v>5</v>
      </c>
      <c r="K4545">
        <v>4</v>
      </c>
    </row>
    <row r="4546" spans="1:11" x14ac:dyDescent="0.25">
      <c r="A4546" t="s">
        <v>6106</v>
      </c>
      <c r="B4546" t="s">
        <v>942</v>
      </c>
      <c r="C4546" s="1">
        <v>44370</v>
      </c>
      <c r="D4546">
        <v>5</v>
      </c>
      <c r="E4546">
        <v>4</v>
      </c>
      <c r="F4546">
        <v>2</v>
      </c>
      <c r="G4546">
        <v>1</v>
      </c>
      <c r="H4546">
        <v>2</v>
      </c>
      <c r="I4546">
        <v>5</v>
      </c>
      <c r="J4546">
        <v>5</v>
      </c>
      <c r="K4546">
        <v>4</v>
      </c>
    </row>
    <row r="4547" spans="1:11" x14ac:dyDescent="0.25">
      <c r="A4547" t="s">
        <v>6107</v>
      </c>
      <c r="B4547" t="s">
        <v>1022</v>
      </c>
      <c r="C4547" s="1">
        <v>44371</v>
      </c>
      <c r="D4547">
        <v>4</v>
      </c>
      <c r="E4547">
        <v>3</v>
      </c>
      <c r="F4547">
        <v>5</v>
      </c>
      <c r="G4547">
        <v>2</v>
      </c>
      <c r="H4547">
        <v>1</v>
      </c>
      <c r="I4547">
        <v>4</v>
      </c>
      <c r="J4547">
        <v>3</v>
      </c>
      <c r="K4547">
        <v>2</v>
      </c>
    </row>
    <row r="4548" spans="1:11" x14ac:dyDescent="0.25">
      <c r="A4548" t="s">
        <v>6108</v>
      </c>
      <c r="B4548" t="s">
        <v>501</v>
      </c>
      <c r="C4548" s="1">
        <v>44372</v>
      </c>
      <c r="D4548">
        <v>3</v>
      </c>
      <c r="E4548">
        <v>5</v>
      </c>
      <c r="F4548">
        <v>2</v>
      </c>
      <c r="G4548">
        <v>2</v>
      </c>
      <c r="H4548">
        <v>3</v>
      </c>
      <c r="I4548">
        <v>3</v>
      </c>
      <c r="J4548">
        <v>3</v>
      </c>
      <c r="K4548">
        <v>2</v>
      </c>
    </row>
    <row r="4549" spans="1:11" x14ac:dyDescent="0.25">
      <c r="A4549" t="s">
        <v>6109</v>
      </c>
      <c r="B4549" t="s">
        <v>1413</v>
      </c>
      <c r="C4549" s="1">
        <v>44372</v>
      </c>
      <c r="D4549">
        <v>4</v>
      </c>
      <c r="E4549">
        <v>5</v>
      </c>
      <c r="F4549">
        <v>2</v>
      </c>
      <c r="G4549">
        <v>1</v>
      </c>
      <c r="H4549">
        <v>0</v>
      </c>
      <c r="I4549">
        <v>5</v>
      </c>
      <c r="J4549">
        <v>4</v>
      </c>
      <c r="K4549">
        <v>4</v>
      </c>
    </row>
    <row r="4550" spans="1:11" x14ac:dyDescent="0.25">
      <c r="A4550" t="s">
        <v>6110</v>
      </c>
      <c r="B4550" t="s">
        <v>802</v>
      </c>
      <c r="C4550" s="1">
        <v>44372</v>
      </c>
      <c r="D4550">
        <v>3</v>
      </c>
      <c r="E4550">
        <v>3</v>
      </c>
      <c r="F4550">
        <v>4</v>
      </c>
      <c r="G4550">
        <v>3</v>
      </c>
      <c r="H4550">
        <v>1</v>
      </c>
      <c r="I4550">
        <v>2</v>
      </c>
      <c r="J4550">
        <v>5</v>
      </c>
      <c r="K4550">
        <v>5</v>
      </c>
    </row>
    <row r="4551" spans="1:11" x14ac:dyDescent="0.25">
      <c r="A4551" t="s">
        <v>6111</v>
      </c>
      <c r="B4551" t="s">
        <v>823</v>
      </c>
      <c r="C4551" s="1">
        <v>42048</v>
      </c>
      <c r="D4551">
        <v>3</v>
      </c>
      <c r="E4551">
        <v>5</v>
      </c>
      <c r="F4551">
        <v>5</v>
      </c>
      <c r="G4551">
        <v>2</v>
      </c>
      <c r="H4551">
        <v>2</v>
      </c>
      <c r="I4551">
        <v>5</v>
      </c>
      <c r="J4551">
        <v>4</v>
      </c>
      <c r="K4551">
        <v>4</v>
      </c>
    </row>
    <row r="4552" spans="1:11" x14ac:dyDescent="0.25">
      <c r="A4552" t="s">
        <v>6112</v>
      </c>
      <c r="B4552" t="s">
        <v>1485</v>
      </c>
      <c r="C4552" s="1">
        <v>44372</v>
      </c>
      <c r="D4552">
        <v>4</v>
      </c>
      <c r="E4552">
        <v>3</v>
      </c>
      <c r="F4552">
        <v>4</v>
      </c>
      <c r="G4552">
        <v>2</v>
      </c>
      <c r="H4552">
        <v>0</v>
      </c>
      <c r="I4552">
        <v>2</v>
      </c>
      <c r="J4552">
        <v>4</v>
      </c>
      <c r="K4552">
        <v>3</v>
      </c>
    </row>
    <row r="4553" spans="1:11" x14ac:dyDescent="0.25">
      <c r="A4553" t="s">
        <v>6113</v>
      </c>
      <c r="B4553" t="s">
        <v>366</v>
      </c>
      <c r="C4553" s="1">
        <v>44373</v>
      </c>
      <c r="D4553">
        <v>4</v>
      </c>
      <c r="E4553">
        <v>5</v>
      </c>
      <c r="F4553">
        <v>4</v>
      </c>
      <c r="G4553">
        <v>2</v>
      </c>
      <c r="H4553">
        <v>0</v>
      </c>
      <c r="I4553">
        <v>3</v>
      </c>
      <c r="J4553">
        <v>3</v>
      </c>
      <c r="K4553">
        <v>3</v>
      </c>
    </row>
    <row r="4554" spans="1:11" x14ac:dyDescent="0.25">
      <c r="A4554" t="s">
        <v>6114</v>
      </c>
      <c r="B4554" t="s">
        <v>278</v>
      </c>
      <c r="C4554" s="1">
        <v>44373</v>
      </c>
      <c r="D4554">
        <v>3</v>
      </c>
      <c r="E4554">
        <v>4</v>
      </c>
      <c r="F4554">
        <v>3</v>
      </c>
      <c r="G4554">
        <v>2</v>
      </c>
      <c r="H4554">
        <v>2</v>
      </c>
      <c r="I4554">
        <v>3</v>
      </c>
      <c r="J4554">
        <v>4</v>
      </c>
      <c r="K4554">
        <v>4</v>
      </c>
    </row>
    <row r="4555" spans="1:11" x14ac:dyDescent="0.25">
      <c r="A4555" t="s">
        <v>6115</v>
      </c>
      <c r="B4555" t="s">
        <v>1166</v>
      </c>
      <c r="C4555" s="1">
        <v>44374</v>
      </c>
      <c r="D4555">
        <v>4</v>
      </c>
      <c r="E4555">
        <v>3</v>
      </c>
      <c r="F4555">
        <v>4</v>
      </c>
      <c r="G4555">
        <v>2</v>
      </c>
      <c r="H4555">
        <v>2</v>
      </c>
      <c r="I4555">
        <v>4</v>
      </c>
      <c r="J4555">
        <v>3</v>
      </c>
      <c r="K4555">
        <v>3</v>
      </c>
    </row>
    <row r="4556" spans="1:11" x14ac:dyDescent="0.25">
      <c r="A4556" t="s">
        <v>6116</v>
      </c>
      <c r="B4556" t="s">
        <v>1183</v>
      </c>
      <c r="C4556" s="1">
        <v>44374</v>
      </c>
      <c r="D4556">
        <v>3</v>
      </c>
      <c r="E4556">
        <v>2</v>
      </c>
      <c r="F4556">
        <v>3</v>
      </c>
      <c r="G4556">
        <v>2</v>
      </c>
      <c r="H4556">
        <v>1</v>
      </c>
      <c r="I4556">
        <v>3</v>
      </c>
      <c r="J4556">
        <v>3</v>
      </c>
      <c r="K4556">
        <v>3</v>
      </c>
    </row>
    <row r="4557" spans="1:11" x14ac:dyDescent="0.25">
      <c r="A4557" t="s">
        <v>6117</v>
      </c>
      <c r="B4557" t="s">
        <v>361</v>
      </c>
      <c r="C4557" s="1">
        <v>44374</v>
      </c>
      <c r="D4557">
        <v>3</v>
      </c>
      <c r="E4557">
        <v>4</v>
      </c>
      <c r="F4557">
        <v>4</v>
      </c>
      <c r="G4557">
        <v>2</v>
      </c>
      <c r="H4557">
        <v>0</v>
      </c>
      <c r="I4557">
        <v>3</v>
      </c>
      <c r="J4557">
        <v>3</v>
      </c>
      <c r="K4557">
        <v>2</v>
      </c>
    </row>
    <row r="4558" spans="1:11" x14ac:dyDescent="0.25">
      <c r="A4558" t="s">
        <v>6118</v>
      </c>
      <c r="B4558" t="s">
        <v>316</v>
      </c>
      <c r="C4558" s="1">
        <v>44375</v>
      </c>
      <c r="D4558">
        <v>5</v>
      </c>
      <c r="E4558">
        <v>4</v>
      </c>
      <c r="F4558">
        <v>5</v>
      </c>
      <c r="G4558">
        <v>3</v>
      </c>
      <c r="H4558">
        <v>2</v>
      </c>
      <c r="I4558">
        <v>5</v>
      </c>
      <c r="J4558">
        <v>5</v>
      </c>
      <c r="K4558">
        <v>5</v>
      </c>
    </row>
    <row r="4559" spans="1:11" x14ac:dyDescent="0.25">
      <c r="A4559" t="s">
        <v>6119</v>
      </c>
      <c r="B4559" t="s">
        <v>1384</v>
      </c>
      <c r="C4559" s="1">
        <v>44375</v>
      </c>
      <c r="D4559">
        <v>4</v>
      </c>
      <c r="E4559">
        <v>2</v>
      </c>
      <c r="F4559">
        <v>5</v>
      </c>
      <c r="G4559">
        <v>1</v>
      </c>
      <c r="H4559">
        <v>1</v>
      </c>
      <c r="I4559">
        <v>3</v>
      </c>
      <c r="J4559">
        <v>4</v>
      </c>
      <c r="K4559">
        <v>4</v>
      </c>
    </row>
    <row r="4560" spans="1:11" x14ac:dyDescent="0.25">
      <c r="A4560" t="s">
        <v>6120</v>
      </c>
      <c r="B4560" t="s">
        <v>1037</v>
      </c>
      <c r="C4560" s="1">
        <v>44375</v>
      </c>
      <c r="D4560">
        <v>5</v>
      </c>
      <c r="E4560">
        <v>2</v>
      </c>
      <c r="F4560">
        <v>2</v>
      </c>
      <c r="G4560">
        <v>2</v>
      </c>
      <c r="H4560">
        <v>3</v>
      </c>
      <c r="I4560">
        <v>2</v>
      </c>
      <c r="J4560">
        <v>4</v>
      </c>
      <c r="K4560">
        <v>4</v>
      </c>
    </row>
    <row r="4561" spans="1:11" x14ac:dyDescent="0.25">
      <c r="A4561" t="s">
        <v>6121</v>
      </c>
      <c r="B4561" t="s">
        <v>691</v>
      </c>
      <c r="C4561" s="1">
        <v>44376</v>
      </c>
      <c r="D4561">
        <v>4</v>
      </c>
      <c r="E4561">
        <v>3</v>
      </c>
      <c r="F4561">
        <v>3</v>
      </c>
      <c r="G4561">
        <v>2</v>
      </c>
      <c r="H4561">
        <v>2</v>
      </c>
      <c r="I4561">
        <v>2</v>
      </c>
      <c r="J4561">
        <v>4</v>
      </c>
      <c r="K4561">
        <v>4</v>
      </c>
    </row>
    <row r="4562" spans="1:11" x14ac:dyDescent="0.25">
      <c r="A4562" t="s">
        <v>6122</v>
      </c>
      <c r="B4562" t="s">
        <v>169</v>
      </c>
      <c r="C4562" s="1">
        <v>41321</v>
      </c>
      <c r="D4562">
        <v>3</v>
      </c>
      <c r="E4562">
        <v>2</v>
      </c>
      <c r="F4562">
        <v>3</v>
      </c>
      <c r="G4562">
        <v>2</v>
      </c>
      <c r="H4562">
        <v>0</v>
      </c>
      <c r="I4562">
        <v>2</v>
      </c>
      <c r="J4562">
        <v>4</v>
      </c>
      <c r="K4562">
        <v>4</v>
      </c>
    </row>
    <row r="4563" spans="1:11" x14ac:dyDescent="0.25">
      <c r="A4563" t="s">
        <v>6123</v>
      </c>
      <c r="B4563" t="s">
        <v>641</v>
      </c>
      <c r="C4563" s="1">
        <v>42049</v>
      </c>
      <c r="D4563">
        <v>5</v>
      </c>
      <c r="E4563">
        <v>2</v>
      </c>
      <c r="F4563">
        <v>2</v>
      </c>
      <c r="G4563">
        <v>1</v>
      </c>
      <c r="H4563">
        <v>2</v>
      </c>
      <c r="I4563">
        <v>5</v>
      </c>
      <c r="J4563">
        <v>5</v>
      </c>
      <c r="K4563">
        <v>4</v>
      </c>
    </row>
    <row r="4564" spans="1:11" x14ac:dyDescent="0.25">
      <c r="A4564" t="s">
        <v>6124</v>
      </c>
      <c r="B4564" t="s">
        <v>1293</v>
      </c>
      <c r="C4564" s="1">
        <v>44376</v>
      </c>
      <c r="D4564">
        <v>1</v>
      </c>
      <c r="E4564">
        <v>1</v>
      </c>
      <c r="F4564">
        <v>4</v>
      </c>
      <c r="G4564">
        <v>2</v>
      </c>
      <c r="H4564">
        <v>1</v>
      </c>
      <c r="I4564">
        <v>1</v>
      </c>
      <c r="J4564">
        <v>5</v>
      </c>
      <c r="K4564">
        <v>5</v>
      </c>
    </row>
    <row r="4565" spans="1:11" x14ac:dyDescent="0.25">
      <c r="A4565" t="s">
        <v>6125</v>
      </c>
      <c r="B4565" t="s">
        <v>737</v>
      </c>
      <c r="C4565" s="1">
        <v>44376</v>
      </c>
      <c r="D4565">
        <v>3</v>
      </c>
      <c r="E4565">
        <v>3</v>
      </c>
      <c r="F4565">
        <v>2</v>
      </c>
      <c r="G4565">
        <v>2</v>
      </c>
      <c r="H4565">
        <v>1</v>
      </c>
      <c r="I4565">
        <v>1</v>
      </c>
      <c r="J4565">
        <v>4</v>
      </c>
      <c r="K4565">
        <v>3</v>
      </c>
    </row>
    <row r="4566" spans="1:11" x14ac:dyDescent="0.25">
      <c r="A4566" t="s">
        <v>6126</v>
      </c>
      <c r="B4566" t="s">
        <v>1161</v>
      </c>
      <c r="C4566" s="1">
        <v>44376</v>
      </c>
      <c r="D4566">
        <v>4</v>
      </c>
      <c r="E4566">
        <v>4</v>
      </c>
      <c r="F4566">
        <v>2</v>
      </c>
      <c r="G4566">
        <v>3</v>
      </c>
      <c r="H4566">
        <v>1</v>
      </c>
      <c r="I4566">
        <v>1</v>
      </c>
      <c r="J4566">
        <v>4</v>
      </c>
      <c r="K4566">
        <v>4</v>
      </c>
    </row>
    <row r="4567" spans="1:11" x14ac:dyDescent="0.25">
      <c r="A4567" t="s">
        <v>6127</v>
      </c>
      <c r="B4567" t="s">
        <v>1058</v>
      </c>
      <c r="C4567" s="1">
        <v>44376</v>
      </c>
      <c r="D4567">
        <v>3</v>
      </c>
      <c r="E4567">
        <v>1</v>
      </c>
      <c r="F4567">
        <v>4</v>
      </c>
      <c r="G4567">
        <v>1</v>
      </c>
      <c r="H4567">
        <v>0</v>
      </c>
      <c r="I4567">
        <v>2</v>
      </c>
      <c r="J4567">
        <v>4</v>
      </c>
      <c r="K4567">
        <v>3</v>
      </c>
    </row>
    <row r="4568" spans="1:11" x14ac:dyDescent="0.25">
      <c r="A4568" t="s">
        <v>6128</v>
      </c>
      <c r="B4568" t="s">
        <v>498</v>
      </c>
      <c r="C4568" s="1">
        <v>44377</v>
      </c>
      <c r="D4568">
        <v>3</v>
      </c>
      <c r="E4568">
        <v>4</v>
      </c>
      <c r="F4568">
        <v>2</v>
      </c>
      <c r="G4568">
        <v>1</v>
      </c>
      <c r="H4568">
        <v>2</v>
      </c>
      <c r="I4568">
        <v>2</v>
      </c>
      <c r="J4568">
        <v>4</v>
      </c>
      <c r="K4568">
        <v>4</v>
      </c>
    </row>
    <row r="4569" spans="1:11" x14ac:dyDescent="0.25">
      <c r="A4569" t="s">
        <v>6129</v>
      </c>
      <c r="B4569" t="s">
        <v>565</v>
      </c>
      <c r="C4569" s="1">
        <v>44377</v>
      </c>
      <c r="D4569">
        <v>5</v>
      </c>
      <c r="E4569">
        <v>5</v>
      </c>
      <c r="F4569">
        <v>3</v>
      </c>
      <c r="G4569">
        <v>1</v>
      </c>
      <c r="H4569">
        <v>0</v>
      </c>
      <c r="I4569">
        <v>2</v>
      </c>
      <c r="J4569">
        <v>3</v>
      </c>
      <c r="K4569">
        <v>3</v>
      </c>
    </row>
    <row r="4570" spans="1:11" x14ac:dyDescent="0.25">
      <c r="A4570" t="s">
        <v>6130</v>
      </c>
      <c r="B4570" t="s">
        <v>1525</v>
      </c>
      <c r="C4570" s="1">
        <v>44377</v>
      </c>
      <c r="D4570">
        <v>5</v>
      </c>
      <c r="E4570">
        <v>4</v>
      </c>
      <c r="F4570">
        <v>4</v>
      </c>
      <c r="G4570">
        <v>3</v>
      </c>
      <c r="H4570">
        <v>2</v>
      </c>
      <c r="I4570">
        <v>3</v>
      </c>
      <c r="J4570">
        <v>3</v>
      </c>
      <c r="K4570">
        <v>3</v>
      </c>
    </row>
    <row r="4571" spans="1:11" x14ac:dyDescent="0.25">
      <c r="A4571" t="s">
        <v>6131</v>
      </c>
      <c r="B4571" t="s">
        <v>610</v>
      </c>
      <c r="C4571" s="1">
        <v>44377</v>
      </c>
      <c r="D4571">
        <v>3</v>
      </c>
      <c r="E4571">
        <v>5</v>
      </c>
      <c r="F4571">
        <v>5</v>
      </c>
      <c r="G4571">
        <v>2</v>
      </c>
      <c r="H4571">
        <v>1</v>
      </c>
      <c r="I4571">
        <v>3</v>
      </c>
      <c r="J4571">
        <v>3</v>
      </c>
      <c r="K4571">
        <v>2</v>
      </c>
    </row>
    <row r="4572" spans="1:11" x14ac:dyDescent="0.25">
      <c r="A4572" t="s">
        <v>6132</v>
      </c>
      <c r="B4572" t="s">
        <v>1402</v>
      </c>
      <c r="C4572" s="1">
        <v>44377</v>
      </c>
      <c r="D4572">
        <v>4</v>
      </c>
      <c r="E4572">
        <v>2</v>
      </c>
      <c r="F4572">
        <v>3</v>
      </c>
      <c r="G4572">
        <v>3</v>
      </c>
      <c r="H4572">
        <v>0</v>
      </c>
      <c r="I4572">
        <v>5</v>
      </c>
      <c r="J4572">
        <v>3</v>
      </c>
      <c r="K4572">
        <v>2</v>
      </c>
    </row>
    <row r="4573" spans="1:11" x14ac:dyDescent="0.25">
      <c r="A4573" t="s">
        <v>6133</v>
      </c>
      <c r="B4573" t="s">
        <v>1386</v>
      </c>
      <c r="C4573" s="1">
        <v>44377</v>
      </c>
      <c r="D4573">
        <v>4</v>
      </c>
      <c r="E4573">
        <v>4</v>
      </c>
      <c r="F4573">
        <v>5</v>
      </c>
      <c r="G4573">
        <v>1</v>
      </c>
      <c r="H4573">
        <v>0</v>
      </c>
      <c r="I4573">
        <v>2</v>
      </c>
      <c r="J4573">
        <v>3</v>
      </c>
      <c r="K4573">
        <v>3</v>
      </c>
    </row>
    <row r="4574" spans="1:11" x14ac:dyDescent="0.25">
      <c r="A4574" t="s">
        <v>6134</v>
      </c>
      <c r="B4574" t="s">
        <v>583</v>
      </c>
      <c r="C4574" s="1">
        <v>42051</v>
      </c>
      <c r="D4574">
        <v>5</v>
      </c>
      <c r="E4574">
        <v>4</v>
      </c>
      <c r="F4574">
        <v>2</v>
      </c>
      <c r="G4574">
        <v>3</v>
      </c>
      <c r="H4574">
        <v>2</v>
      </c>
      <c r="I4574">
        <v>5</v>
      </c>
      <c r="J4574">
        <v>3</v>
      </c>
      <c r="K4574">
        <v>3</v>
      </c>
    </row>
    <row r="4575" spans="1:11" x14ac:dyDescent="0.25">
      <c r="A4575" t="s">
        <v>6135</v>
      </c>
      <c r="B4575" t="s">
        <v>372</v>
      </c>
      <c r="C4575" s="1">
        <v>44378</v>
      </c>
      <c r="D4575">
        <v>4</v>
      </c>
      <c r="E4575">
        <v>4</v>
      </c>
      <c r="F4575">
        <v>3</v>
      </c>
      <c r="G4575">
        <v>1</v>
      </c>
      <c r="H4575">
        <v>2</v>
      </c>
      <c r="I4575">
        <v>5</v>
      </c>
      <c r="J4575">
        <v>5</v>
      </c>
      <c r="K4575">
        <v>4</v>
      </c>
    </row>
    <row r="4576" spans="1:11" x14ac:dyDescent="0.25">
      <c r="A4576" t="s">
        <v>6136</v>
      </c>
      <c r="B4576" t="s">
        <v>1508</v>
      </c>
      <c r="C4576" s="1">
        <v>44379</v>
      </c>
      <c r="D4576">
        <v>4</v>
      </c>
      <c r="E4576">
        <v>5</v>
      </c>
      <c r="F4576">
        <v>3</v>
      </c>
      <c r="G4576">
        <v>3</v>
      </c>
      <c r="H4576">
        <v>2</v>
      </c>
      <c r="I4576">
        <v>2</v>
      </c>
      <c r="J4576">
        <v>4</v>
      </c>
      <c r="K4576">
        <v>4</v>
      </c>
    </row>
    <row r="4577" spans="1:11" x14ac:dyDescent="0.25">
      <c r="A4577" t="s">
        <v>6137</v>
      </c>
      <c r="B4577" t="s">
        <v>125</v>
      </c>
      <c r="C4577" s="1">
        <v>44380</v>
      </c>
      <c r="D4577">
        <v>5</v>
      </c>
      <c r="E4577">
        <v>4</v>
      </c>
      <c r="F4577">
        <v>3</v>
      </c>
      <c r="G4577">
        <v>2</v>
      </c>
      <c r="H4577">
        <v>2</v>
      </c>
      <c r="I4577">
        <v>5</v>
      </c>
      <c r="J4577">
        <v>5</v>
      </c>
      <c r="K4577">
        <v>4</v>
      </c>
    </row>
    <row r="4578" spans="1:11" x14ac:dyDescent="0.25">
      <c r="A4578" t="s">
        <v>6138</v>
      </c>
      <c r="B4578" t="s">
        <v>1006</v>
      </c>
      <c r="C4578" s="1">
        <v>44380</v>
      </c>
      <c r="D4578">
        <v>4</v>
      </c>
      <c r="E4578">
        <v>2</v>
      </c>
      <c r="F4578">
        <v>5</v>
      </c>
      <c r="G4578">
        <v>3</v>
      </c>
      <c r="H4578">
        <v>0</v>
      </c>
      <c r="I4578">
        <v>2</v>
      </c>
      <c r="J4578">
        <v>3</v>
      </c>
      <c r="K4578">
        <v>2</v>
      </c>
    </row>
    <row r="4579" spans="1:11" x14ac:dyDescent="0.25">
      <c r="A4579" t="s">
        <v>6139</v>
      </c>
      <c r="B4579" t="s">
        <v>338</v>
      </c>
      <c r="C4579" s="1">
        <v>44381</v>
      </c>
      <c r="D4579">
        <v>3</v>
      </c>
      <c r="E4579">
        <v>5</v>
      </c>
      <c r="F4579">
        <v>5</v>
      </c>
      <c r="G4579">
        <v>3</v>
      </c>
      <c r="H4579">
        <v>1</v>
      </c>
      <c r="I4579">
        <v>2</v>
      </c>
      <c r="J4579">
        <v>3</v>
      </c>
      <c r="K4579">
        <v>3</v>
      </c>
    </row>
    <row r="4580" spans="1:11" x14ac:dyDescent="0.25">
      <c r="A4580" t="s">
        <v>6140</v>
      </c>
      <c r="B4580" t="s">
        <v>539</v>
      </c>
      <c r="C4580" s="1">
        <v>44381</v>
      </c>
      <c r="D4580">
        <v>5</v>
      </c>
      <c r="E4580">
        <v>2</v>
      </c>
      <c r="F4580">
        <v>5</v>
      </c>
      <c r="G4580">
        <v>1</v>
      </c>
      <c r="H4580">
        <v>1</v>
      </c>
      <c r="I4580">
        <v>3</v>
      </c>
      <c r="J4580">
        <v>4</v>
      </c>
      <c r="K4580">
        <v>3</v>
      </c>
    </row>
    <row r="4581" spans="1:11" x14ac:dyDescent="0.25">
      <c r="A4581" t="s">
        <v>6141</v>
      </c>
      <c r="B4581" t="s">
        <v>576</v>
      </c>
      <c r="C4581" s="1">
        <v>44381</v>
      </c>
      <c r="D4581">
        <v>4</v>
      </c>
      <c r="E4581">
        <v>3</v>
      </c>
      <c r="F4581">
        <v>3</v>
      </c>
      <c r="G4581">
        <v>2</v>
      </c>
      <c r="H4581">
        <v>1</v>
      </c>
      <c r="I4581">
        <v>2</v>
      </c>
      <c r="J4581">
        <v>5</v>
      </c>
      <c r="K4581">
        <v>5</v>
      </c>
    </row>
    <row r="4582" spans="1:11" x14ac:dyDescent="0.25">
      <c r="A4582" t="s">
        <v>6142</v>
      </c>
      <c r="B4582" t="s">
        <v>681</v>
      </c>
      <c r="C4582" s="1">
        <v>44381</v>
      </c>
      <c r="D4582">
        <v>4</v>
      </c>
      <c r="E4582">
        <v>5</v>
      </c>
      <c r="F4582">
        <v>3</v>
      </c>
      <c r="G4582">
        <v>2</v>
      </c>
      <c r="H4582">
        <v>0</v>
      </c>
      <c r="I4582">
        <v>2</v>
      </c>
      <c r="J4582">
        <v>5</v>
      </c>
      <c r="K4582">
        <v>5</v>
      </c>
    </row>
    <row r="4583" spans="1:11" x14ac:dyDescent="0.25">
      <c r="A4583" t="s">
        <v>6143</v>
      </c>
      <c r="B4583" t="s">
        <v>1252</v>
      </c>
      <c r="C4583" s="1">
        <v>44381</v>
      </c>
      <c r="D4583">
        <v>5</v>
      </c>
      <c r="E4583">
        <v>2</v>
      </c>
      <c r="F4583">
        <v>4</v>
      </c>
      <c r="G4583">
        <v>2</v>
      </c>
      <c r="H4583">
        <v>0</v>
      </c>
      <c r="I4583">
        <v>4</v>
      </c>
      <c r="J4583">
        <v>5</v>
      </c>
      <c r="K4583">
        <v>4</v>
      </c>
    </row>
    <row r="4584" spans="1:11" x14ac:dyDescent="0.25">
      <c r="A4584" t="s">
        <v>6144</v>
      </c>
      <c r="B4584" t="s">
        <v>437</v>
      </c>
      <c r="C4584" s="1">
        <v>44382</v>
      </c>
      <c r="D4584">
        <v>4</v>
      </c>
      <c r="E4584">
        <v>5</v>
      </c>
      <c r="F4584">
        <v>2</v>
      </c>
      <c r="G4584">
        <v>3</v>
      </c>
      <c r="H4584">
        <v>3</v>
      </c>
      <c r="I4584">
        <v>3</v>
      </c>
      <c r="J4584">
        <v>5</v>
      </c>
      <c r="K4584">
        <v>4</v>
      </c>
    </row>
    <row r="4585" spans="1:11" x14ac:dyDescent="0.25">
      <c r="A4585" t="s">
        <v>6145</v>
      </c>
      <c r="B4585" t="s">
        <v>169</v>
      </c>
      <c r="C4585" s="1">
        <v>42051</v>
      </c>
      <c r="D4585">
        <v>4</v>
      </c>
      <c r="E4585">
        <v>2</v>
      </c>
      <c r="F4585">
        <v>2</v>
      </c>
      <c r="G4585">
        <v>2</v>
      </c>
      <c r="H4585">
        <v>0</v>
      </c>
      <c r="I4585">
        <v>2</v>
      </c>
      <c r="J4585">
        <v>3</v>
      </c>
      <c r="K4585">
        <v>2</v>
      </c>
    </row>
    <row r="4586" spans="1:11" x14ac:dyDescent="0.25">
      <c r="A4586" t="s">
        <v>6146</v>
      </c>
      <c r="B4586" t="s">
        <v>1184</v>
      </c>
      <c r="C4586" s="1">
        <v>44382</v>
      </c>
      <c r="D4586">
        <v>4</v>
      </c>
      <c r="E4586">
        <v>2</v>
      </c>
      <c r="F4586">
        <v>2</v>
      </c>
      <c r="G4586">
        <v>3</v>
      </c>
      <c r="H4586">
        <v>1</v>
      </c>
      <c r="I4586">
        <v>2</v>
      </c>
      <c r="J4586">
        <v>5</v>
      </c>
      <c r="K4586">
        <v>5</v>
      </c>
    </row>
    <row r="4587" spans="1:11" x14ac:dyDescent="0.25">
      <c r="A4587" t="s">
        <v>6147</v>
      </c>
      <c r="B4587" t="s">
        <v>1034</v>
      </c>
      <c r="C4587" s="1">
        <v>44382</v>
      </c>
      <c r="D4587">
        <v>3</v>
      </c>
      <c r="E4587">
        <v>3</v>
      </c>
      <c r="F4587">
        <v>4</v>
      </c>
      <c r="G4587">
        <v>3</v>
      </c>
      <c r="H4587">
        <v>2</v>
      </c>
      <c r="I4587">
        <v>2</v>
      </c>
      <c r="J4587">
        <v>5</v>
      </c>
      <c r="K4587">
        <v>4</v>
      </c>
    </row>
    <row r="4588" spans="1:11" x14ac:dyDescent="0.25">
      <c r="A4588" t="s">
        <v>6148</v>
      </c>
      <c r="B4588" t="s">
        <v>860</v>
      </c>
      <c r="C4588" s="1">
        <v>44384</v>
      </c>
      <c r="D4588">
        <v>5</v>
      </c>
      <c r="E4588">
        <v>2</v>
      </c>
      <c r="F4588">
        <v>5</v>
      </c>
      <c r="G4588">
        <v>2</v>
      </c>
      <c r="H4588">
        <v>1</v>
      </c>
      <c r="I4588">
        <v>4</v>
      </c>
      <c r="J4588">
        <v>4</v>
      </c>
      <c r="K4588">
        <v>4</v>
      </c>
    </row>
    <row r="4589" spans="1:11" x14ac:dyDescent="0.25">
      <c r="A4589" t="s">
        <v>6149</v>
      </c>
      <c r="B4589" t="s">
        <v>1059</v>
      </c>
      <c r="C4589" s="1">
        <v>44384</v>
      </c>
      <c r="D4589">
        <v>3</v>
      </c>
      <c r="E4589">
        <v>2</v>
      </c>
      <c r="F4589">
        <v>4</v>
      </c>
      <c r="G4589">
        <v>1</v>
      </c>
      <c r="H4589">
        <v>0</v>
      </c>
      <c r="I4589">
        <v>3</v>
      </c>
      <c r="J4589">
        <v>5</v>
      </c>
      <c r="K4589">
        <v>4</v>
      </c>
    </row>
    <row r="4590" spans="1:11" x14ac:dyDescent="0.25">
      <c r="A4590" t="s">
        <v>6150</v>
      </c>
      <c r="B4590" t="s">
        <v>152</v>
      </c>
      <c r="C4590" s="1">
        <v>44384</v>
      </c>
      <c r="D4590">
        <v>5</v>
      </c>
      <c r="E4590">
        <v>2</v>
      </c>
      <c r="F4590">
        <v>4</v>
      </c>
      <c r="G4590">
        <v>1</v>
      </c>
      <c r="H4590">
        <v>0</v>
      </c>
      <c r="I4590">
        <v>3</v>
      </c>
      <c r="J4590">
        <v>5</v>
      </c>
      <c r="K4590">
        <v>4</v>
      </c>
    </row>
    <row r="4591" spans="1:11" x14ac:dyDescent="0.25">
      <c r="A4591" t="s">
        <v>6151</v>
      </c>
      <c r="B4591" t="s">
        <v>160</v>
      </c>
      <c r="C4591" s="1">
        <v>44385</v>
      </c>
      <c r="D4591">
        <v>4</v>
      </c>
      <c r="E4591">
        <v>2</v>
      </c>
      <c r="F4591">
        <v>5</v>
      </c>
      <c r="G4591">
        <v>1</v>
      </c>
      <c r="H4591">
        <v>1</v>
      </c>
      <c r="I4591">
        <v>3</v>
      </c>
      <c r="J4591">
        <v>3</v>
      </c>
      <c r="K4591">
        <v>3</v>
      </c>
    </row>
    <row r="4592" spans="1:11" x14ac:dyDescent="0.25">
      <c r="A4592" t="s">
        <v>6152</v>
      </c>
      <c r="B4592" t="s">
        <v>777</v>
      </c>
      <c r="C4592" s="1">
        <v>44385</v>
      </c>
      <c r="D4592">
        <v>4</v>
      </c>
      <c r="E4592">
        <v>3</v>
      </c>
      <c r="F4592">
        <v>2</v>
      </c>
      <c r="G4592">
        <v>1</v>
      </c>
      <c r="H4592">
        <v>3</v>
      </c>
      <c r="I4592">
        <v>4</v>
      </c>
      <c r="J4592">
        <v>5</v>
      </c>
      <c r="K4592">
        <v>4</v>
      </c>
    </row>
    <row r="4593" spans="1:11" x14ac:dyDescent="0.25">
      <c r="A4593" t="s">
        <v>6153</v>
      </c>
      <c r="B4593" t="s">
        <v>377</v>
      </c>
      <c r="C4593" s="1">
        <v>44385</v>
      </c>
      <c r="D4593">
        <v>3</v>
      </c>
      <c r="E4593">
        <v>3</v>
      </c>
      <c r="F4593">
        <v>2</v>
      </c>
      <c r="G4593">
        <v>2</v>
      </c>
      <c r="H4593">
        <v>0</v>
      </c>
      <c r="I4593">
        <v>3</v>
      </c>
      <c r="J4593">
        <v>5</v>
      </c>
      <c r="K4593">
        <v>4</v>
      </c>
    </row>
    <row r="4594" spans="1:11" x14ac:dyDescent="0.25">
      <c r="A4594" t="s">
        <v>6154</v>
      </c>
      <c r="B4594" t="s">
        <v>575</v>
      </c>
      <c r="C4594" s="1">
        <v>44385</v>
      </c>
      <c r="D4594">
        <v>5</v>
      </c>
      <c r="E4594">
        <v>5</v>
      </c>
      <c r="F4594">
        <v>5</v>
      </c>
      <c r="G4594">
        <v>1</v>
      </c>
      <c r="H4594">
        <v>3</v>
      </c>
      <c r="I4594">
        <v>2</v>
      </c>
      <c r="J4594">
        <v>3</v>
      </c>
      <c r="K4594">
        <v>3</v>
      </c>
    </row>
    <row r="4595" spans="1:11" x14ac:dyDescent="0.25">
      <c r="A4595" t="s">
        <v>6155</v>
      </c>
      <c r="B4595" t="s">
        <v>888</v>
      </c>
      <c r="C4595" s="1">
        <v>44385</v>
      </c>
      <c r="D4595">
        <v>3</v>
      </c>
      <c r="E4595">
        <v>3</v>
      </c>
      <c r="F4595">
        <v>2</v>
      </c>
      <c r="G4595">
        <v>2</v>
      </c>
      <c r="H4595">
        <v>1</v>
      </c>
      <c r="I4595">
        <v>4</v>
      </c>
      <c r="J4595">
        <v>5</v>
      </c>
      <c r="K4595">
        <v>4</v>
      </c>
    </row>
    <row r="4596" spans="1:11" x14ac:dyDescent="0.25">
      <c r="A4596" t="s">
        <v>6156</v>
      </c>
      <c r="B4596" t="s">
        <v>925</v>
      </c>
      <c r="C4596" s="1">
        <v>42051</v>
      </c>
      <c r="D4596">
        <v>5</v>
      </c>
      <c r="E4596">
        <v>5</v>
      </c>
      <c r="F4596">
        <v>4</v>
      </c>
      <c r="G4596">
        <v>2</v>
      </c>
      <c r="H4596">
        <v>1</v>
      </c>
      <c r="I4596">
        <v>5</v>
      </c>
      <c r="J4596">
        <v>4</v>
      </c>
      <c r="K4596">
        <v>3</v>
      </c>
    </row>
    <row r="4597" spans="1:11" x14ac:dyDescent="0.25">
      <c r="A4597" t="s">
        <v>6157</v>
      </c>
      <c r="B4597" t="s">
        <v>1029</v>
      </c>
      <c r="C4597" s="1">
        <v>44385</v>
      </c>
      <c r="D4597">
        <v>3</v>
      </c>
      <c r="E4597">
        <v>3</v>
      </c>
      <c r="F4597">
        <v>5</v>
      </c>
      <c r="G4597">
        <v>3</v>
      </c>
      <c r="H4597">
        <v>3</v>
      </c>
      <c r="I4597">
        <v>3</v>
      </c>
      <c r="J4597">
        <v>3</v>
      </c>
      <c r="K4597">
        <v>2</v>
      </c>
    </row>
    <row r="4598" spans="1:11" x14ac:dyDescent="0.25">
      <c r="A4598" t="s">
        <v>6158</v>
      </c>
      <c r="B4598" t="s">
        <v>1373</v>
      </c>
      <c r="C4598" s="1">
        <v>44386</v>
      </c>
      <c r="D4598">
        <v>3</v>
      </c>
      <c r="E4598">
        <v>5</v>
      </c>
      <c r="F4598">
        <v>4</v>
      </c>
      <c r="G4598">
        <v>2</v>
      </c>
      <c r="H4598">
        <v>0</v>
      </c>
      <c r="I4598">
        <v>4</v>
      </c>
      <c r="J4598">
        <v>3</v>
      </c>
      <c r="K4598">
        <v>2</v>
      </c>
    </row>
    <row r="4599" spans="1:11" x14ac:dyDescent="0.25">
      <c r="A4599" t="s">
        <v>6159</v>
      </c>
      <c r="B4599" t="s">
        <v>185</v>
      </c>
      <c r="C4599" s="1">
        <v>44386</v>
      </c>
      <c r="D4599">
        <v>5</v>
      </c>
      <c r="E4599">
        <v>2</v>
      </c>
      <c r="F4599">
        <v>5</v>
      </c>
      <c r="G4599">
        <v>3</v>
      </c>
      <c r="H4599">
        <v>3</v>
      </c>
      <c r="I4599">
        <v>4</v>
      </c>
      <c r="J4599">
        <v>5</v>
      </c>
      <c r="K4599">
        <v>4</v>
      </c>
    </row>
    <row r="4600" spans="1:11" x14ac:dyDescent="0.25">
      <c r="A4600" t="s">
        <v>6160</v>
      </c>
      <c r="B4600" t="s">
        <v>982</v>
      </c>
      <c r="C4600" s="1">
        <v>44386</v>
      </c>
      <c r="D4600">
        <v>3</v>
      </c>
      <c r="E4600">
        <v>4</v>
      </c>
      <c r="F4600">
        <v>4</v>
      </c>
      <c r="G4600">
        <v>1</v>
      </c>
      <c r="H4600">
        <v>0</v>
      </c>
      <c r="I4600">
        <v>4</v>
      </c>
      <c r="J4600">
        <v>3</v>
      </c>
      <c r="K4600">
        <v>2</v>
      </c>
    </row>
    <row r="4601" spans="1:11" x14ac:dyDescent="0.25">
      <c r="A4601" t="s">
        <v>6161</v>
      </c>
      <c r="B4601" t="s">
        <v>940</v>
      </c>
      <c r="C4601" s="1">
        <v>44386</v>
      </c>
      <c r="D4601">
        <v>4</v>
      </c>
      <c r="E4601">
        <v>4</v>
      </c>
      <c r="F4601">
        <v>3</v>
      </c>
      <c r="G4601">
        <v>3</v>
      </c>
      <c r="H4601">
        <v>1</v>
      </c>
      <c r="I4601">
        <v>3</v>
      </c>
      <c r="J4601">
        <v>4</v>
      </c>
      <c r="K4601">
        <v>3</v>
      </c>
    </row>
    <row r="4602" spans="1:11" x14ac:dyDescent="0.25">
      <c r="A4602" t="s">
        <v>6162</v>
      </c>
      <c r="B4602" t="s">
        <v>1149</v>
      </c>
      <c r="C4602" s="1">
        <v>44386</v>
      </c>
      <c r="D4602">
        <v>4</v>
      </c>
      <c r="E4602">
        <v>3</v>
      </c>
      <c r="F4602">
        <v>4</v>
      </c>
      <c r="G4602">
        <v>3</v>
      </c>
      <c r="H4602">
        <v>1</v>
      </c>
      <c r="I4602">
        <v>3</v>
      </c>
      <c r="J4602">
        <v>4</v>
      </c>
      <c r="K4602">
        <v>4</v>
      </c>
    </row>
    <row r="4603" spans="1:11" x14ac:dyDescent="0.25">
      <c r="A4603" t="s">
        <v>6163</v>
      </c>
      <c r="B4603" t="s">
        <v>242</v>
      </c>
      <c r="C4603" s="1">
        <v>44386</v>
      </c>
      <c r="D4603">
        <v>3</v>
      </c>
      <c r="E4603">
        <v>3</v>
      </c>
      <c r="F4603">
        <v>4</v>
      </c>
      <c r="G4603">
        <v>3</v>
      </c>
      <c r="H4603">
        <v>0</v>
      </c>
      <c r="I4603">
        <v>4</v>
      </c>
      <c r="J4603">
        <v>3</v>
      </c>
      <c r="K4603">
        <v>2</v>
      </c>
    </row>
    <row r="4604" spans="1:11" x14ac:dyDescent="0.25">
      <c r="A4604" t="s">
        <v>6164</v>
      </c>
      <c r="B4604" t="s">
        <v>646</v>
      </c>
      <c r="C4604" s="1">
        <v>44387</v>
      </c>
      <c r="D4604">
        <v>5</v>
      </c>
      <c r="E4604">
        <v>4</v>
      </c>
      <c r="F4604">
        <v>4</v>
      </c>
      <c r="G4604">
        <v>2</v>
      </c>
      <c r="H4604">
        <v>2</v>
      </c>
      <c r="I4604">
        <v>4</v>
      </c>
      <c r="J4604">
        <v>3</v>
      </c>
      <c r="K4604">
        <v>2</v>
      </c>
    </row>
    <row r="4605" spans="1:11" x14ac:dyDescent="0.25">
      <c r="A4605" t="s">
        <v>6165</v>
      </c>
      <c r="B4605" t="s">
        <v>931</v>
      </c>
      <c r="C4605" s="1">
        <v>44387</v>
      </c>
      <c r="D4605">
        <v>4</v>
      </c>
      <c r="E4605">
        <v>4</v>
      </c>
      <c r="F4605">
        <v>5</v>
      </c>
      <c r="G4605">
        <v>2</v>
      </c>
      <c r="H4605">
        <v>1</v>
      </c>
      <c r="I4605">
        <v>4</v>
      </c>
      <c r="J4605">
        <v>3</v>
      </c>
      <c r="K4605">
        <v>2</v>
      </c>
    </row>
    <row r="4606" spans="1:11" x14ac:dyDescent="0.25">
      <c r="A4606" t="s">
        <v>6166</v>
      </c>
      <c r="B4606" t="s">
        <v>696</v>
      </c>
      <c r="C4606" s="1">
        <v>44387</v>
      </c>
      <c r="D4606">
        <v>3</v>
      </c>
      <c r="E4606">
        <v>5</v>
      </c>
      <c r="F4606">
        <v>3</v>
      </c>
      <c r="G4606">
        <v>1</v>
      </c>
      <c r="H4606">
        <v>0</v>
      </c>
      <c r="I4606">
        <v>5</v>
      </c>
      <c r="J4606">
        <v>3</v>
      </c>
      <c r="K4606">
        <v>3</v>
      </c>
    </row>
    <row r="4607" spans="1:11" x14ac:dyDescent="0.25">
      <c r="A4607" t="s">
        <v>6167</v>
      </c>
      <c r="B4607" t="s">
        <v>523</v>
      </c>
      <c r="C4607" s="1">
        <v>42053</v>
      </c>
      <c r="D4607">
        <v>4</v>
      </c>
      <c r="E4607">
        <v>4</v>
      </c>
      <c r="F4607">
        <v>5</v>
      </c>
      <c r="G4607">
        <v>1</v>
      </c>
      <c r="H4607">
        <v>0</v>
      </c>
      <c r="I4607">
        <v>5</v>
      </c>
      <c r="J4607">
        <v>4</v>
      </c>
      <c r="K4607">
        <v>4</v>
      </c>
    </row>
    <row r="4608" spans="1:11" x14ac:dyDescent="0.25">
      <c r="A4608" t="s">
        <v>6168</v>
      </c>
      <c r="B4608" t="s">
        <v>1039</v>
      </c>
      <c r="C4608" s="1">
        <v>44387</v>
      </c>
      <c r="D4608">
        <v>5</v>
      </c>
      <c r="E4608">
        <v>3</v>
      </c>
      <c r="F4608">
        <v>2</v>
      </c>
      <c r="G4608">
        <v>3</v>
      </c>
      <c r="H4608">
        <v>2</v>
      </c>
      <c r="I4608">
        <v>3</v>
      </c>
      <c r="J4608">
        <v>4</v>
      </c>
      <c r="K4608">
        <v>4</v>
      </c>
    </row>
    <row r="4609" spans="1:11" x14ac:dyDescent="0.25">
      <c r="A4609" t="s">
        <v>6169</v>
      </c>
      <c r="B4609" t="s">
        <v>1340</v>
      </c>
      <c r="C4609" s="1">
        <v>44388</v>
      </c>
      <c r="D4609">
        <v>4</v>
      </c>
      <c r="E4609">
        <v>3</v>
      </c>
      <c r="F4609">
        <v>5</v>
      </c>
      <c r="G4609">
        <v>3</v>
      </c>
      <c r="H4609">
        <v>0</v>
      </c>
      <c r="I4609">
        <v>2</v>
      </c>
      <c r="J4609">
        <v>4</v>
      </c>
      <c r="K4609">
        <v>3</v>
      </c>
    </row>
    <row r="4610" spans="1:11" x14ac:dyDescent="0.25">
      <c r="A4610" t="s">
        <v>6170</v>
      </c>
      <c r="B4610" t="s">
        <v>222</v>
      </c>
      <c r="C4610" s="1">
        <v>44388</v>
      </c>
      <c r="D4610">
        <v>4</v>
      </c>
      <c r="E4610">
        <v>5</v>
      </c>
      <c r="F4610">
        <v>3</v>
      </c>
      <c r="G4610">
        <v>1</v>
      </c>
      <c r="H4610">
        <v>0</v>
      </c>
      <c r="I4610">
        <v>2</v>
      </c>
      <c r="J4610">
        <v>5</v>
      </c>
      <c r="K4610">
        <v>5</v>
      </c>
    </row>
    <row r="4611" spans="1:11" x14ac:dyDescent="0.25">
      <c r="A4611" t="s">
        <v>6171</v>
      </c>
      <c r="B4611" t="s">
        <v>832</v>
      </c>
      <c r="C4611" s="1">
        <v>44389</v>
      </c>
      <c r="D4611">
        <v>3</v>
      </c>
      <c r="E4611">
        <v>2</v>
      </c>
      <c r="F4611">
        <v>3</v>
      </c>
      <c r="G4611">
        <v>2</v>
      </c>
      <c r="H4611">
        <v>3</v>
      </c>
      <c r="I4611">
        <v>3</v>
      </c>
      <c r="J4611">
        <v>3</v>
      </c>
      <c r="K4611">
        <v>2</v>
      </c>
    </row>
    <row r="4612" spans="1:11" x14ac:dyDescent="0.25">
      <c r="A4612" t="s">
        <v>6172</v>
      </c>
      <c r="B4612" t="s">
        <v>308</v>
      </c>
      <c r="C4612" s="1">
        <v>44389</v>
      </c>
      <c r="D4612">
        <v>4</v>
      </c>
      <c r="E4612">
        <v>2</v>
      </c>
      <c r="F4612">
        <v>2</v>
      </c>
      <c r="G4612">
        <v>2</v>
      </c>
      <c r="H4612">
        <v>0</v>
      </c>
      <c r="I4612">
        <v>5</v>
      </c>
      <c r="J4612">
        <v>4</v>
      </c>
      <c r="K4612">
        <v>4</v>
      </c>
    </row>
    <row r="4613" spans="1:11" x14ac:dyDescent="0.25">
      <c r="A4613" t="s">
        <v>6173</v>
      </c>
      <c r="B4613" t="s">
        <v>502</v>
      </c>
      <c r="C4613" s="1">
        <v>44389</v>
      </c>
      <c r="D4613">
        <v>4</v>
      </c>
      <c r="E4613">
        <v>5</v>
      </c>
      <c r="F4613">
        <v>2</v>
      </c>
      <c r="G4613">
        <v>2</v>
      </c>
      <c r="H4613">
        <v>1</v>
      </c>
      <c r="I4613">
        <v>4</v>
      </c>
      <c r="J4613">
        <v>3</v>
      </c>
      <c r="K4613">
        <v>3</v>
      </c>
    </row>
    <row r="4614" spans="1:11" x14ac:dyDescent="0.25">
      <c r="A4614" t="s">
        <v>6174</v>
      </c>
      <c r="B4614" t="s">
        <v>533</v>
      </c>
      <c r="C4614" s="1">
        <v>44390</v>
      </c>
      <c r="D4614">
        <v>4</v>
      </c>
      <c r="E4614">
        <v>2</v>
      </c>
      <c r="F4614">
        <v>4</v>
      </c>
      <c r="G4614">
        <v>1</v>
      </c>
      <c r="H4614">
        <v>1</v>
      </c>
      <c r="I4614">
        <v>2</v>
      </c>
      <c r="J4614">
        <v>4</v>
      </c>
      <c r="K4614">
        <v>3</v>
      </c>
    </row>
    <row r="4615" spans="1:11" x14ac:dyDescent="0.25">
      <c r="A4615" t="s">
        <v>6175</v>
      </c>
      <c r="B4615" t="s">
        <v>1503</v>
      </c>
      <c r="C4615" s="1">
        <v>44390</v>
      </c>
      <c r="D4615">
        <v>4</v>
      </c>
      <c r="E4615">
        <v>5</v>
      </c>
      <c r="F4615">
        <v>2</v>
      </c>
      <c r="G4615">
        <v>2</v>
      </c>
      <c r="H4615">
        <v>0</v>
      </c>
      <c r="I4615">
        <v>2</v>
      </c>
      <c r="J4615">
        <v>3</v>
      </c>
      <c r="K4615">
        <v>3</v>
      </c>
    </row>
    <row r="4616" spans="1:11" x14ac:dyDescent="0.25">
      <c r="A4616" t="s">
        <v>6176</v>
      </c>
      <c r="B4616" t="s">
        <v>178</v>
      </c>
      <c r="C4616" s="1">
        <v>44390</v>
      </c>
      <c r="D4616">
        <v>4</v>
      </c>
      <c r="E4616">
        <v>3</v>
      </c>
      <c r="F4616">
        <v>2</v>
      </c>
      <c r="G4616">
        <v>1</v>
      </c>
      <c r="H4616">
        <v>3</v>
      </c>
      <c r="I4616">
        <v>3</v>
      </c>
      <c r="J4616">
        <v>5</v>
      </c>
      <c r="K4616">
        <v>4</v>
      </c>
    </row>
    <row r="4617" spans="1:11" x14ac:dyDescent="0.25">
      <c r="A4617" t="s">
        <v>6177</v>
      </c>
      <c r="B4617" t="s">
        <v>1376</v>
      </c>
      <c r="C4617" s="1">
        <v>44391</v>
      </c>
      <c r="D4617">
        <v>4</v>
      </c>
      <c r="E4617">
        <v>5</v>
      </c>
      <c r="F4617">
        <v>5</v>
      </c>
      <c r="G4617">
        <v>1</v>
      </c>
      <c r="H4617">
        <v>1</v>
      </c>
      <c r="I4617">
        <v>5</v>
      </c>
      <c r="J4617">
        <v>3</v>
      </c>
      <c r="K4617">
        <v>2</v>
      </c>
    </row>
    <row r="4618" spans="1:11" x14ac:dyDescent="0.25">
      <c r="A4618" t="s">
        <v>6178</v>
      </c>
      <c r="B4618" t="s">
        <v>1125</v>
      </c>
      <c r="C4618" s="1">
        <v>42053</v>
      </c>
      <c r="D4618">
        <v>5</v>
      </c>
      <c r="E4618">
        <v>2</v>
      </c>
      <c r="F4618">
        <v>4</v>
      </c>
      <c r="G4618">
        <v>3</v>
      </c>
      <c r="H4618">
        <v>0</v>
      </c>
      <c r="I4618">
        <v>2</v>
      </c>
      <c r="J4618">
        <v>5</v>
      </c>
      <c r="K4618">
        <v>5</v>
      </c>
    </row>
    <row r="4619" spans="1:11" x14ac:dyDescent="0.25">
      <c r="A4619" t="s">
        <v>6179</v>
      </c>
      <c r="B4619" t="s">
        <v>310</v>
      </c>
      <c r="C4619" s="1">
        <v>44391</v>
      </c>
      <c r="D4619">
        <v>3</v>
      </c>
      <c r="E4619">
        <v>5</v>
      </c>
      <c r="F4619">
        <v>4</v>
      </c>
      <c r="G4619">
        <v>2</v>
      </c>
      <c r="H4619">
        <v>0</v>
      </c>
      <c r="I4619">
        <v>3</v>
      </c>
      <c r="J4619">
        <v>5</v>
      </c>
      <c r="K4619">
        <v>5</v>
      </c>
    </row>
    <row r="4620" spans="1:11" x14ac:dyDescent="0.25">
      <c r="A4620" t="s">
        <v>6180</v>
      </c>
      <c r="B4620" t="s">
        <v>638</v>
      </c>
      <c r="C4620" s="1">
        <v>44391</v>
      </c>
      <c r="D4620">
        <v>4</v>
      </c>
      <c r="E4620">
        <v>5</v>
      </c>
      <c r="F4620">
        <v>4</v>
      </c>
      <c r="G4620">
        <v>3</v>
      </c>
      <c r="H4620">
        <v>2</v>
      </c>
      <c r="I4620">
        <v>4</v>
      </c>
      <c r="J4620">
        <v>4</v>
      </c>
      <c r="K4620">
        <v>3</v>
      </c>
    </row>
    <row r="4621" spans="1:11" x14ac:dyDescent="0.25">
      <c r="A4621" t="s">
        <v>6181</v>
      </c>
      <c r="B4621" t="s">
        <v>1316</v>
      </c>
      <c r="C4621" s="1">
        <v>44393</v>
      </c>
      <c r="D4621">
        <v>4</v>
      </c>
      <c r="E4621">
        <v>5</v>
      </c>
      <c r="F4621">
        <v>4</v>
      </c>
      <c r="G4621">
        <v>2</v>
      </c>
      <c r="H4621">
        <v>0</v>
      </c>
      <c r="I4621">
        <v>4</v>
      </c>
      <c r="J4621">
        <v>5</v>
      </c>
      <c r="K4621">
        <v>4</v>
      </c>
    </row>
    <row r="4622" spans="1:11" x14ac:dyDescent="0.25">
      <c r="A4622" t="s">
        <v>6182</v>
      </c>
      <c r="B4622" t="s">
        <v>1234</v>
      </c>
      <c r="C4622" s="1">
        <v>44393</v>
      </c>
      <c r="D4622">
        <v>4</v>
      </c>
      <c r="E4622">
        <v>4</v>
      </c>
      <c r="F4622">
        <v>3</v>
      </c>
      <c r="G4622">
        <v>3</v>
      </c>
      <c r="H4622">
        <v>1</v>
      </c>
      <c r="I4622">
        <v>2</v>
      </c>
      <c r="J4622">
        <v>3</v>
      </c>
      <c r="K4622">
        <v>2</v>
      </c>
    </row>
    <row r="4623" spans="1:11" x14ac:dyDescent="0.25">
      <c r="A4623" t="s">
        <v>6183</v>
      </c>
      <c r="B4623" t="s">
        <v>1361</v>
      </c>
      <c r="C4623" s="1">
        <v>44393</v>
      </c>
      <c r="D4623">
        <v>4</v>
      </c>
      <c r="E4623">
        <v>4</v>
      </c>
      <c r="F4623">
        <v>5</v>
      </c>
      <c r="G4623">
        <v>1</v>
      </c>
      <c r="H4623">
        <v>0</v>
      </c>
      <c r="I4623">
        <v>3</v>
      </c>
      <c r="J4623">
        <v>3</v>
      </c>
      <c r="K4623">
        <v>3</v>
      </c>
    </row>
    <row r="4624" spans="1:11" x14ac:dyDescent="0.25">
      <c r="A4624" t="s">
        <v>6184</v>
      </c>
      <c r="B4624" t="s">
        <v>663</v>
      </c>
      <c r="C4624" s="1">
        <v>44393</v>
      </c>
      <c r="D4624">
        <v>5</v>
      </c>
      <c r="E4624">
        <v>3</v>
      </c>
      <c r="F4624">
        <v>4</v>
      </c>
      <c r="G4624">
        <v>3</v>
      </c>
      <c r="H4624">
        <v>0</v>
      </c>
      <c r="I4624">
        <v>3</v>
      </c>
      <c r="J4624">
        <v>3</v>
      </c>
      <c r="K4624">
        <v>2</v>
      </c>
    </row>
    <row r="4625" spans="1:11" x14ac:dyDescent="0.25">
      <c r="A4625" t="s">
        <v>6185</v>
      </c>
      <c r="B4625" t="s">
        <v>1315</v>
      </c>
      <c r="C4625" s="1">
        <v>44394</v>
      </c>
      <c r="D4625">
        <v>4</v>
      </c>
      <c r="E4625">
        <v>3</v>
      </c>
      <c r="F4625">
        <v>5</v>
      </c>
      <c r="G4625">
        <v>1</v>
      </c>
      <c r="H4625">
        <v>1</v>
      </c>
      <c r="I4625">
        <v>3</v>
      </c>
      <c r="J4625">
        <v>3</v>
      </c>
      <c r="K4625">
        <v>3</v>
      </c>
    </row>
    <row r="4626" spans="1:11" x14ac:dyDescent="0.25">
      <c r="A4626" t="s">
        <v>6186</v>
      </c>
      <c r="B4626" t="s">
        <v>1454</v>
      </c>
      <c r="C4626" s="1">
        <v>44394</v>
      </c>
      <c r="D4626">
        <v>4</v>
      </c>
      <c r="E4626">
        <v>2</v>
      </c>
      <c r="F4626">
        <v>2</v>
      </c>
      <c r="G4626">
        <v>1</v>
      </c>
      <c r="H4626">
        <v>0</v>
      </c>
      <c r="I4626">
        <v>5</v>
      </c>
      <c r="J4626">
        <v>3</v>
      </c>
      <c r="K4626">
        <v>2</v>
      </c>
    </row>
    <row r="4627" spans="1:11" x14ac:dyDescent="0.25">
      <c r="A4627" t="s">
        <v>6187</v>
      </c>
      <c r="B4627" t="s">
        <v>1475</v>
      </c>
      <c r="C4627" s="1">
        <v>44394</v>
      </c>
      <c r="D4627">
        <v>5</v>
      </c>
      <c r="E4627">
        <v>5</v>
      </c>
      <c r="F4627">
        <v>3</v>
      </c>
      <c r="G4627">
        <v>2</v>
      </c>
      <c r="H4627">
        <v>0</v>
      </c>
      <c r="I4627">
        <v>5</v>
      </c>
      <c r="J4627">
        <v>3</v>
      </c>
      <c r="K4627">
        <v>2</v>
      </c>
    </row>
    <row r="4628" spans="1:11" x14ac:dyDescent="0.25">
      <c r="A4628" t="s">
        <v>6188</v>
      </c>
      <c r="B4628" t="s">
        <v>194</v>
      </c>
      <c r="C4628" s="1">
        <v>44394</v>
      </c>
      <c r="D4628">
        <v>5</v>
      </c>
      <c r="E4628">
        <v>5</v>
      </c>
      <c r="F4628">
        <v>2</v>
      </c>
      <c r="G4628">
        <v>1</v>
      </c>
      <c r="H4628">
        <v>0</v>
      </c>
      <c r="I4628">
        <v>5</v>
      </c>
      <c r="J4628">
        <v>5</v>
      </c>
      <c r="K4628">
        <v>5</v>
      </c>
    </row>
    <row r="4629" spans="1:11" x14ac:dyDescent="0.25">
      <c r="A4629" t="s">
        <v>6189</v>
      </c>
      <c r="B4629" t="s">
        <v>397</v>
      </c>
      <c r="C4629" s="1">
        <v>42054</v>
      </c>
      <c r="D4629">
        <v>5</v>
      </c>
      <c r="E4629">
        <v>2</v>
      </c>
      <c r="F4629">
        <v>5</v>
      </c>
      <c r="G4629">
        <v>2</v>
      </c>
      <c r="H4629">
        <v>3</v>
      </c>
      <c r="I4629">
        <v>4</v>
      </c>
      <c r="J4629">
        <v>5</v>
      </c>
      <c r="K4629">
        <v>5</v>
      </c>
    </row>
    <row r="4630" spans="1:11" x14ac:dyDescent="0.25">
      <c r="A4630" t="s">
        <v>6190</v>
      </c>
      <c r="B4630" t="s">
        <v>1319</v>
      </c>
      <c r="C4630" s="1">
        <v>44394</v>
      </c>
      <c r="D4630">
        <v>3</v>
      </c>
      <c r="E4630">
        <v>3</v>
      </c>
      <c r="F4630">
        <v>4</v>
      </c>
      <c r="G4630">
        <v>2</v>
      </c>
      <c r="H4630">
        <v>1</v>
      </c>
      <c r="I4630">
        <v>5</v>
      </c>
      <c r="J4630">
        <v>5</v>
      </c>
      <c r="K4630">
        <v>4</v>
      </c>
    </row>
    <row r="4631" spans="1:11" x14ac:dyDescent="0.25">
      <c r="A4631" t="s">
        <v>6191</v>
      </c>
      <c r="B4631" t="s">
        <v>1496</v>
      </c>
      <c r="C4631" s="1">
        <v>44395</v>
      </c>
      <c r="D4631">
        <v>3</v>
      </c>
      <c r="E4631">
        <v>4</v>
      </c>
      <c r="F4631">
        <v>3</v>
      </c>
      <c r="G4631">
        <v>1</v>
      </c>
      <c r="H4631">
        <v>3</v>
      </c>
      <c r="I4631">
        <v>2</v>
      </c>
      <c r="J4631">
        <v>3</v>
      </c>
      <c r="K4631">
        <v>3</v>
      </c>
    </row>
    <row r="4632" spans="1:11" x14ac:dyDescent="0.25">
      <c r="A4632" t="s">
        <v>6192</v>
      </c>
      <c r="B4632" t="s">
        <v>1165</v>
      </c>
      <c r="C4632" s="1">
        <v>44395</v>
      </c>
      <c r="D4632">
        <v>4</v>
      </c>
      <c r="E4632">
        <v>2</v>
      </c>
      <c r="F4632">
        <v>2</v>
      </c>
      <c r="G4632">
        <v>3</v>
      </c>
      <c r="H4632">
        <v>0</v>
      </c>
      <c r="I4632">
        <v>3</v>
      </c>
      <c r="J4632">
        <v>3</v>
      </c>
      <c r="K4632">
        <v>2</v>
      </c>
    </row>
    <row r="4633" spans="1:11" x14ac:dyDescent="0.25">
      <c r="A4633" t="s">
        <v>6193</v>
      </c>
      <c r="B4633" t="s">
        <v>347</v>
      </c>
      <c r="C4633" s="1">
        <v>44395</v>
      </c>
      <c r="D4633">
        <v>4</v>
      </c>
      <c r="E4633">
        <v>2</v>
      </c>
      <c r="F4633">
        <v>5</v>
      </c>
      <c r="G4633">
        <v>1</v>
      </c>
      <c r="H4633">
        <v>0</v>
      </c>
      <c r="I4633">
        <v>3</v>
      </c>
      <c r="J4633">
        <v>5</v>
      </c>
      <c r="K4633">
        <v>5</v>
      </c>
    </row>
    <row r="4634" spans="1:11" x14ac:dyDescent="0.25">
      <c r="A4634" t="s">
        <v>6194</v>
      </c>
      <c r="B4634" t="s">
        <v>1500</v>
      </c>
      <c r="C4634" s="1">
        <v>44395</v>
      </c>
      <c r="D4634">
        <v>5</v>
      </c>
      <c r="E4634">
        <v>5</v>
      </c>
      <c r="F4634">
        <v>4</v>
      </c>
      <c r="G4634">
        <v>3</v>
      </c>
      <c r="H4634">
        <v>0</v>
      </c>
      <c r="I4634">
        <v>2</v>
      </c>
      <c r="J4634">
        <v>3</v>
      </c>
      <c r="K4634">
        <v>3</v>
      </c>
    </row>
    <row r="4635" spans="1:11" x14ac:dyDescent="0.25">
      <c r="A4635" t="s">
        <v>6195</v>
      </c>
      <c r="B4635" t="s">
        <v>611</v>
      </c>
      <c r="C4635" s="1">
        <v>44395</v>
      </c>
      <c r="D4635">
        <v>3</v>
      </c>
      <c r="E4635">
        <v>3</v>
      </c>
      <c r="F4635">
        <v>4</v>
      </c>
      <c r="G4635">
        <v>2</v>
      </c>
      <c r="H4635">
        <v>1</v>
      </c>
      <c r="I4635">
        <v>2</v>
      </c>
      <c r="J4635">
        <v>4</v>
      </c>
      <c r="K4635">
        <v>4</v>
      </c>
    </row>
    <row r="4636" spans="1:11" x14ac:dyDescent="0.25">
      <c r="A4636" t="s">
        <v>6196</v>
      </c>
      <c r="B4636" t="s">
        <v>1024</v>
      </c>
      <c r="C4636" s="1">
        <v>44396</v>
      </c>
      <c r="D4636">
        <v>3</v>
      </c>
      <c r="E4636">
        <v>4</v>
      </c>
      <c r="F4636">
        <v>2</v>
      </c>
      <c r="G4636">
        <v>1</v>
      </c>
      <c r="H4636">
        <v>1</v>
      </c>
      <c r="I4636">
        <v>2</v>
      </c>
      <c r="J4636">
        <v>3</v>
      </c>
      <c r="K4636">
        <v>3</v>
      </c>
    </row>
    <row r="4637" spans="1:11" x14ac:dyDescent="0.25">
      <c r="A4637" t="s">
        <v>6197</v>
      </c>
      <c r="B4637" t="s">
        <v>803</v>
      </c>
      <c r="C4637" s="1">
        <v>44396</v>
      </c>
      <c r="D4637">
        <v>5</v>
      </c>
      <c r="E4637">
        <v>5</v>
      </c>
      <c r="F4637">
        <v>3</v>
      </c>
      <c r="G4637">
        <v>2</v>
      </c>
      <c r="H4637">
        <v>1</v>
      </c>
      <c r="I4637">
        <v>5</v>
      </c>
      <c r="J4637">
        <v>5</v>
      </c>
      <c r="K4637">
        <v>4</v>
      </c>
    </row>
    <row r="4638" spans="1:11" x14ac:dyDescent="0.25">
      <c r="A4638" t="s">
        <v>6198</v>
      </c>
      <c r="B4638" t="s">
        <v>1051</v>
      </c>
      <c r="C4638" s="1">
        <v>44396</v>
      </c>
      <c r="D4638">
        <v>3</v>
      </c>
      <c r="E4638">
        <v>3</v>
      </c>
      <c r="F4638">
        <v>5</v>
      </c>
      <c r="G4638">
        <v>2</v>
      </c>
      <c r="H4638">
        <v>1</v>
      </c>
      <c r="I4638">
        <v>3</v>
      </c>
      <c r="J4638">
        <v>5</v>
      </c>
      <c r="K4638">
        <v>5</v>
      </c>
    </row>
    <row r="4639" spans="1:11" x14ac:dyDescent="0.25">
      <c r="A4639" t="s">
        <v>6199</v>
      </c>
      <c r="B4639" t="s">
        <v>1289</v>
      </c>
      <c r="C4639" s="1">
        <v>44396</v>
      </c>
      <c r="D4639">
        <v>1</v>
      </c>
      <c r="E4639">
        <v>4</v>
      </c>
      <c r="F4639">
        <v>4</v>
      </c>
      <c r="G4639">
        <v>3</v>
      </c>
      <c r="H4639">
        <v>0</v>
      </c>
      <c r="I4639">
        <v>2</v>
      </c>
      <c r="J4639">
        <v>4</v>
      </c>
      <c r="K4639">
        <v>3</v>
      </c>
    </row>
    <row r="4640" spans="1:11" x14ac:dyDescent="0.25">
      <c r="A4640" t="s">
        <v>6200</v>
      </c>
      <c r="B4640" t="s">
        <v>267</v>
      </c>
      <c r="C4640" s="1">
        <v>42056</v>
      </c>
      <c r="D4640">
        <v>3</v>
      </c>
      <c r="E4640">
        <v>2</v>
      </c>
      <c r="F4640">
        <v>3</v>
      </c>
      <c r="G4640">
        <v>3</v>
      </c>
      <c r="H4640">
        <v>1</v>
      </c>
      <c r="I4640">
        <v>4</v>
      </c>
      <c r="J4640">
        <v>5</v>
      </c>
      <c r="K4640">
        <v>4</v>
      </c>
    </row>
    <row r="4641" spans="1:11" x14ac:dyDescent="0.25">
      <c r="A4641" t="s">
        <v>6201</v>
      </c>
      <c r="B4641" t="s">
        <v>633</v>
      </c>
      <c r="C4641" s="1">
        <v>44396</v>
      </c>
      <c r="D4641">
        <v>3</v>
      </c>
      <c r="E4641">
        <v>4</v>
      </c>
      <c r="F4641">
        <v>3</v>
      </c>
      <c r="G4641">
        <v>1</v>
      </c>
      <c r="H4641">
        <v>0</v>
      </c>
      <c r="I4641">
        <v>1</v>
      </c>
      <c r="J4641">
        <v>3</v>
      </c>
      <c r="K4641">
        <v>2</v>
      </c>
    </row>
    <row r="4642" spans="1:11" x14ac:dyDescent="0.25">
      <c r="A4642" t="s">
        <v>6202</v>
      </c>
      <c r="B4642" t="s">
        <v>913</v>
      </c>
      <c r="C4642" s="1">
        <v>44397</v>
      </c>
      <c r="D4642">
        <v>4</v>
      </c>
      <c r="E4642">
        <v>3</v>
      </c>
      <c r="F4642">
        <v>3</v>
      </c>
      <c r="G4642">
        <v>1</v>
      </c>
      <c r="H4642">
        <v>0</v>
      </c>
      <c r="I4642">
        <v>3</v>
      </c>
      <c r="J4642">
        <v>5</v>
      </c>
      <c r="K4642">
        <v>5</v>
      </c>
    </row>
    <row r="4643" spans="1:11" x14ac:dyDescent="0.25">
      <c r="A4643" t="s">
        <v>6203</v>
      </c>
      <c r="B4643" t="s">
        <v>1108</v>
      </c>
      <c r="C4643" s="1">
        <v>44397</v>
      </c>
      <c r="D4643">
        <v>4</v>
      </c>
      <c r="E4643">
        <v>4</v>
      </c>
      <c r="F4643">
        <v>4</v>
      </c>
      <c r="G4643">
        <v>1</v>
      </c>
      <c r="H4643">
        <v>2</v>
      </c>
      <c r="I4643">
        <v>2</v>
      </c>
      <c r="J4643">
        <v>4</v>
      </c>
      <c r="K4643">
        <v>3</v>
      </c>
    </row>
    <row r="4644" spans="1:11" x14ac:dyDescent="0.25">
      <c r="A4644" t="s">
        <v>6204</v>
      </c>
      <c r="B4644" t="s">
        <v>1412</v>
      </c>
      <c r="C4644" s="1">
        <v>44397</v>
      </c>
      <c r="D4644">
        <v>1</v>
      </c>
      <c r="E4644">
        <v>2</v>
      </c>
      <c r="F4644">
        <v>2</v>
      </c>
      <c r="G4644">
        <v>2</v>
      </c>
      <c r="H4644">
        <v>0</v>
      </c>
      <c r="I4644">
        <v>1</v>
      </c>
      <c r="J4644">
        <v>3</v>
      </c>
      <c r="K4644">
        <v>2</v>
      </c>
    </row>
    <row r="4645" spans="1:11" x14ac:dyDescent="0.25">
      <c r="A4645" t="s">
        <v>6205</v>
      </c>
      <c r="B4645" t="s">
        <v>442</v>
      </c>
      <c r="C4645" s="1">
        <v>44398</v>
      </c>
      <c r="D4645">
        <v>3</v>
      </c>
      <c r="E4645">
        <v>2</v>
      </c>
      <c r="F4645">
        <v>5</v>
      </c>
      <c r="G4645">
        <v>2</v>
      </c>
      <c r="H4645">
        <v>0</v>
      </c>
      <c r="I4645">
        <v>4</v>
      </c>
      <c r="J4645">
        <v>3</v>
      </c>
      <c r="K4645">
        <v>3</v>
      </c>
    </row>
    <row r="4646" spans="1:11" x14ac:dyDescent="0.25">
      <c r="A4646" t="s">
        <v>6206</v>
      </c>
      <c r="B4646" t="s">
        <v>712</v>
      </c>
      <c r="C4646" s="1">
        <v>44399</v>
      </c>
      <c r="D4646">
        <v>4</v>
      </c>
      <c r="E4646">
        <v>5</v>
      </c>
      <c r="F4646">
        <v>5</v>
      </c>
      <c r="G4646">
        <v>1</v>
      </c>
      <c r="H4646">
        <v>1</v>
      </c>
      <c r="I4646">
        <v>2</v>
      </c>
      <c r="J4646">
        <v>3</v>
      </c>
      <c r="K4646">
        <v>3</v>
      </c>
    </row>
    <row r="4647" spans="1:11" x14ac:dyDescent="0.25">
      <c r="A4647" t="s">
        <v>6207</v>
      </c>
      <c r="B4647" t="s">
        <v>1460</v>
      </c>
      <c r="C4647" s="1">
        <v>44399</v>
      </c>
      <c r="D4647">
        <v>3</v>
      </c>
      <c r="E4647">
        <v>5</v>
      </c>
      <c r="F4647">
        <v>5</v>
      </c>
      <c r="G4647">
        <v>2</v>
      </c>
      <c r="H4647">
        <v>0</v>
      </c>
      <c r="I4647">
        <v>2</v>
      </c>
      <c r="J4647">
        <v>3</v>
      </c>
      <c r="K4647">
        <v>2</v>
      </c>
    </row>
    <row r="4648" spans="1:11" x14ac:dyDescent="0.25">
      <c r="A4648" t="s">
        <v>6208</v>
      </c>
      <c r="B4648" t="s">
        <v>476</v>
      </c>
      <c r="C4648" s="1">
        <v>44399</v>
      </c>
      <c r="D4648">
        <v>5</v>
      </c>
      <c r="E4648">
        <v>5</v>
      </c>
      <c r="F4648">
        <v>4</v>
      </c>
      <c r="G4648">
        <v>2</v>
      </c>
      <c r="H4648">
        <v>0</v>
      </c>
      <c r="I4648">
        <v>3</v>
      </c>
      <c r="J4648">
        <v>3</v>
      </c>
      <c r="K4648">
        <v>3</v>
      </c>
    </row>
    <row r="4649" spans="1:11" x14ac:dyDescent="0.25">
      <c r="A4649" t="s">
        <v>6209</v>
      </c>
      <c r="B4649" t="s">
        <v>1352</v>
      </c>
      <c r="C4649" s="1">
        <v>44400</v>
      </c>
      <c r="D4649">
        <v>3</v>
      </c>
      <c r="E4649">
        <v>3</v>
      </c>
      <c r="F4649">
        <v>2</v>
      </c>
      <c r="G4649">
        <v>2</v>
      </c>
      <c r="H4649">
        <v>0</v>
      </c>
      <c r="I4649">
        <v>2</v>
      </c>
      <c r="J4649">
        <v>3</v>
      </c>
      <c r="K4649">
        <v>3</v>
      </c>
    </row>
    <row r="4650" spans="1:11" x14ac:dyDescent="0.25">
      <c r="A4650" t="s">
        <v>6210</v>
      </c>
      <c r="B4650" t="s">
        <v>1106</v>
      </c>
      <c r="C4650" s="1">
        <v>44400</v>
      </c>
      <c r="D4650">
        <v>4</v>
      </c>
      <c r="E4650">
        <v>4</v>
      </c>
      <c r="F4650">
        <v>5</v>
      </c>
      <c r="G4650">
        <v>2</v>
      </c>
      <c r="H4650">
        <v>0</v>
      </c>
      <c r="I4650">
        <v>2</v>
      </c>
      <c r="J4650">
        <v>5</v>
      </c>
      <c r="K4650">
        <v>4</v>
      </c>
    </row>
    <row r="4651" spans="1:11" x14ac:dyDescent="0.25">
      <c r="A4651" t="s">
        <v>6211</v>
      </c>
      <c r="B4651" t="s">
        <v>881</v>
      </c>
      <c r="C4651" s="1">
        <v>42056</v>
      </c>
      <c r="D4651">
        <v>3</v>
      </c>
      <c r="E4651">
        <v>5</v>
      </c>
      <c r="F4651">
        <v>4</v>
      </c>
      <c r="G4651">
        <v>3</v>
      </c>
      <c r="H4651">
        <v>0</v>
      </c>
      <c r="I4651">
        <v>2</v>
      </c>
      <c r="J4651">
        <v>3</v>
      </c>
      <c r="K4651">
        <v>3</v>
      </c>
    </row>
    <row r="4652" spans="1:11" x14ac:dyDescent="0.25">
      <c r="A4652" t="s">
        <v>6212</v>
      </c>
      <c r="B4652" t="s">
        <v>368</v>
      </c>
      <c r="C4652" s="1">
        <v>44400</v>
      </c>
      <c r="D4652">
        <v>3</v>
      </c>
      <c r="E4652">
        <v>4</v>
      </c>
      <c r="F4652">
        <v>3</v>
      </c>
      <c r="G4652">
        <v>3</v>
      </c>
      <c r="H4652">
        <v>0</v>
      </c>
      <c r="I4652">
        <v>4</v>
      </c>
      <c r="J4652">
        <v>5</v>
      </c>
      <c r="K4652">
        <v>5</v>
      </c>
    </row>
    <row r="4653" spans="1:11" x14ac:dyDescent="0.25">
      <c r="A4653" t="s">
        <v>6213</v>
      </c>
      <c r="B4653" t="s">
        <v>1403</v>
      </c>
      <c r="C4653" s="1">
        <v>44400</v>
      </c>
      <c r="D4653">
        <v>5</v>
      </c>
      <c r="E4653">
        <v>2</v>
      </c>
      <c r="F4653">
        <v>3</v>
      </c>
      <c r="G4653">
        <v>1</v>
      </c>
      <c r="H4653">
        <v>0</v>
      </c>
      <c r="I4653">
        <v>5</v>
      </c>
      <c r="J4653">
        <v>4</v>
      </c>
      <c r="K4653">
        <v>4</v>
      </c>
    </row>
    <row r="4654" spans="1:11" x14ac:dyDescent="0.25">
      <c r="A4654" t="s">
        <v>6214</v>
      </c>
      <c r="B4654" t="s">
        <v>957</v>
      </c>
      <c r="C4654" s="1">
        <v>44401</v>
      </c>
      <c r="D4654">
        <v>3</v>
      </c>
      <c r="E4654">
        <v>4</v>
      </c>
      <c r="F4654">
        <v>5</v>
      </c>
      <c r="G4654">
        <v>2</v>
      </c>
      <c r="H4654">
        <v>0</v>
      </c>
      <c r="I4654">
        <v>3</v>
      </c>
      <c r="J4654">
        <v>4</v>
      </c>
      <c r="K4654">
        <v>4</v>
      </c>
    </row>
    <row r="4655" spans="1:11" x14ac:dyDescent="0.25">
      <c r="A4655" t="s">
        <v>6215</v>
      </c>
      <c r="B4655" t="s">
        <v>1287</v>
      </c>
      <c r="C4655" s="1">
        <v>44401</v>
      </c>
      <c r="D4655">
        <v>4</v>
      </c>
      <c r="E4655">
        <v>2</v>
      </c>
      <c r="F4655">
        <v>3</v>
      </c>
      <c r="G4655">
        <v>1</v>
      </c>
      <c r="H4655">
        <v>1</v>
      </c>
      <c r="I4655">
        <v>3</v>
      </c>
      <c r="J4655">
        <v>4</v>
      </c>
      <c r="K4655">
        <v>4</v>
      </c>
    </row>
    <row r="4656" spans="1:11" x14ac:dyDescent="0.25">
      <c r="A4656" t="s">
        <v>6216</v>
      </c>
      <c r="B4656" t="s">
        <v>257</v>
      </c>
      <c r="C4656" s="1">
        <v>44401</v>
      </c>
      <c r="D4656">
        <v>3</v>
      </c>
      <c r="E4656">
        <v>3</v>
      </c>
      <c r="F4656">
        <v>3</v>
      </c>
      <c r="G4656">
        <v>1</v>
      </c>
      <c r="H4656">
        <v>0</v>
      </c>
      <c r="I4656">
        <v>2</v>
      </c>
      <c r="J4656">
        <v>3</v>
      </c>
      <c r="K4656">
        <v>2</v>
      </c>
    </row>
    <row r="4657" spans="1:11" x14ac:dyDescent="0.25">
      <c r="A4657" t="s">
        <v>6217</v>
      </c>
      <c r="B4657" t="s">
        <v>462</v>
      </c>
      <c r="C4657" s="1">
        <v>44401</v>
      </c>
      <c r="D4657">
        <v>4</v>
      </c>
      <c r="E4657">
        <v>2</v>
      </c>
      <c r="F4657">
        <v>1</v>
      </c>
      <c r="G4657">
        <v>2</v>
      </c>
      <c r="H4657">
        <v>0</v>
      </c>
      <c r="I4657">
        <v>1</v>
      </c>
      <c r="J4657">
        <v>3</v>
      </c>
      <c r="K4657">
        <v>2</v>
      </c>
    </row>
    <row r="4658" spans="1:11" x14ac:dyDescent="0.25">
      <c r="A4658" t="s">
        <v>6218</v>
      </c>
      <c r="B4658" t="s">
        <v>1299</v>
      </c>
      <c r="C4658" s="1">
        <v>44401</v>
      </c>
      <c r="D4658">
        <v>3</v>
      </c>
      <c r="E4658">
        <v>3</v>
      </c>
      <c r="F4658">
        <v>2</v>
      </c>
      <c r="G4658">
        <v>1</v>
      </c>
      <c r="H4658">
        <v>1</v>
      </c>
      <c r="I4658">
        <v>2</v>
      </c>
      <c r="J4658">
        <v>5</v>
      </c>
      <c r="K4658">
        <v>5</v>
      </c>
    </row>
    <row r="4659" spans="1:11" x14ac:dyDescent="0.25">
      <c r="A4659" t="s">
        <v>6219</v>
      </c>
      <c r="B4659" t="s">
        <v>1206</v>
      </c>
      <c r="C4659" s="1">
        <v>44402</v>
      </c>
      <c r="D4659">
        <v>3</v>
      </c>
      <c r="E4659">
        <v>2</v>
      </c>
      <c r="F4659">
        <v>2</v>
      </c>
      <c r="G4659">
        <v>3</v>
      </c>
      <c r="H4659">
        <v>2</v>
      </c>
      <c r="I4659">
        <v>3</v>
      </c>
      <c r="J4659">
        <v>4</v>
      </c>
      <c r="K4659">
        <v>4</v>
      </c>
    </row>
    <row r="4660" spans="1:11" x14ac:dyDescent="0.25">
      <c r="A4660" t="s">
        <v>6220</v>
      </c>
      <c r="B4660" t="s">
        <v>772</v>
      </c>
      <c r="C4660" s="1">
        <v>44403</v>
      </c>
      <c r="D4660">
        <v>1</v>
      </c>
      <c r="E4660">
        <v>3</v>
      </c>
      <c r="F4660">
        <v>2</v>
      </c>
      <c r="G4660">
        <v>3</v>
      </c>
      <c r="H4660">
        <v>1</v>
      </c>
      <c r="I4660">
        <v>1</v>
      </c>
      <c r="J4660">
        <v>3</v>
      </c>
      <c r="K4660">
        <v>2</v>
      </c>
    </row>
    <row r="4661" spans="1:11" x14ac:dyDescent="0.25">
      <c r="A4661" t="s">
        <v>6221</v>
      </c>
      <c r="B4661" t="s">
        <v>718</v>
      </c>
      <c r="C4661" s="1">
        <v>44403</v>
      </c>
      <c r="D4661">
        <v>3</v>
      </c>
      <c r="E4661">
        <v>2</v>
      </c>
      <c r="F4661">
        <v>5</v>
      </c>
      <c r="G4661">
        <v>2</v>
      </c>
      <c r="H4661">
        <v>0</v>
      </c>
      <c r="I4661">
        <v>4</v>
      </c>
      <c r="J4661">
        <v>3</v>
      </c>
      <c r="K4661">
        <v>2</v>
      </c>
    </row>
    <row r="4662" spans="1:11" x14ac:dyDescent="0.25">
      <c r="A4662" t="s">
        <v>6222</v>
      </c>
      <c r="B4662" t="s">
        <v>531</v>
      </c>
      <c r="C4662" s="1">
        <v>42057</v>
      </c>
      <c r="D4662">
        <v>4</v>
      </c>
      <c r="E4662">
        <v>4</v>
      </c>
      <c r="F4662">
        <v>5</v>
      </c>
      <c r="G4662">
        <v>1</v>
      </c>
      <c r="H4662">
        <v>1</v>
      </c>
      <c r="I4662">
        <v>3</v>
      </c>
      <c r="J4662">
        <v>3</v>
      </c>
      <c r="K4662">
        <v>3</v>
      </c>
    </row>
    <row r="4663" spans="1:11" x14ac:dyDescent="0.25">
      <c r="A4663" t="s">
        <v>6223</v>
      </c>
      <c r="B4663" t="s">
        <v>1467</v>
      </c>
      <c r="C4663" s="1">
        <v>44404</v>
      </c>
      <c r="D4663">
        <v>3</v>
      </c>
      <c r="E4663">
        <v>2</v>
      </c>
      <c r="F4663">
        <v>4</v>
      </c>
      <c r="G4663">
        <v>3</v>
      </c>
      <c r="H4663">
        <v>2</v>
      </c>
      <c r="I4663">
        <v>4</v>
      </c>
      <c r="J4663">
        <v>3</v>
      </c>
      <c r="K4663">
        <v>2</v>
      </c>
    </row>
    <row r="4664" spans="1:11" x14ac:dyDescent="0.25">
      <c r="A4664" t="s">
        <v>6224</v>
      </c>
      <c r="B4664" t="s">
        <v>121</v>
      </c>
      <c r="C4664" s="1">
        <v>44404</v>
      </c>
      <c r="D4664">
        <v>4</v>
      </c>
      <c r="E4664">
        <v>5</v>
      </c>
      <c r="F4664">
        <v>3</v>
      </c>
      <c r="G4664">
        <v>2</v>
      </c>
      <c r="H4664">
        <v>2</v>
      </c>
      <c r="I4664">
        <v>5</v>
      </c>
      <c r="J4664">
        <v>3</v>
      </c>
      <c r="K4664">
        <v>2</v>
      </c>
    </row>
    <row r="4665" spans="1:11" x14ac:dyDescent="0.25">
      <c r="A4665" t="s">
        <v>6225</v>
      </c>
      <c r="B4665" t="s">
        <v>1228</v>
      </c>
      <c r="C4665" s="1">
        <v>44406</v>
      </c>
      <c r="D4665">
        <v>5</v>
      </c>
      <c r="E4665">
        <v>3</v>
      </c>
      <c r="F4665">
        <v>4</v>
      </c>
      <c r="G4665">
        <v>2</v>
      </c>
      <c r="H4665">
        <v>1</v>
      </c>
      <c r="I4665">
        <v>4</v>
      </c>
      <c r="J4665">
        <v>4</v>
      </c>
      <c r="K4665">
        <v>4</v>
      </c>
    </row>
    <row r="4666" spans="1:11" x14ac:dyDescent="0.25">
      <c r="A4666" t="s">
        <v>6226</v>
      </c>
      <c r="B4666" t="s">
        <v>177</v>
      </c>
      <c r="C4666" s="1">
        <v>44406</v>
      </c>
      <c r="D4666">
        <v>4</v>
      </c>
      <c r="E4666">
        <v>2</v>
      </c>
      <c r="F4666">
        <v>3</v>
      </c>
      <c r="G4666">
        <v>2</v>
      </c>
      <c r="H4666">
        <v>2</v>
      </c>
      <c r="I4666">
        <v>5</v>
      </c>
      <c r="J4666">
        <v>4</v>
      </c>
      <c r="K4666">
        <v>4</v>
      </c>
    </row>
    <row r="4667" spans="1:11" x14ac:dyDescent="0.25">
      <c r="A4667" t="s">
        <v>6227</v>
      </c>
      <c r="B4667" t="s">
        <v>956</v>
      </c>
      <c r="C4667" s="1">
        <v>44406</v>
      </c>
      <c r="D4667">
        <v>3</v>
      </c>
      <c r="E4667">
        <v>5</v>
      </c>
      <c r="F4667">
        <v>3</v>
      </c>
      <c r="G4667">
        <v>3</v>
      </c>
      <c r="H4667">
        <v>2</v>
      </c>
      <c r="I4667">
        <v>2</v>
      </c>
      <c r="J4667">
        <v>4</v>
      </c>
      <c r="K4667">
        <v>3</v>
      </c>
    </row>
    <row r="4668" spans="1:11" x14ac:dyDescent="0.25">
      <c r="A4668" t="s">
        <v>6228</v>
      </c>
      <c r="B4668" t="s">
        <v>1047</v>
      </c>
      <c r="C4668" s="1">
        <v>44406</v>
      </c>
      <c r="D4668">
        <v>4</v>
      </c>
      <c r="E4668">
        <v>5</v>
      </c>
      <c r="F4668">
        <v>2</v>
      </c>
      <c r="G4668">
        <v>1</v>
      </c>
      <c r="H4668">
        <v>0</v>
      </c>
      <c r="I4668">
        <v>5</v>
      </c>
      <c r="J4668">
        <v>4</v>
      </c>
      <c r="K4668">
        <v>3</v>
      </c>
    </row>
    <row r="4669" spans="1:11" x14ac:dyDescent="0.25">
      <c r="A4669" t="s">
        <v>6229</v>
      </c>
      <c r="B4669" t="s">
        <v>1308</v>
      </c>
      <c r="C4669" s="1">
        <v>44407</v>
      </c>
      <c r="D4669">
        <v>4</v>
      </c>
      <c r="E4669">
        <v>2</v>
      </c>
      <c r="F4669">
        <v>4</v>
      </c>
      <c r="G4669">
        <v>2</v>
      </c>
      <c r="H4669">
        <v>1</v>
      </c>
      <c r="I4669">
        <v>4</v>
      </c>
      <c r="J4669">
        <v>5</v>
      </c>
      <c r="K4669">
        <v>4</v>
      </c>
    </row>
    <row r="4670" spans="1:11" x14ac:dyDescent="0.25">
      <c r="A4670" t="s">
        <v>6230</v>
      </c>
      <c r="B4670" t="s">
        <v>770</v>
      </c>
      <c r="C4670" s="1">
        <v>44408</v>
      </c>
      <c r="D4670">
        <v>5</v>
      </c>
      <c r="E4670">
        <v>3</v>
      </c>
      <c r="F4670">
        <v>3</v>
      </c>
      <c r="G4670">
        <v>2</v>
      </c>
      <c r="H4670">
        <v>3</v>
      </c>
      <c r="I4670">
        <v>4</v>
      </c>
      <c r="J4670">
        <v>5</v>
      </c>
      <c r="K4670">
        <v>4</v>
      </c>
    </row>
    <row r="4671" spans="1:11" x14ac:dyDescent="0.25">
      <c r="A4671" t="s">
        <v>6231</v>
      </c>
      <c r="B4671" t="s">
        <v>569</v>
      </c>
      <c r="C4671" s="1">
        <v>44408</v>
      </c>
      <c r="D4671">
        <v>5</v>
      </c>
      <c r="E4671">
        <v>4</v>
      </c>
      <c r="F4671">
        <v>3</v>
      </c>
      <c r="G4671">
        <v>3</v>
      </c>
      <c r="H4671">
        <v>2</v>
      </c>
      <c r="I4671">
        <v>4</v>
      </c>
      <c r="J4671">
        <v>5</v>
      </c>
      <c r="K4671">
        <v>5</v>
      </c>
    </row>
    <row r="4672" spans="1:11" x14ac:dyDescent="0.25">
      <c r="A4672" t="s">
        <v>6232</v>
      </c>
      <c r="B4672" t="s">
        <v>499</v>
      </c>
      <c r="C4672" s="1">
        <v>44408</v>
      </c>
      <c r="D4672">
        <v>5</v>
      </c>
      <c r="E4672">
        <v>5</v>
      </c>
      <c r="F4672">
        <v>4</v>
      </c>
      <c r="G4672">
        <v>2</v>
      </c>
      <c r="H4672">
        <v>1</v>
      </c>
      <c r="I4672">
        <v>4</v>
      </c>
      <c r="J4672">
        <v>5</v>
      </c>
      <c r="K4672">
        <v>4</v>
      </c>
    </row>
    <row r="4673" spans="1:11" x14ac:dyDescent="0.25">
      <c r="A4673" t="s">
        <v>6233</v>
      </c>
      <c r="B4673" t="s">
        <v>523</v>
      </c>
      <c r="C4673" s="1">
        <v>41323</v>
      </c>
      <c r="D4673">
        <v>5</v>
      </c>
      <c r="E4673">
        <v>3</v>
      </c>
      <c r="F4673">
        <v>5</v>
      </c>
      <c r="G4673">
        <v>3</v>
      </c>
      <c r="H4673">
        <v>2</v>
      </c>
      <c r="I4673">
        <v>4</v>
      </c>
      <c r="J4673">
        <v>4</v>
      </c>
      <c r="K4673">
        <v>4</v>
      </c>
    </row>
    <row r="4674" spans="1:11" x14ac:dyDescent="0.25">
      <c r="A4674" t="s">
        <v>6234</v>
      </c>
      <c r="B4674" t="s">
        <v>1504</v>
      </c>
      <c r="C4674" s="1">
        <v>42057</v>
      </c>
      <c r="D4674">
        <v>4</v>
      </c>
      <c r="E4674">
        <v>3</v>
      </c>
      <c r="F4674">
        <v>3</v>
      </c>
      <c r="G4674">
        <v>1</v>
      </c>
      <c r="H4674">
        <v>1</v>
      </c>
      <c r="I4674">
        <v>4</v>
      </c>
      <c r="J4674">
        <v>4</v>
      </c>
      <c r="K4674">
        <v>4</v>
      </c>
    </row>
    <row r="4675" spans="1:11" x14ac:dyDescent="0.25">
      <c r="A4675" t="s">
        <v>6235</v>
      </c>
      <c r="B4675" t="s">
        <v>107</v>
      </c>
      <c r="C4675" s="1">
        <v>44409</v>
      </c>
      <c r="D4675">
        <v>4</v>
      </c>
      <c r="E4675">
        <v>3</v>
      </c>
      <c r="F4675">
        <v>3</v>
      </c>
      <c r="G4675">
        <v>2</v>
      </c>
      <c r="H4675">
        <v>1</v>
      </c>
      <c r="I4675">
        <v>2</v>
      </c>
      <c r="J4675">
        <v>3</v>
      </c>
      <c r="K4675">
        <v>3</v>
      </c>
    </row>
    <row r="4676" spans="1:11" x14ac:dyDescent="0.25">
      <c r="A4676" t="s">
        <v>6236</v>
      </c>
      <c r="B4676" t="s">
        <v>716</v>
      </c>
      <c r="C4676" s="1">
        <v>44410</v>
      </c>
      <c r="D4676">
        <v>4</v>
      </c>
      <c r="E4676">
        <v>5</v>
      </c>
      <c r="F4676">
        <v>4</v>
      </c>
      <c r="G4676">
        <v>2</v>
      </c>
      <c r="H4676">
        <v>0</v>
      </c>
      <c r="I4676">
        <v>5</v>
      </c>
      <c r="J4676">
        <v>5</v>
      </c>
      <c r="K4676">
        <v>4</v>
      </c>
    </row>
    <row r="4677" spans="1:11" x14ac:dyDescent="0.25">
      <c r="A4677" t="s">
        <v>6237</v>
      </c>
      <c r="B4677" t="s">
        <v>1245</v>
      </c>
      <c r="C4677" s="1">
        <v>44410</v>
      </c>
      <c r="D4677">
        <v>4</v>
      </c>
      <c r="E4677">
        <v>4</v>
      </c>
      <c r="F4677">
        <v>3</v>
      </c>
      <c r="G4677">
        <v>1</v>
      </c>
      <c r="H4677">
        <v>1</v>
      </c>
      <c r="I4677">
        <v>2</v>
      </c>
      <c r="J4677">
        <v>3</v>
      </c>
      <c r="K4677">
        <v>3</v>
      </c>
    </row>
    <row r="4678" spans="1:11" x14ac:dyDescent="0.25">
      <c r="A4678" t="s">
        <v>6238</v>
      </c>
      <c r="B4678" t="s">
        <v>671</v>
      </c>
      <c r="C4678" s="1">
        <v>44411</v>
      </c>
      <c r="D4678">
        <v>5</v>
      </c>
      <c r="E4678">
        <v>4</v>
      </c>
      <c r="F4678">
        <v>2</v>
      </c>
      <c r="G4678">
        <v>1</v>
      </c>
      <c r="H4678">
        <v>1</v>
      </c>
      <c r="I4678">
        <v>3</v>
      </c>
      <c r="J4678">
        <v>3</v>
      </c>
      <c r="K4678">
        <v>2</v>
      </c>
    </row>
    <row r="4679" spans="1:11" x14ac:dyDescent="0.25">
      <c r="A4679" t="s">
        <v>6239</v>
      </c>
      <c r="B4679" t="s">
        <v>552</v>
      </c>
      <c r="C4679" s="1">
        <v>44411</v>
      </c>
      <c r="D4679">
        <v>5</v>
      </c>
      <c r="E4679">
        <v>2</v>
      </c>
      <c r="F4679">
        <v>5</v>
      </c>
      <c r="G4679">
        <v>3</v>
      </c>
      <c r="H4679">
        <v>0</v>
      </c>
      <c r="I4679">
        <v>2</v>
      </c>
      <c r="J4679">
        <v>3</v>
      </c>
      <c r="K4679">
        <v>3</v>
      </c>
    </row>
    <row r="4680" spans="1:11" x14ac:dyDescent="0.25">
      <c r="A4680" t="s">
        <v>6240</v>
      </c>
      <c r="B4680" t="s">
        <v>1438</v>
      </c>
      <c r="C4680" s="1">
        <v>44411</v>
      </c>
      <c r="D4680">
        <v>4</v>
      </c>
      <c r="E4680">
        <v>2</v>
      </c>
      <c r="F4680">
        <v>4</v>
      </c>
      <c r="G4680">
        <v>3</v>
      </c>
      <c r="H4680">
        <v>3</v>
      </c>
      <c r="I4680">
        <v>3</v>
      </c>
      <c r="J4680">
        <v>5</v>
      </c>
      <c r="K4680">
        <v>5</v>
      </c>
    </row>
    <row r="4681" spans="1:11" x14ac:dyDescent="0.25">
      <c r="A4681" t="s">
        <v>6241</v>
      </c>
      <c r="B4681" t="s">
        <v>1061</v>
      </c>
      <c r="C4681" s="1">
        <v>44411</v>
      </c>
      <c r="D4681">
        <v>5</v>
      </c>
      <c r="E4681">
        <v>2</v>
      </c>
      <c r="F4681">
        <v>2</v>
      </c>
      <c r="G4681">
        <v>2</v>
      </c>
      <c r="H4681">
        <v>2</v>
      </c>
      <c r="I4681">
        <v>3</v>
      </c>
      <c r="J4681">
        <v>4</v>
      </c>
      <c r="K4681">
        <v>3</v>
      </c>
    </row>
    <row r="4682" spans="1:11" x14ac:dyDescent="0.25">
      <c r="A4682" t="s">
        <v>6242</v>
      </c>
      <c r="B4682" t="s">
        <v>734</v>
      </c>
      <c r="C4682" s="1">
        <v>44411</v>
      </c>
      <c r="D4682">
        <v>4</v>
      </c>
      <c r="E4682">
        <v>3</v>
      </c>
      <c r="F4682">
        <v>3</v>
      </c>
      <c r="G4682">
        <v>3</v>
      </c>
      <c r="H4682">
        <v>0</v>
      </c>
      <c r="I4682">
        <v>2</v>
      </c>
      <c r="J4682">
        <v>3</v>
      </c>
      <c r="K4682">
        <v>2</v>
      </c>
    </row>
    <row r="4683" spans="1:11" x14ac:dyDescent="0.25">
      <c r="A4683" t="s">
        <v>6243</v>
      </c>
      <c r="B4683" t="s">
        <v>914</v>
      </c>
      <c r="C4683" s="1">
        <v>44411</v>
      </c>
      <c r="D4683">
        <v>3</v>
      </c>
      <c r="E4683">
        <v>5</v>
      </c>
      <c r="F4683">
        <v>5</v>
      </c>
      <c r="G4683">
        <v>3</v>
      </c>
      <c r="H4683">
        <v>1</v>
      </c>
      <c r="I4683">
        <v>4</v>
      </c>
      <c r="J4683">
        <v>5</v>
      </c>
      <c r="K4683">
        <v>4</v>
      </c>
    </row>
    <row r="4684" spans="1:11" x14ac:dyDescent="0.25">
      <c r="A4684" t="s">
        <v>6244</v>
      </c>
      <c r="B4684" t="s">
        <v>676</v>
      </c>
      <c r="C4684" s="1">
        <v>44413</v>
      </c>
      <c r="D4684">
        <v>4</v>
      </c>
      <c r="E4684">
        <v>3</v>
      </c>
      <c r="F4684">
        <v>3</v>
      </c>
      <c r="G4684">
        <v>2</v>
      </c>
      <c r="H4684">
        <v>0</v>
      </c>
      <c r="I4684">
        <v>2</v>
      </c>
      <c r="J4684">
        <v>3</v>
      </c>
      <c r="K4684">
        <v>3</v>
      </c>
    </row>
    <row r="4685" spans="1:11" x14ac:dyDescent="0.25">
      <c r="A4685" t="s">
        <v>6245</v>
      </c>
      <c r="B4685" t="s">
        <v>592</v>
      </c>
      <c r="C4685" s="1">
        <v>42058</v>
      </c>
      <c r="D4685">
        <v>4</v>
      </c>
      <c r="E4685">
        <v>2</v>
      </c>
      <c r="F4685">
        <v>4</v>
      </c>
      <c r="G4685">
        <v>1</v>
      </c>
      <c r="H4685">
        <v>0</v>
      </c>
      <c r="I4685">
        <v>3</v>
      </c>
      <c r="J4685">
        <v>4</v>
      </c>
      <c r="K4685">
        <v>3</v>
      </c>
    </row>
    <row r="4686" spans="1:11" x14ac:dyDescent="0.25">
      <c r="A4686" t="s">
        <v>6246</v>
      </c>
      <c r="B4686" t="s">
        <v>1157</v>
      </c>
      <c r="C4686" s="1">
        <v>44413</v>
      </c>
      <c r="D4686">
        <v>3</v>
      </c>
      <c r="E4686">
        <v>4</v>
      </c>
      <c r="F4686">
        <v>3</v>
      </c>
      <c r="G4686">
        <v>3</v>
      </c>
      <c r="H4686">
        <v>3</v>
      </c>
      <c r="I4686">
        <v>3</v>
      </c>
      <c r="J4686">
        <v>3</v>
      </c>
      <c r="K4686">
        <v>3</v>
      </c>
    </row>
    <row r="4687" spans="1:11" x14ac:dyDescent="0.25">
      <c r="A4687" t="s">
        <v>6247</v>
      </c>
      <c r="B4687" t="s">
        <v>873</v>
      </c>
      <c r="C4687" s="1">
        <v>44413</v>
      </c>
      <c r="D4687">
        <v>3</v>
      </c>
      <c r="E4687">
        <v>4</v>
      </c>
      <c r="F4687">
        <v>4</v>
      </c>
      <c r="G4687">
        <v>3</v>
      </c>
      <c r="H4687">
        <v>0</v>
      </c>
      <c r="I4687">
        <v>5</v>
      </c>
      <c r="J4687">
        <v>3</v>
      </c>
      <c r="K4687">
        <v>2</v>
      </c>
    </row>
    <row r="4688" spans="1:11" x14ac:dyDescent="0.25">
      <c r="A4688" t="s">
        <v>6248</v>
      </c>
      <c r="B4688" t="s">
        <v>322</v>
      </c>
      <c r="C4688" s="1">
        <v>44413</v>
      </c>
      <c r="D4688">
        <v>5</v>
      </c>
      <c r="E4688">
        <v>4</v>
      </c>
      <c r="F4688">
        <v>4</v>
      </c>
      <c r="G4688">
        <v>3</v>
      </c>
      <c r="H4688">
        <v>0</v>
      </c>
      <c r="I4688">
        <v>4</v>
      </c>
      <c r="J4688">
        <v>4</v>
      </c>
      <c r="K4688">
        <v>3</v>
      </c>
    </row>
    <row r="4689" spans="1:11" x14ac:dyDescent="0.25">
      <c r="A4689" t="s">
        <v>6249</v>
      </c>
      <c r="B4689" t="s">
        <v>485</v>
      </c>
      <c r="C4689" s="1">
        <v>44413</v>
      </c>
      <c r="D4689">
        <v>4</v>
      </c>
      <c r="E4689">
        <v>2</v>
      </c>
      <c r="F4689">
        <v>3</v>
      </c>
      <c r="G4689">
        <v>3</v>
      </c>
      <c r="H4689">
        <v>0</v>
      </c>
      <c r="I4689">
        <v>5</v>
      </c>
      <c r="J4689">
        <v>3</v>
      </c>
      <c r="K4689">
        <v>3</v>
      </c>
    </row>
    <row r="4690" spans="1:11" x14ac:dyDescent="0.25">
      <c r="A4690" t="s">
        <v>6250</v>
      </c>
      <c r="B4690" t="s">
        <v>825</v>
      </c>
      <c r="C4690" s="1">
        <v>44414</v>
      </c>
      <c r="D4690">
        <v>4</v>
      </c>
      <c r="E4690">
        <v>2</v>
      </c>
      <c r="F4690">
        <v>5</v>
      </c>
      <c r="G4690">
        <v>3</v>
      </c>
      <c r="H4690">
        <v>2</v>
      </c>
      <c r="I4690">
        <v>5</v>
      </c>
      <c r="J4690">
        <v>4</v>
      </c>
      <c r="K4690">
        <v>3</v>
      </c>
    </row>
    <row r="4691" spans="1:11" x14ac:dyDescent="0.25">
      <c r="A4691" t="s">
        <v>6251</v>
      </c>
      <c r="B4691" t="s">
        <v>414</v>
      </c>
      <c r="C4691" s="1">
        <v>44415</v>
      </c>
      <c r="D4691">
        <v>5</v>
      </c>
      <c r="E4691">
        <v>5</v>
      </c>
      <c r="F4691">
        <v>2</v>
      </c>
      <c r="G4691">
        <v>1</v>
      </c>
      <c r="H4691">
        <v>0</v>
      </c>
      <c r="I4691">
        <v>2</v>
      </c>
      <c r="J4691">
        <v>3</v>
      </c>
      <c r="K4691">
        <v>3</v>
      </c>
    </row>
    <row r="4692" spans="1:11" x14ac:dyDescent="0.25">
      <c r="A4692" t="s">
        <v>6252</v>
      </c>
      <c r="B4692" t="s">
        <v>674</v>
      </c>
      <c r="C4692" s="1">
        <v>44415</v>
      </c>
      <c r="D4692">
        <v>3</v>
      </c>
      <c r="E4692">
        <v>4</v>
      </c>
      <c r="F4692">
        <v>4</v>
      </c>
      <c r="G4692">
        <v>3</v>
      </c>
      <c r="H4692">
        <v>0</v>
      </c>
      <c r="I4692">
        <v>3</v>
      </c>
      <c r="J4692">
        <v>4</v>
      </c>
      <c r="K4692">
        <v>4</v>
      </c>
    </row>
    <row r="4693" spans="1:11" x14ac:dyDescent="0.25">
      <c r="A4693" t="s">
        <v>6253</v>
      </c>
      <c r="B4693" t="s">
        <v>594</v>
      </c>
      <c r="C4693" s="1">
        <v>44416</v>
      </c>
      <c r="D4693">
        <v>4</v>
      </c>
      <c r="E4693">
        <v>4</v>
      </c>
      <c r="F4693">
        <v>2</v>
      </c>
      <c r="G4693">
        <v>3</v>
      </c>
      <c r="H4693">
        <v>2</v>
      </c>
      <c r="I4693">
        <v>2</v>
      </c>
      <c r="J4693">
        <v>4</v>
      </c>
      <c r="K4693">
        <v>4</v>
      </c>
    </row>
    <row r="4694" spans="1:11" x14ac:dyDescent="0.25">
      <c r="A4694" t="s">
        <v>6254</v>
      </c>
      <c r="B4694" t="s">
        <v>980</v>
      </c>
      <c r="C4694" s="1">
        <v>44416</v>
      </c>
      <c r="D4694">
        <v>5</v>
      </c>
      <c r="E4694">
        <v>4</v>
      </c>
      <c r="F4694">
        <v>4</v>
      </c>
      <c r="G4694">
        <v>2</v>
      </c>
      <c r="H4694">
        <v>0</v>
      </c>
      <c r="I4694">
        <v>5</v>
      </c>
      <c r="J4694">
        <v>4</v>
      </c>
      <c r="K4694">
        <v>3</v>
      </c>
    </row>
    <row r="4695" spans="1:11" x14ac:dyDescent="0.25">
      <c r="A4695" t="s">
        <v>6255</v>
      </c>
      <c r="B4695" t="s">
        <v>684</v>
      </c>
      <c r="C4695" s="1">
        <v>44416</v>
      </c>
      <c r="D4695">
        <v>5</v>
      </c>
      <c r="E4695">
        <v>2</v>
      </c>
      <c r="F4695">
        <v>3</v>
      </c>
      <c r="G4695">
        <v>3</v>
      </c>
      <c r="H4695">
        <v>0</v>
      </c>
      <c r="I4695">
        <v>5</v>
      </c>
      <c r="J4695">
        <v>5</v>
      </c>
      <c r="K4695">
        <v>4</v>
      </c>
    </row>
    <row r="4696" spans="1:11" x14ac:dyDescent="0.25">
      <c r="A4696" t="s">
        <v>6256</v>
      </c>
      <c r="B4696" t="s">
        <v>1377</v>
      </c>
      <c r="C4696" s="1">
        <v>42058</v>
      </c>
      <c r="D4696">
        <v>4</v>
      </c>
      <c r="E4696">
        <v>4</v>
      </c>
      <c r="F4696">
        <v>4</v>
      </c>
      <c r="G4696">
        <v>3</v>
      </c>
      <c r="H4696">
        <v>0</v>
      </c>
      <c r="I4696">
        <v>3</v>
      </c>
      <c r="J4696">
        <v>5</v>
      </c>
      <c r="K4696">
        <v>5</v>
      </c>
    </row>
    <row r="4697" spans="1:11" x14ac:dyDescent="0.25">
      <c r="A4697" t="s">
        <v>6257</v>
      </c>
      <c r="B4697" t="s">
        <v>313</v>
      </c>
      <c r="C4697" s="1">
        <v>44417</v>
      </c>
      <c r="D4697">
        <v>3</v>
      </c>
      <c r="E4697">
        <v>2</v>
      </c>
      <c r="F4697">
        <v>2</v>
      </c>
      <c r="G4697">
        <v>1</v>
      </c>
      <c r="H4697">
        <v>1</v>
      </c>
      <c r="I4697">
        <v>3</v>
      </c>
      <c r="J4697">
        <v>5</v>
      </c>
      <c r="K4697">
        <v>4</v>
      </c>
    </row>
    <row r="4698" spans="1:11" x14ac:dyDescent="0.25">
      <c r="A4698" t="s">
        <v>6258</v>
      </c>
      <c r="B4698" t="s">
        <v>336</v>
      </c>
      <c r="C4698" s="1">
        <v>44418</v>
      </c>
      <c r="D4698">
        <v>5</v>
      </c>
      <c r="E4698">
        <v>5</v>
      </c>
      <c r="F4698">
        <v>5</v>
      </c>
      <c r="G4698">
        <v>1</v>
      </c>
      <c r="H4698">
        <v>2</v>
      </c>
      <c r="I4698">
        <v>5</v>
      </c>
      <c r="J4698">
        <v>3</v>
      </c>
      <c r="K4698">
        <v>3</v>
      </c>
    </row>
    <row r="4699" spans="1:11" x14ac:dyDescent="0.25">
      <c r="A4699" t="s">
        <v>6259</v>
      </c>
      <c r="B4699" t="s">
        <v>559</v>
      </c>
      <c r="C4699" s="1">
        <v>44418</v>
      </c>
      <c r="D4699">
        <v>5</v>
      </c>
      <c r="E4699">
        <v>4</v>
      </c>
      <c r="F4699">
        <v>4</v>
      </c>
      <c r="G4699">
        <v>3</v>
      </c>
      <c r="H4699">
        <v>3</v>
      </c>
      <c r="I4699">
        <v>3</v>
      </c>
      <c r="J4699">
        <v>5</v>
      </c>
      <c r="K4699">
        <v>4</v>
      </c>
    </row>
    <row r="4700" spans="1:11" x14ac:dyDescent="0.25">
      <c r="A4700" t="s">
        <v>6260</v>
      </c>
      <c r="B4700" t="s">
        <v>928</v>
      </c>
      <c r="C4700" s="1">
        <v>44419</v>
      </c>
      <c r="D4700">
        <v>4</v>
      </c>
      <c r="E4700">
        <v>2</v>
      </c>
      <c r="F4700">
        <v>4</v>
      </c>
      <c r="G4700">
        <v>3</v>
      </c>
      <c r="H4700">
        <v>0</v>
      </c>
      <c r="I4700">
        <v>2</v>
      </c>
      <c r="J4700">
        <v>3</v>
      </c>
      <c r="K4700">
        <v>3</v>
      </c>
    </row>
    <row r="4701" spans="1:11" x14ac:dyDescent="0.25">
      <c r="A4701" t="s">
        <v>6261</v>
      </c>
      <c r="B4701" t="s">
        <v>689</v>
      </c>
      <c r="C4701" s="1">
        <v>44419</v>
      </c>
      <c r="D4701">
        <v>4</v>
      </c>
      <c r="E4701">
        <v>3</v>
      </c>
      <c r="F4701">
        <v>4</v>
      </c>
      <c r="G4701">
        <v>3</v>
      </c>
      <c r="H4701">
        <v>0</v>
      </c>
      <c r="I4701">
        <v>5</v>
      </c>
      <c r="J4701">
        <v>4</v>
      </c>
      <c r="K4701">
        <v>3</v>
      </c>
    </row>
    <row r="4702" spans="1:11" x14ac:dyDescent="0.25">
      <c r="A4702" t="s">
        <v>6262</v>
      </c>
      <c r="B4702" t="s">
        <v>438</v>
      </c>
      <c r="C4702" s="1">
        <v>44419</v>
      </c>
      <c r="D4702">
        <v>3</v>
      </c>
      <c r="E4702">
        <v>3</v>
      </c>
      <c r="F4702">
        <v>3</v>
      </c>
      <c r="G4702">
        <v>1</v>
      </c>
      <c r="H4702">
        <v>1</v>
      </c>
      <c r="I4702">
        <v>4</v>
      </c>
      <c r="J4702">
        <v>5</v>
      </c>
      <c r="K4702">
        <v>4</v>
      </c>
    </row>
    <row r="4703" spans="1:11" x14ac:dyDescent="0.25">
      <c r="A4703" t="s">
        <v>6263</v>
      </c>
      <c r="B4703" t="s">
        <v>78</v>
      </c>
      <c r="C4703" s="1">
        <v>44420</v>
      </c>
      <c r="D4703">
        <v>4</v>
      </c>
      <c r="E4703">
        <v>4</v>
      </c>
      <c r="F4703">
        <v>3</v>
      </c>
      <c r="G4703">
        <v>1</v>
      </c>
      <c r="H4703">
        <v>0</v>
      </c>
      <c r="I4703">
        <v>2</v>
      </c>
      <c r="J4703">
        <v>5</v>
      </c>
      <c r="K4703">
        <v>4</v>
      </c>
    </row>
    <row r="4704" spans="1:11" x14ac:dyDescent="0.25">
      <c r="A4704" t="s">
        <v>6264</v>
      </c>
      <c r="B4704" t="s">
        <v>469</v>
      </c>
      <c r="C4704" s="1">
        <v>44420</v>
      </c>
      <c r="D4704">
        <v>4</v>
      </c>
      <c r="E4704">
        <v>4</v>
      </c>
      <c r="F4704">
        <v>4</v>
      </c>
      <c r="G4704">
        <v>1</v>
      </c>
      <c r="H4704">
        <v>3</v>
      </c>
      <c r="I4704">
        <v>4</v>
      </c>
      <c r="J4704">
        <v>5</v>
      </c>
      <c r="K4704">
        <v>5</v>
      </c>
    </row>
    <row r="4705" spans="1:11" x14ac:dyDescent="0.25">
      <c r="A4705" t="s">
        <v>6265</v>
      </c>
      <c r="B4705" t="s">
        <v>927</v>
      </c>
      <c r="C4705" s="1">
        <v>44420</v>
      </c>
      <c r="D4705">
        <v>4</v>
      </c>
      <c r="E4705">
        <v>3</v>
      </c>
      <c r="F4705">
        <v>4</v>
      </c>
      <c r="G4705">
        <v>2</v>
      </c>
      <c r="H4705">
        <v>1</v>
      </c>
      <c r="I4705">
        <v>2</v>
      </c>
      <c r="J4705">
        <v>3</v>
      </c>
      <c r="K4705">
        <v>2</v>
      </c>
    </row>
    <row r="4706" spans="1:11" x14ac:dyDescent="0.25">
      <c r="A4706" t="s">
        <v>6266</v>
      </c>
      <c r="B4706" t="s">
        <v>165</v>
      </c>
      <c r="C4706" s="1">
        <v>44420</v>
      </c>
      <c r="D4706">
        <v>4</v>
      </c>
      <c r="E4706">
        <v>2</v>
      </c>
      <c r="F4706">
        <v>5</v>
      </c>
      <c r="G4706">
        <v>1</v>
      </c>
      <c r="H4706">
        <v>0</v>
      </c>
      <c r="I4706">
        <v>5</v>
      </c>
      <c r="J4706">
        <v>3</v>
      </c>
      <c r="K4706">
        <v>2</v>
      </c>
    </row>
    <row r="4707" spans="1:11" x14ac:dyDescent="0.25">
      <c r="A4707" t="s">
        <v>6267</v>
      </c>
      <c r="B4707" t="s">
        <v>1211</v>
      </c>
      <c r="C4707" s="1">
        <v>42058</v>
      </c>
      <c r="D4707">
        <v>3</v>
      </c>
      <c r="E4707">
        <v>5</v>
      </c>
      <c r="F4707">
        <v>2</v>
      </c>
      <c r="G4707">
        <v>1</v>
      </c>
      <c r="H4707">
        <v>0</v>
      </c>
      <c r="I4707">
        <v>5</v>
      </c>
      <c r="J4707">
        <v>4</v>
      </c>
      <c r="K4707">
        <v>3</v>
      </c>
    </row>
    <row r="4708" spans="1:11" x14ac:dyDescent="0.25">
      <c r="A4708" t="s">
        <v>6268</v>
      </c>
      <c r="B4708" t="s">
        <v>680</v>
      </c>
      <c r="C4708" s="1">
        <v>44420</v>
      </c>
      <c r="D4708">
        <v>5</v>
      </c>
      <c r="E4708">
        <v>4</v>
      </c>
      <c r="F4708">
        <v>2</v>
      </c>
      <c r="G4708">
        <v>3</v>
      </c>
      <c r="H4708">
        <v>1</v>
      </c>
      <c r="I4708">
        <v>2</v>
      </c>
      <c r="J4708">
        <v>4</v>
      </c>
      <c r="K4708">
        <v>4</v>
      </c>
    </row>
    <row r="4709" spans="1:11" x14ac:dyDescent="0.25">
      <c r="A4709" t="s">
        <v>6269</v>
      </c>
      <c r="B4709" t="s">
        <v>1062</v>
      </c>
      <c r="C4709" s="1">
        <v>44421</v>
      </c>
      <c r="D4709">
        <v>5</v>
      </c>
      <c r="E4709">
        <v>3</v>
      </c>
      <c r="F4709">
        <v>4</v>
      </c>
      <c r="G4709">
        <v>2</v>
      </c>
      <c r="H4709">
        <v>1</v>
      </c>
      <c r="I4709">
        <v>2</v>
      </c>
      <c r="J4709">
        <v>3</v>
      </c>
      <c r="K4709">
        <v>2</v>
      </c>
    </row>
    <row r="4710" spans="1:11" x14ac:dyDescent="0.25">
      <c r="A4710" t="s">
        <v>6270</v>
      </c>
      <c r="B4710" t="s">
        <v>82</v>
      </c>
      <c r="C4710" s="1">
        <v>44421</v>
      </c>
      <c r="D4710">
        <v>5</v>
      </c>
      <c r="E4710">
        <v>3</v>
      </c>
      <c r="F4710">
        <v>5</v>
      </c>
      <c r="G4710">
        <v>3</v>
      </c>
      <c r="H4710">
        <v>1</v>
      </c>
      <c r="I4710">
        <v>4</v>
      </c>
      <c r="J4710">
        <v>4</v>
      </c>
      <c r="K4710">
        <v>3</v>
      </c>
    </row>
    <row r="4711" spans="1:11" x14ac:dyDescent="0.25">
      <c r="A4711" t="s">
        <v>6271</v>
      </c>
      <c r="B4711" t="s">
        <v>697</v>
      </c>
      <c r="C4711" s="1">
        <v>44421</v>
      </c>
      <c r="D4711">
        <v>4</v>
      </c>
      <c r="E4711">
        <v>4</v>
      </c>
      <c r="F4711">
        <v>2</v>
      </c>
      <c r="G4711">
        <v>2</v>
      </c>
      <c r="H4711">
        <v>0</v>
      </c>
      <c r="I4711">
        <v>5</v>
      </c>
      <c r="J4711">
        <v>3</v>
      </c>
      <c r="K4711">
        <v>2</v>
      </c>
    </row>
    <row r="4712" spans="1:11" x14ac:dyDescent="0.25">
      <c r="A4712" t="s">
        <v>6272</v>
      </c>
      <c r="B4712" t="s">
        <v>898</v>
      </c>
      <c r="C4712" s="1">
        <v>44421</v>
      </c>
      <c r="D4712">
        <v>5</v>
      </c>
      <c r="E4712">
        <v>5</v>
      </c>
      <c r="F4712">
        <v>5</v>
      </c>
      <c r="G4712">
        <v>3</v>
      </c>
      <c r="H4712">
        <v>1</v>
      </c>
      <c r="I4712">
        <v>3</v>
      </c>
      <c r="J4712">
        <v>4</v>
      </c>
      <c r="K4712">
        <v>4</v>
      </c>
    </row>
    <row r="4713" spans="1:11" x14ac:dyDescent="0.25">
      <c r="A4713" t="s">
        <v>6273</v>
      </c>
      <c r="B4713" t="s">
        <v>1305</v>
      </c>
      <c r="C4713" s="1">
        <v>44421</v>
      </c>
      <c r="D4713">
        <v>4</v>
      </c>
      <c r="E4713">
        <v>5</v>
      </c>
      <c r="F4713">
        <v>3</v>
      </c>
      <c r="G4713">
        <v>1</v>
      </c>
      <c r="H4713">
        <v>3</v>
      </c>
      <c r="I4713">
        <v>2</v>
      </c>
      <c r="J4713">
        <v>4</v>
      </c>
      <c r="K4713">
        <v>4</v>
      </c>
    </row>
    <row r="4714" spans="1:11" x14ac:dyDescent="0.25">
      <c r="A4714" t="s">
        <v>6274</v>
      </c>
      <c r="B4714" t="s">
        <v>1534</v>
      </c>
      <c r="C4714" s="1">
        <v>44421</v>
      </c>
      <c r="D4714">
        <v>3</v>
      </c>
      <c r="E4714">
        <v>2</v>
      </c>
      <c r="F4714">
        <v>5</v>
      </c>
      <c r="G4714">
        <v>3</v>
      </c>
      <c r="H4714">
        <v>1</v>
      </c>
      <c r="I4714">
        <v>2</v>
      </c>
      <c r="J4714">
        <v>4</v>
      </c>
      <c r="K4714">
        <v>3</v>
      </c>
    </row>
    <row r="4715" spans="1:11" x14ac:dyDescent="0.25">
      <c r="A4715" t="s">
        <v>6275</v>
      </c>
      <c r="B4715" t="s">
        <v>626</v>
      </c>
      <c r="C4715" s="1">
        <v>44422</v>
      </c>
      <c r="D4715">
        <v>4</v>
      </c>
      <c r="E4715">
        <v>5</v>
      </c>
      <c r="F4715">
        <v>2</v>
      </c>
      <c r="G4715">
        <v>1</v>
      </c>
      <c r="H4715">
        <v>1</v>
      </c>
      <c r="I4715">
        <v>4</v>
      </c>
      <c r="J4715">
        <v>3</v>
      </c>
      <c r="K4715">
        <v>3</v>
      </c>
    </row>
    <row r="4716" spans="1:11" x14ac:dyDescent="0.25">
      <c r="A4716" t="s">
        <v>6276</v>
      </c>
      <c r="B4716" t="s">
        <v>1261</v>
      </c>
      <c r="C4716" s="1">
        <v>44422</v>
      </c>
      <c r="D4716">
        <v>3</v>
      </c>
      <c r="E4716">
        <v>2</v>
      </c>
      <c r="F4716">
        <v>3</v>
      </c>
      <c r="G4716">
        <v>2</v>
      </c>
      <c r="H4716">
        <v>2</v>
      </c>
      <c r="I4716">
        <v>4</v>
      </c>
      <c r="J4716">
        <v>5</v>
      </c>
      <c r="K4716">
        <v>4</v>
      </c>
    </row>
    <row r="4717" spans="1:11" x14ac:dyDescent="0.25">
      <c r="A4717" t="s">
        <v>6277</v>
      </c>
      <c r="B4717" t="s">
        <v>311</v>
      </c>
      <c r="C4717" s="1">
        <v>44423</v>
      </c>
      <c r="D4717">
        <v>5</v>
      </c>
      <c r="E4717">
        <v>3</v>
      </c>
      <c r="F4717">
        <v>2</v>
      </c>
      <c r="G4717">
        <v>3</v>
      </c>
      <c r="H4717">
        <v>0</v>
      </c>
      <c r="I4717">
        <v>2</v>
      </c>
      <c r="J4717">
        <v>5</v>
      </c>
      <c r="K4717">
        <v>5</v>
      </c>
    </row>
    <row r="4718" spans="1:11" x14ac:dyDescent="0.25">
      <c r="A4718" t="s">
        <v>6278</v>
      </c>
      <c r="B4718" t="s">
        <v>653</v>
      </c>
      <c r="C4718" s="1">
        <v>42059</v>
      </c>
      <c r="D4718">
        <v>3</v>
      </c>
      <c r="E4718">
        <v>2</v>
      </c>
      <c r="F4718">
        <v>2</v>
      </c>
      <c r="G4718">
        <v>1</v>
      </c>
      <c r="H4718">
        <v>1</v>
      </c>
      <c r="I4718">
        <v>4</v>
      </c>
      <c r="J4718">
        <v>4</v>
      </c>
      <c r="K4718">
        <v>4</v>
      </c>
    </row>
    <row r="4719" spans="1:11" x14ac:dyDescent="0.25">
      <c r="A4719" t="s">
        <v>6279</v>
      </c>
      <c r="B4719" t="s">
        <v>430</v>
      </c>
      <c r="C4719" s="1">
        <v>44423</v>
      </c>
      <c r="D4719">
        <v>5</v>
      </c>
      <c r="E4719">
        <v>2</v>
      </c>
      <c r="F4719">
        <v>5</v>
      </c>
      <c r="G4719">
        <v>3</v>
      </c>
      <c r="H4719">
        <v>2</v>
      </c>
      <c r="I4719">
        <v>2</v>
      </c>
      <c r="J4719">
        <v>3</v>
      </c>
      <c r="K4719">
        <v>2</v>
      </c>
    </row>
    <row r="4720" spans="1:11" x14ac:dyDescent="0.25">
      <c r="A4720" t="s">
        <v>6280</v>
      </c>
      <c r="B4720" t="s">
        <v>1220</v>
      </c>
      <c r="C4720" s="1">
        <v>44423</v>
      </c>
      <c r="D4720">
        <v>4</v>
      </c>
      <c r="E4720">
        <v>3</v>
      </c>
      <c r="F4720">
        <v>3</v>
      </c>
      <c r="G4720">
        <v>1</v>
      </c>
      <c r="H4720">
        <v>2</v>
      </c>
      <c r="I4720">
        <v>3</v>
      </c>
      <c r="J4720">
        <v>5</v>
      </c>
      <c r="K4720">
        <v>5</v>
      </c>
    </row>
    <row r="4721" spans="1:11" x14ac:dyDescent="0.25">
      <c r="A4721" t="s">
        <v>6281</v>
      </c>
      <c r="B4721" t="s">
        <v>709</v>
      </c>
      <c r="C4721" s="1">
        <v>44423</v>
      </c>
      <c r="D4721">
        <v>3</v>
      </c>
      <c r="E4721">
        <v>5</v>
      </c>
      <c r="F4721">
        <v>3</v>
      </c>
      <c r="G4721">
        <v>1</v>
      </c>
      <c r="H4721">
        <v>3</v>
      </c>
      <c r="I4721">
        <v>4</v>
      </c>
      <c r="J4721">
        <v>5</v>
      </c>
      <c r="K4721">
        <v>5</v>
      </c>
    </row>
    <row r="4722" spans="1:11" x14ac:dyDescent="0.25">
      <c r="A4722" t="s">
        <v>6282</v>
      </c>
      <c r="B4722" t="s">
        <v>1052</v>
      </c>
      <c r="C4722" s="1">
        <v>44423</v>
      </c>
      <c r="D4722">
        <v>4</v>
      </c>
      <c r="E4722">
        <v>2</v>
      </c>
      <c r="F4722">
        <v>2</v>
      </c>
      <c r="G4722">
        <v>3</v>
      </c>
      <c r="H4722">
        <v>1</v>
      </c>
      <c r="I4722">
        <v>4</v>
      </c>
      <c r="J4722">
        <v>5</v>
      </c>
      <c r="K4722">
        <v>4</v>
      </c>
    </row>
    <row r="4723" spans="1:11" x14ac:dyDescent="0.25">
      <c r="A4723" t="s">
        <v>6283</v>
      </c>
      <c r="B4723" t="s">
        <v>647</v>
      </c>
      <c r="C4723" s="1">
        <v>44423</v>
      </c>
      <c r="D4723">
        <v>4</v>
      </c>
      <c r="E4723">
        <v>3</v>
      </c>
      <c r="F4723">
        <v>5</v>
      </c>
      <c r="G4723">
        <v>3</v>
      </c>
      <c r="H4723">
        <v>1</v>
      </c>
      <c r="I4723">
        <v>3</v>
      </c>
      <c r="J4723">
        <v>4</v>
      </c>
      <c r="K4723">
        <v>4</v>
      </c>
    </row>
    <row r="4724" spans="1:11" x14ac:dyDescent="0.25">
      <c r="A4724" t="s">
        <v>6284</v>
      </c>
      <c r="B4724" t="s">
        <v>375</v>
      </c>
      <c r="C4724" s="1">
        <v>44424</v>
      </c>
      <c r="D4724">
        <v>3</v>
      </c>
      <c r="E4724">
        <v>4</v>
      </c>
      <c r="F4724">
        <v>2</v>
      </c>
      <c r="G4724">
        <v>1</v>
      </c>
      <c r="H4724">
        <v>3</v>
      </c>
      <c r="I4724">
        <v>4</v>
      </c>
      <c r="J4724">
        <v>3</v>
      </c>
      <c r="K4724">
        <v>2</v>
      </c>
    </row>
    <row r="4725" spans="1:11" x14ac:dyDescent="0.25">
      <c r="A4725" t="s">
        <v>6285</v>
      </c>
      <c r="B4725" t="s">
        <v>535</v>
      </c>
      <c r="C4725" s="1">
        <v>44424</v>
      </c>
      <c r="D4725">
        <v>5</v>
      </c>
      <c r="E4725">
        <v>4</v>
      </c>
      <c r="F4725">
        <v>3</v>
      </c>
      <c r="G4725">
        <v>3</v>
      </c>
      <c r="H4725">
        <v>2</v>
      </c>
      <c r="I4725">
        <v>3</v>
      </c>
      <c r="J4725">
        <v>4</v>
      </c>
      <c r="K4725">
        <v>3</v>
      </c>
    </row>
    <row r="4726" spans="1:11" x14ac:dyDescent="0.25">
      <c r="A4726" t="s">
        <v>6286</v>
      </c>
      <c r="B4726" t="s">
        <v>812</v>
      </c>
      <c r="C4726" s="1">
        <v>44424</v>
      </c>
      <c r="D4726">
        <v>3</v>
      </c>
      <c r="E4726">
        <v>5</v>
      </c>
      <c r="F4726">
        <v>2</v>
      </c>
      <c r="G4726">
        <v>3</v>
      </c>
      <c r="H4726">
        <v>0</v>
      </c>
      <c r="I4726">
        <v>5</v>
      </c>
      <c r="J4726">
        <v>3</v>
      </c>
      <c r="K4726">
        <v>2</v>
      </c>
    </row>
    <row r="4727" spans="1:11" x14ac:dyDescent="0.25">
      <c r="A4727" t="s">
        <v>6287</v>
      </c>
      <c r="B4727" t="s">
        <v>1117</v>
      </c>
      <c r="C4727" s="1">
        <v>44425</v>
      </c>
      <c r="D4727">
        <v>3</v>
      </c>
      <c r="E4727">
        <v>5</v>
      </c>
      <c r="F4727">
        <v>2</v>
      </c>
      <c r="G4727">
        <v>3</v>
      </c>
      <c r="H4727">
        <v>3</v>
      </c>
      <c r="I4727">
        <v>2</v>
      </c>
      <c r="J4727">
        <v>3</v>
      </c>
      <c r="K4727">
        <v>3</v>
      </c>
    </row>
    <row r="4728" spans="1:11" x14ac:dyDescent="0.25">
      <c r="A4728" t="s">
        <v>6288</v>
      </c>
      <c r="B4728" t="s">
        <v>1355</v>
      </c>
      <c r="C4728" s="1">
        <v>44425</v>
      </c>
      <c r="D4728">
        <v>4</v>
      </c>
      <c r="E4728">
        <v>2</v>
      </c>
      <c r="F4728">
        <v>5</v>
      </c>
      <c r="G4728">
        <v>3</v>
      </c>
      <c r="H4728">
        <v>1</v>
      </c>
      <c r="I4728">
        <v>2</v>
      </c>
      <c r="J4728">
        <v>4</v>
      </c>
      <c r="K4728">
        <v>4</v>
      </c>
    </row>
    <row r="4729" spans="1:11" x14ac:dyDescent="0.25">
      <c r="A4729" t="s">
        <v>6289</v>
      </c>
      <c r="B4729" t="s">
        <v>351</v>
      </c>
      <c r="C4729" s="1">
        <v>42060</v>
      </c>
      <c r="D4729">
        <v>3</v>
      </c>
      <c r="E4729">
        <v>5</v>
      </c>
      <c r="F4729">
        <v>2</v>
      </c>
      <c r="G4729">
        <v>2</v>
      </c>
      <c r="H4729">
        <v>0</v>
      </c>
      <c r="I4729">
        <v>4</v>
      </c>
      <c r="J4729">
        <v>3</v>
      </c>
      <c r="K4729">
        <v>3</v>
      </c>
    </row>
    <row r="4730" spans="1:11" x14ac:dyDescent="0.25">
      <c r="A4730" t="s">
        <v>6290</v>
      </c>
      <c r="B4730" t="s">
        <v>1241</v>
      </c>
      <c r="C4730" s="1">
        <v>44425</v>
      </c>
      <c r="D4730">
        <v>4</v>
      </c>
      <c r="E4730">
        <v>4</v>
      </c>
      <c r="F4730">
        <v>2</v>
      </c>
      <c r="G4730">
        <v>3</v>
      </c>
      <c r="H4730">
        <v>0</v>
      </c>
      <c r="I4730">
        <v>5</v>
      </c>
      <c r="J4730">
        <v>3</v>
      </c>
      <c r="K4730">
        <v>2</v>
      </c>
    </row>
    <row r="4731" spans="1:11" x14ac:dyDescent="0.25">
      <c r="A4731" t="s">
        <v>6291</v>
      </c>
      <c r="B4731" t="s">
        <v>1304</v>
      </c>
      <c r="C4731" s="1">
        <v>44425</v>
      </c>
      <c r="D4731">
        <v>3</v>
      </c>
      <c r="E4731">
        <v>4</v>
      </c>
      <c r="F4731">
        <v>4</v>
      </c>
      <c r="G4731">
        <v>2</v>
      </c>
      <c r="H4731">
        <v>0</v>
      </c>
      <c r="I4731">
        <v>2</v>
      </c>
      <c r="J4731">
        <v>4</v>
      </c>
      <c r="K4731">
        <v>4</v>
      </c>
    </row>
    <row r="4732" spans="1:11" x14ac:dyDescent="0.25">
      <c r="A4732" t="s">
        <v>6292</v>
      </c>
      <c r="B4732" t="s">
        <v>123</v>
      </c>
      <c r="C4732" s="1">
        <v>44425</v>
      </c>
      <c r="D4732">
        <v>4</v>
      </c>
      <c r="E4732">
        <v>2</v>
      </c>
      <c r="F4732">
        <v>5</v>
      </c>
      <c r="G4732">
        <v>2</v>
      </c>
      <c r="H4732">
        <v>3</v>
      </c>
      <c r="I4732">
        <v>2</v>
      </c>
      <c r="J4732">
        <v>4</v>
      </c>
      <c r="K4732">
        <v>4</v>
      </c>
    </row>
    <row r="4733" spans="1:11" x14ac:dyDescent="0.25">
      <c r="A4733" t="s">
        <v>6293</v>
      </c>
      <c r="B4733" t="s">
        <v>761</v>
      </c>
      <c r="C4733" s="1">
        <v>44426</v>
      </c>
      <c r="D4733">
        <v>4</v>
      </c>
      <c r="E4733">
        <v>2</v>
      </c>
      <c r="F4733">
        <v>3</v>
      </c>
      <c r="G4733">
        <v>2</v>
      </c>
      <c r="H4733">
        <v>0</v>
      </c>
      <c r="I4733">
        <v>4</v>
      </c>
      <c r="J4733">
        <v>4</v>
      </c>
      <c r="K4733">
        <v>4</v>
      </c>
    </row>
    <row r="4734" spans="1:11" x14ac:dyDescent="0.25">
      <c r="A4734" t="s">
        <v>6294</v>
      </c>
      <c r="B4734" t="s">
        <v>1208</v>
      </c>
      <c r="C4734" s="1">
        <v>44427</v>
      </c>
      <c r="D4734">
        <v>5</v>
      </c>
      <c r="E4734">
        <v>4</v>
      </c>
      <c r="F4734">
        <v>2</v>
      </c>
      <c r="G4734">
        <v>2</v>
      </c>
      <c r="H4734">
        <v>0</v>
      </c>
      <c r="I4734">
        <v>2</v>
      </c>
      <c r="J4734">
        <v>5</v>
      </c>
      <c r="K4734">
        <v>4</v>
      </c>
    </row>
    <row r="4735" spans="1:11" x14ac:dyDescent="0.25">
      <c r="A4735" t="s">
        <v>6295</v>
      </c>
      <c r="B4735" t="s">
        <v>1498</v>
      </c>
      <c r="C4735" s="1">
        <v>44428</v>
      </c>
      <c r="D4735">
        <v>5</v>
      </c>
      <c r="E4735">
        <v>5</v>
      </c>
      <c r="F4735">
        <v>4</v>
      </c>
      <c r="G4735">
        <v>2</v>
      </c>
      <c r="H4735">
        <v>2</v>
      </c>
      <c r="I4735">
        <v>3</v>
      </c>
      <c r="J4735">
        <v>5</v>
      </c>
      <c r="K4735">
        <v>5</v>
      </c>
    </row>
    <row r="4736" spans="1:11" x14ac:dyDescent="0.25">
      <c r="A4736" t="s">
        <v>6296</v>
      </c>
      <c r="B4736" t="s">
        <v>304</v>
      </c>
      <c r="C4736" s="1">
        <v>44428</v>
      </c>
      <c r="D4736">
        <v>5</v>
      </c>
      <c r="E4736">
        <v>4</v>
      </c>
      <c r="F4736">
        <v>5</v>
      </c>
      <c r="G4736">
        <v>1</v>
      </c>
      <c r="H4736">
        <v>1</v>
      </c>
      <c r="I4736">
        <v>4</v>
      </c>
      <c r="J4736">
        <v>3</v>
      </c>
      <c r="K4736">
        <v>2</v>
      </c>
    </row>
    <row r="4737" spans="1:11" x14ac:dyDescent="0.25">
      <c r="A4737" t="s">
        <v>6297</v>
      </c>
      <c r="B4737" t="s">
        <v>624</v>
      </c>
      <c r="C4737" s="1">
        <v>44428</v>
      </c>
      <c r="D4737">
        <v>4</v>
      </c>
      <c r="E4737">
        <v>2</v>
      </c>
      <c r="F4737">
        <v>2</v>
      </c>
      <c r="G4737">
        <v>2</v>
      </c>
      <c r="H4737">
        <v>0</v>
      </c>
      <c r="I4737">
        <v>4</v>
      </c>
      <c r="J4737">
        <v>5</v>
      </c>
      <c r="K4737">
        <v>4</v>
      </c>
    </row>
    <row r="4738" spans="1:11" x14ac:dyDescent="0.25">
      <c r="A4738" t="s">
        <v>6298</v>
      </c>
      <c r="B4738" t="s">
        <v>769</v>
      </c>
      <c r="C4738" s="1">
        <v>44428</v>
      </c>
      <c r="D4738">
        <v>5</v>
      </c>
      <c r="E4738">
        <v>5</v>
      </c>
      <c r="F4738">
        <v>2</v>
      </c>
      <c r="G4738">
        <v>2</v>
      </c>
      <c r="H4738">
        <v>3</v>
      </c>
      <c r="I4738">
        <v>4</v>
      </c>
      <c r="J4738">
        <v>4</v>
      </c>
      <c r="K4738">
        <v>4</v>
      </c>
    </row>
    <row r="4739" spans="1:11" x14ac:dyDescent="0.25">
      <c r="A4739" t="s">
        <v>6299</v>
      </c>
      <c r="B4739" t="s">
        <v>287</v>
      </c>
      <c r="C4739" s="1">
        <v>44429</v>
      </c>
      <c r="D4739">
        <v>5</v>
      </c>
      <c r="E4739">
        <v>5</v>
      </c>
      <c r="F4739">
        <v>5</v>
      </c>
      <c r="G4739">
        <v>1</v>
      </c>
      <c r="H4739">
        <v>1</v>
      </c>
      <c r="I4739">
        <v>3</v>
      </c>
      <c r="J4739">
        <v>4</v>
      </c>
      <c r="K4739">
        <v>3</v>
      </c>
    </row>
    <row r="4740" spans="1:11" x14ac:dyDescent="0.25">
      <c r="A4740" t="s">
        <v>6300</v>
      </c>
      <c r="B4740" t="s">
        <v>1159</v>
      </c>
      <c r="C4740" s="1">
        <v>42061</v>
      </c>
      <c r="D4740">
        <v>5</v>
      </c>
      <c r="E4740">
        <v>3</v>
      </c>
      <c r="F4740">
        <v>3</v>
      </c>
      <c r="G4740">
        <v>2</v>
      </c>
      <c r="H4740">
        <v>2</v>
      </c>
      <c r="I4740">
        <v>5</v>
      </c>
      <c r="J4740">
        <v>3</v>
      </c>
      <c r="K4740">
        <v>3</v>
      </c>
    </row>
    <row r="4741" spans="1:11" x14ac:dyDescent="0.25">
      <c r="A4741" t="s">
        <v>6301</v>
      </c>
      <c r="B4741" t="s">
        <v>210</v>
      </c>
      <c r="C4741" s="1">
        <v>44430</v>
      </c>
      <c r="D4741">
        <v>3</v>
      </c>
      <c r="E4741">
        <v>4</v>
      </c>
      <c r="F4741">
        <v>3</v>
      </c>
      <c r="G4741">
        <v>2</v>
      </c>
      <c r="H4741">
        <v>0</v>
      </c>
      <c r="I4741">
        <v>2</v>
      </c>
      <c r="J4741">
        <v>4</v>
      </c>
      <c r="K4741">
        <v>3</v>
      </c>
    </row>
    <row r="4742" spans="1:11" x14ac:dyDescent="0.25">
      <c r="A4742" t="s">
        <v>6302</v>
      </c>
      <c r="B4742" t="s">
        <v>127</v>
      </c>
      <c r="C4742" s="1">
        <v>44430</v>
      </c>
      <c r="D4742">
        <v>5</v>
      </c>
      <c r="E4742">
        <v>2</v>
      </c>
      <c r="F4742">
        <v>4</v>
      </c>
      <c r="G4742">
        <v>3</v>
      </c>
      <c r="H4742">
        <v>2</v>
      </c>
      <c r="I4742">
        <v>3</v>
      </c>
      <c r="J4742">
        <v>3</v>
      </c>
      <c r="K4742">
        <v>2</v>
      </c>
    </row>
    <row r="4743" spans="1:11" x14ac:dyDescent="0.25">
      <c r="A4743" t="s">
        <v>6303</v>
      </c>
      <c r="B4743" t="s">
        <v>412</v>
      </c>
      <c r="C4743" s="1">
        <v>44430</v>
      </c>
      <c r="D4743">
        <v>4</v>
      </c>
      <c r="E4743">
        <v>2</v>
      </c>
      <c r="F4743">
        <v>4</v>
      </c>
      <c r="G4743">
        <v>2</v>
      </c>
      <c r="H4743">
        <v>0</v>
      </c>
      <c r="I4743">
        <v>3</v>
      </c>
      <c r="J4743">
        <v>4</v>
      </c>
      <c r="K4743">
        <v>4</v>
      </c>
    </row>
    <row r="4744" spans="1:11" x14ac:dyDescent="0.25">
      <c r="A4744" t="s">
        <v>6304</v>
      </c>
      <c r="B4744" t="s">
        <v>216</v>
      </c>
      <c r="C4744" s="1">
        <v>44431</v>
      </c>
      <c r="D4744">
        <v>4</v>
      </c>
      <c r="E4744">
        <v>5</v>
      </c>
      <c r="F4744">
        <v>5</v>
      </c>
      <c r="G4744">
        <v>1</v>
      </c>
      <c r="H4744">
        <v>0</v>
      </c>
      <c r="I4744">
        <v>2</v>
      </c>
      <c r="J4744">
        <v>3</v>
      </c>
      <c r="K4744">
        <v>2</v>
      </c>
    </row>
    <row r="4745" spans="1:11" x14ac:dyDescent="0.25">
      <c r="A4745" t="s">
        <v>6305</v>
      </c>
      <c r="B4745" t="s">
        <v>243</v>
      </c>
      <c r="C4745" s="1">
        <v>44431</v>
      </c>
      <c r="D4745">
        <v>3</v>
      </c>
      <c r="E4745">
        <v>5</v>
      </c>
      <c r="F4745">
        <v>2</v>
      </c>
      <c r="G4745">
        <v>3</v>
      </c>
      <c r="H4745">
        <v>1</v>
      </c>
      <c r="I4745">
        <v>3</v>
      </c>
      <c r="J4745">
        <v>4</v>
      </c>
      <c r="K4745">
        <v>3</v>
      </c>
    </row>
    <row r="4746" spans="1:11" x14ac:dyDescent="0.25">
      <c r="A4746" t="s">
        <v>6306</v>
      </c>
      <c r="B4746" t="s">
        <v>1262</v>
      </c>
      <c r="C4746" s="1">
        <v>44432</v>
      </c>
      <c r="D4746">
        <v>3</v>
      </c>
      <c r="E4746">
        <v>4</v>
      </c>
      <c r="F4746">
        <v>5</v>
      </c>
      <c r="G4746">
        <v>1</v>
      </c>
      <c r="H4746">
        <v>0</v>
      </c>
      <c r="I4746">
        <v>2</v>
      </c>
      <c r="J4746">
        <v>3</v>
      </c>
      <c r="K4746">
        <v>2</v>
      </c>
    </row>
    <row r="4747" spans="1:11" x14ac:dyDescent="0.25">
      <c r="A4747" t="s">
        <v>6307</v>
      </c>
      <c r="B4747" t="s">
        <v>440</v>
      </c>
      <c r="C4747" s="1">
        <v>44432</v>
      </c>
      <c r="D4747">
        <v>4</v>
      </c>
      <c r="E4747">
        <v>2</v>
      </c>
      <c r="F4747">
        <v>4</v>
      </c>
      <c r="G4747">
        <v>1</v>
      </c>
      <c r="H4747">
        <v>0</v>
      </c>
      <c r="I4747">
        <v>2</v>
      </c>
      <c r="J4747">
        <v>3</v>
      </c>
      <c r="K4747">
        <v>2</v>
      </c>
    </row>
    <row r="4748" spans="1:11" x14ac:dyDescent="0.25">
      <c r="A4748" t="s">
        <v>6308</v>
      </c>
      <c r="B4748" t="s">
        <v>1212</v>
      </c>
      <c r="C4748" s="1">
        <v>44432</v>
      </c>
      <c r="D4748">
        <v>5</v>
      </c>
      <c r="E4748">
        <v>3</v>
      </c>
      <c r="F4748">
        <v>4</v>
      </c>
      <c r="G4748">
        <v>1</v>
      </c>
      <c r="H4748">
        <v>1</v>
      </c>
      <c r="I4748">
        <v>2</v>
      </c>
      <c r="J4748">
        <v>4</v>
      </c>
      <c r="K4748">
        <v>3</v>
      </c>
    </row>
    <row r="4749" spans="1:11" x14ac:dyDescent="0.25">
      <c r="A4749" t="s">
        <v>6309</v>
      </c>
      <c r="B4749" t="s">
        <v>665</v>
      </c>
      <c r="C4749" s="1">
        <v>44433</v>
      </c>
      <c r="D4749">
        <v>5</v>
      </c>
      <c r="E4749">
        <v>3</v>
      </c>
      <c r="F4749">
        <v>5</v>
      </c>
      <c r="G4749">
        <v>3</v>
      </c>
      <c r="H4749">
        <v>0</v>
      </c>
      <c r="I4749">
        <v>3</v>
      </c>
      <c r="J4749">
        <v>4</v>
      </c>
      <c r="K4749">
        <v>3</v>
      </c>
    </row>
    <row r="4750" spans="1:11" x14ac:dyDescent="0.25">
      <c r="A4750" t="s">
        <v>6310</v>
      </c>
      <c r="B4750" t="s">
        <v>470</v>
      </c>
      <c r="C4750" s="1">
        <v>44433</v>
      </c>
      <c r="D4750">
        <v>5</v>
      </c>
      <c r="E4750">
        <v>4</v>
      </c>
      <c r="F4750">
        <v>4</v>
      </c>
      <c r="G4750">
        <v>1</v>
      </c>
      <c r="H4750">
        <v>1</v>
      </c>
      <c r="I4750">
        <v>3</v>
      </c>
      <c r="J4750">
        <v>5</v>
      </c>
      <c r="K4750">
        <v>4</v>
      </c>
    </row>
    <row r="4751" spans="1:11" x14ac:dyDescent="0.25">
      <c r="A4751" t="s">
        <v>6311</v>
      </c>
      <c r="B4751" t="s">
        <v>365</v>
      </c>
      <c r="C4751" s="1">
        <v>42062</v>
      </c>
      <c r="D4751">
        <v>5</v>
      </c>
      <c r="E4751">
        <v>3</v>
      </c>
      <c r="F4751">
        <v>2</v>
      </c>
      <c r="G4751">
        <v>3</v>
      </c>
      <c r="H4751">
        <v>1</v>
      </c>
      <c r="I4751">
        <v>5</v>
      </c>
      <c r="J4751">
        <v>3</v>
      </c>
      <c r="K4751">
        <v>2</v>
      </c>
    </row>
    <row r="4752" spans="1:11" x14ac:dyDescent="0.25">
      <c r="A4752" t="s">
        <v>6312</v>
      </c>
      <c r="B4752" t="s">
        <v>520</v>
      </c>
      <c r="C4752" s="1">
        <v>44434</v>
      </c>
      <c r="D4752">
        <v>3</v>
      </c>
      <c r="E4752">
        <v>5</v>
      </c>
      <c r="F4752">
        <v>4</v>
      </c>
      <c r="G4752">
        <v>3</v>
      </c>
      <c r="H4752">
        <v>3</v>
      </c>
      <c r="I4752">
        <v>5</v>
      </c>
      <c r="J4752">
        <v>5</v>
      </c>
      <c r="K4752">
        <v>4</v>
      </c>
    </row>
    <row r="4753" spans="1:11" x14ac:dyDescent="0.25">
      <c r="A4753" t="s">
        <v>6313</v>
      </c>
      <c r="B4753" t="s">
        <v>1056</v>
      </c>
      <c r="C4753" s="1">
        <v>44435</v>
      </c>
      <c r="D4753">
        <v>4</v>
      </c>
      <c r="E4753">
        <v>2</v>
      </c>
      <c r="F4753">
        <v>2</v>
      </c>
      <c r="G4753">
        <v>3</v>
      </c>
      <c r="H4753">
        <v>1</v>
      </c>
      <c r="I4753">
        <v>2</v>
      </c>
      <c r="J4753">
        <v>4</v>
      </c>
      <c r="K4753">
        <v>4</v>
      </c>
    </row>
    <row r="4754" spans="1:11" x14ac:dyDescent="0.25">
      <c r="A4754" t="s">
        <v>6314</v>
      </c>
      <c r="B4754" t="s">
        <v>934</v>
      </c>
      <c r="C4754" s="1">
        <v>44436</v>
      </c>
      <c r="D4754">
        <v>3</v>
      </c>
      <c r="E4754">
        <v>4</v>
      </c>
      <c r="F4754">
        <v>2</v>
      </c>
      <c r="G4754">
        <v>1</v>
      </c>
      <c r="H4754">
        <v>1</v>
      </c>
      <c r="I4754">
        <v>4</v>
      </c>
      <c r="J4754">
        <v>4</v>
      </c>
      <c r="K4754">
        <v>4</v>
      </c>
    </row>
    <row r="4755" spans="1:11" x14ac:dyDescent="0.25">
      <c r="A4755" t="s">
        <v>6315</v>
      </c>
      <c r="B4755" t="s">
        <v>206</v>
      </c>
      <c r="C4755" s="1">
        <v>44437</v>
      </c>
      <c r="D4755">
        <v>3</v>
      </c>
      <c r="E4755">
        <v>3</v>
      </c>
      <c r="F4755">
        <v>2</v>
      </c>
      <c r="G4755">
        <v>3</v>
      </c>
      <c r="H4755">
        <v>1</v>
      </c>
      <c r="I4755">
        <v>4</v>
      </c>
      <c r="J4755">
        <v>3</v>
      </c>
      <c r="K4755">
        <v>2</v>
      </c>
    </row>
    <row r="4756" spans="1:11" x14ac:dyDescent="0.25">
      <c r="A4756" t="s">
        <v>6316</v>
      </c>
      <c r="B4756" t="s">
        <v>1350</v>
      </c>
      <c r="C4756" s="1">
        <v>44437</v>
      </c>
      <c r="D4756">
        <v>3</v>
      </c>
      <c r="E4756">
        <v>3</v>
      </c>
      <c r="F4756">
        <v>3</v>
      </c>
      <c r="G4756">
        <v>2</v>
      </c>
      <c r="H4756">
        <v>3</v>
      </c>
      <c r="I4756">
        <v>5</v>
      </c>
      <c r="J4756">
        <v>4</v>
      </c>
      <c r="K4756">
        <v>3</v>
      </c>
    </row>
    <row r="4757" spans="1:11" x14ac:dyDescent="0.25">
      <c r="A4757" t="s">
        <v>6317</v>
      </c>
      <c r="B4757" t="s">
        <v>401</v>
      </c>
      <c r="C4757" s="1">
        <v>44437</v>
      </c>
      <c r="D4757">
        <v>4</v>
      </c>
      <c r="E4757">
        <v>2</v>
      </c>
      <c r="F4757">
        <v>3</v>
      </c>
      <c r="G4757">
        <v>2</v>
      </c>
      <c r="H4757">
        <v>2</v>
      </c>
      <c r="I4757">
        <v>5</v>
      </c>
      <c r="J4757">
        <v>3</v>
      </c>
      <c r="K4757">
        <v>3</v>
      </c>
    </row>
    <row r="4758" spans="1:11" x14ac:dyDescent="0.25">
      <c r="A4758" t="s">
        <v>6318</v>
      </c>
      <c r="B4758" t="s">
        <v>1395</v>
      </c>
      <c r="C4758" s="1">
        <v>44438</v>
      </c>
      <c r="D4758">
        <v>5</v>
      </c>
      <c r="E4758">
        <v>4</v>
      </c>
      <c r="F4758">
        <v>3</v>
      </c>
      <c r="G4758">
        <v>2</v>
      </c>
      <c r="H4758">
        <v>1</v>
      </c>
      <c r="I4758">
        <v>2</v>
      </c>
      <c r="J4758">
        <v>3</v>
      </c>
      <c r="K4758">
        <v>2</v>
      </c>
    </row>
    <row r="4759" spans="1:11" x14ac:dyDescent="0.25">
      <c r="A4759" t="s">
        <v>6319</v>
      </c>
      <c r="B4759" t="s">
        <v>1177</v>
      </c>
      <c r="C4759" s="1">
        <v>44438</v>
      </c>
      <c r="D4759">
        <v>4</v>
      </c>
      <c r="E4759">
        <v>4</v>
      </c>
      <c r="F4759">
        <v>3</v>
      </c>
      <c r="G4759">
        <v>1</v>
      </c>
      <c r="H4759">
        <v>0</v>
      </c>
      <c r="I4759">
        <v>4</v>
      </c>
      <c r="J4759">
        <v>5</v>
      </c>
      <c r="K4759">
        <v>4</v>
      </c>
    </row>
    <row r="4760" spans="1:11" x14ac:dyDescent="0.25">
      <c r="A4760" t="s">
        <v>6320</v>
      </c>
      <c r="B4760" t="s">
        <v>186</v>
      </c>
      <c r="C4760" s="1">
        <v>44439</v>
      </c>
      <c r="D4760">
        <v>5</v>
      </c>
      <c r="E4760">
        <v>5</v>
      </c>
      <c r="F4760">
        <v>5</v>
      </c>
      <c r="G4760">
        <v>1</v>
      </c>
      <c r="H4760">
        <v>1</v>
      </c>
      <c r="I4760">
        <v>3</v>
      </c>
      <c r="J4760">
        <v>5</v>
      </c>
      <c r="K4760">
        <v>4</v>
      </c>
    </row>
    <row r="4761" spans="1:11" x14ac:dyDescent="0.25">
      <c r="A4761" t="s">
        <v>6321</v>
      </c>
      <c r="B4761" t="s">
        <v>1147</v>
      </c>
      <c r="C4761" s="1">
        <v>44439</v>
      </c>
      <c r="D4761">
        <v>4</v>
      </c>
      <c r="E4761">
        <v>4</v>
      </c>
      <c r="F4761">
        <v>2</v>
      </c>
      <c r="G4761">
        <v>2</v>
      </c>
      <c r="H4761">
        <v>1</v>
      </c>
      <c r="I4761">
        <v>3</v>
      </c>
      <c r="J4761">
        <v>4</v>
      </c>
      <c r="K4761">
        <v>3</v>
      </c>
    </row>
    <row r="4762" spans="1:11" x14ac:dyDescent="0.25">
      <c r="A4762" t="s">
        <v>6322</v>
      </c>
      <c r="B4762" t="s">
        <v>219</v>
      </c>
      <c r="C4762" s="1">
        <v>42062</v>
      </c>
      <c r="D4762">
        <v>3</v>
      </c>
      <c r="E4762">
        <v>3</v>
      </c>
      <c r="F4762">
        <v>2</v>
      </c>
      <c r="G4762">
        <v>3</v>
      </c>
      <c r="H4762">
        <v>3</v>
      </c>
      <c r="I4762">
        <v>4</v>
      </c>
      <c r="J4762">
        <v>3</v>
      </c>
      <c r="K4762">
        <v>3</v>
      </c>
    </row>
    <row r="4763" spans="1:11" x14ac:dyDescent="0.25">
      <c r="A4763" t="s">
        <v>6323</v>
      </c>
      <c r="B4763" t="s">
        <v>328</v>
      </c>
      <c r="C4763" s="1">
        <v>44440</v>
      </c>
      <c r="D4763">
        <v>3</v>
      </c>
      <c r="E4763">
        <v>3</v>
      </c>
      <c r="F4763">
        <v>5</v>
      </c>
      <c r="G4763">
        <v>1</v>
      </c>
      <c r="H4763">
        <v>2</v>
      </c>
      <c r="I4763">
        <v>5</v>
      </c>
      <c r="J4763">
        <v>3</v>
      </c>
      <c r="K4763">
        <v>3</v>
      </c>
    </row>
    <row r="4764" spans="1:11" x14ac:dyDescent="0.25">
      <c r="A4764" t="s">
        <v>6324</v>
      </c>
      <c r="B4764" t="s">
        <v>1204</v>
      </c>
      <c r="C4764" s="1">
        <v>44440</v>
      </c>
      <c r="D4764">
        <v>3</v>
      </c>
      <c r="E4764">
        <v>3</v>
      </c>
      <c r="F4764">
        <v>4</v>
      </c>
      <c r="G4764">
        <v>1</v>
      </c>
      <c r="H4764">
        <v>0</v>
      </c>
      <c r="I4764">
        <v>3</v>
      </c>
      <c r="J4764">
        <v>5</v>
      </c>
      <c r="K4764">
        <v>5</v>
      </c>
    </row>
    <row r="4765" spans="1:11" x14ac:dyDescent="0.25">
      <c r="A4765" t="s">
        <v>6325</v>
      </c>
      <c r="B4765" t="s">
        <v>175</v>
      </c>
      <c r="C4765" s="1">
        <v>44440</v>
      </c>
      <c r="D4765">
        <v>5</v>
      </c>
      <c r="E4765">
        <v>4</v>
      </c>
      <c r="F4765">
        <v>2</v>
      </c>
      <c r="G4765">
        <v>1</v>
      </c>
      <c r="H4765">
        <v>0</v>
      </c>
      <c r="I4765">
        <v>3</v>
      </c>
      <c r="J4765">
        <v>5</v>
      </c>
      <c r="K4765">
        <v>4</v>
      </c>
    </row>
    <row r="4766" spans="1:11" x14ac:dyDescent="0.25">
      <c r="A4766" t="s">
        <v>6326</v>
      </c>
      <c r="B4766" t="s">
        <v>1296</v>
      </c>
      <c r="C4766" s="1">
        <v>44441</v>
      </c>
      <c r="D4766">
        <v>4</v>
      </c>
      <c r="E4766">
        <v>5</v>
      </c>
      <c r="F4766">
        <v>3</v>
      </c>
      <c r="G4766">
        <v>3</v>
      </c>
      <c r="H4766">
        <v>2</v>
      </c>
      <c r="I4766">
        <v>2</v>
      </c>
      <c r="J4766">
        <v>3</v>
      </c>
      <c r="K4766">
        <v>2</v>
      </c>
    </row>
    <row r="4767" spans="1:11" x14ac:dyDescent="0.25">
      <c r="A4767" t="s">
        <v>6327</v>
      </c>
      <c r="B4767" t="s">
        <v>335</v>
      </c>
      <c r="C4767" s="1">
        <v>44441</v>
      </c>
      <c r="D4767">
        <v>4</v>
      </c>
      <c r="E4767">
        <v>5</v>
      </c>
      <c r="F4767">
        <v>2</v>
      </c>
      <c r="G4767">
        <v>1</v>
      </c>
      <c r="H4767">
        <v>0</v>
      </c>
      <c r="I4767">
        <v>4</v>
      </c>
      <c r="J4767">
        <v>4</v>
      </c>
      <c r="K4767">
        <v>3</v>
      </c>
    </row>
    <row r="4768" spans="1:11" x14ac:dyDescent="0.25">
      <c r="A4768" t="s">
        <v>6328</v>
      </c>
      <c r="B4768" t="s">
        <v>281</v>
      </c>
      <c r="C4768" s="1">
        <v>44441</v>
      </c>
      <c r="D4768">
        <v>5</v>
      </c>
      <c r="E4768">
        <v>3</v>
      </c>
      <c r="F4768">
        <v>5</v>
      </c>
      <c r="G4768">
        <v>1</v>
      </c>
      <c r="H4768">
        <v>1</v>
      </c>
      <c r="I4768">
        <v>5</v>
      </c>
      <c r="J4768">
        <v>5</v>
      </c>
      <c r="K4768">
        <v>4</v>
      </c>
    </row>
    <row r="4769" spans="1:11" x14ac:dyDescent="0.25">
      <c r="A4769" t="s">
        <v>6329</v>
      </c>
      <c r="B4769" t="s">
        <v>711</v>
      </c>
      <c r="C4769" s="1">
        <v>44441</v>
      </c>
      <c r="D4769">
        <v>3</v>
      </c>
      <c r="E4769">
        <v>3</v>
      </c>
      <c r="F4769">
        <v>5</v>
      </c>
      <c r="G4769">
        <v>1</v>
      </c>
      <c r="H4769">
        <v>0</v>
      </c>
      <c r="I4769">
        <v>5</v>
      </c>
      <c r="J4769">
        <v>4</v>
      </c>
      <c r="K4769">
        <v>4</v>
      </c>
    </row>
    <row r="4770" spans="1:11" x14ac:dyDescent="0.25">
      <c r="A4770" t="s">
        <v>6330</v>
      </c>
      <c r="B4770" t="s">
        <v>885</v>
      </c>
      <c r="C4770" s="1">
        <v>44441</v>
      </c>
      <c r="D4770">
        <v>3</v>
      </c>
      <c r="E4770">
        <v>2</v>
      </c>
      <c r="F4770">
        <v>2</v>
      </c>
      <c r="G4770">
        <v>1</v>
      </c>
      <c r="H4770">
        <v>0</v>
      </c>
      <c r="I4770">
        <v>5</v>
      </c>
      <c r="J4770">
        <v>5</v>
      </c>
      <c r="K4770">
        <v>5</v>
      </c>
    </row>
    <row r="4771" spans="1:11" x14ac:dyDescent="0.25">
      <c r="A4771" t="s">
        <v>6331</v>
      </c>
      <c r="B4771" t="s">
        <v>1063</v>
      </c>
      <c r="C4771" s="1">
        <v>44441</v>
      </c>
      <c r="D4771">
        <v>4</v>
      </c>
      <c r="E4771">
        <v>4</v>
      </c>
      <c r="F4771">
        <v>5</v>
      </c>
      <c r="G4771">
        <v>2</v>
      </c>
      <c r="H4771">
        <v>3</v>
      </c>
      <c r="I4771">
        <v>2</v>
      </c>
      <c r="J4771">
        <v>3</v>
      </c>
      <c r="K4771">
        <v>3</v>
      </c>
    </row>
    <row r="4772" spans="1:11" x14ac:dyDescent="0.25">
      <c r="A4772" t="s">
        <v>6332</v>
      </c>
      <c r="B4772" t="s">
        <v>383</v>
      </c>
      <c r="C4772" s="1">
        <v>44442</v>
      </c>
      <c r="D4772">
        <v>3</v>
      </c>
      <c r="E4772">
        <v>2</v>
      </c>
      <c r="F4772">
        <v>4</v>
      </c>
      <c r="G4772">
        <v>1</v>
      </c>
      <c r="H4772">
        <v>0</v>
      </c>
      <c r="I4772">
        <v>2</v>
      </c>
      <c r="J4772">
        <v>4</v>
      </c>
      <c r="K4772">
        <v>3</v>
      </c>
    </row>
    <row r="4773" spans="1:11" x14ac:dyDescent="0.25">
      <c r="A4773" t="s">
        <v>6333</v>
      </c>
      <c r="B4773" t="s">
        <v>577</v>
      </c>
      <c r="C4773" s="1">
        <v>42063</v>
      </c>
      <c r="D4773">
        <v>3</v>
      </c>
      <c r="E4773">
        <v>5</v>
      </c>
      <c r="F4773">
        <v>5</v>
      </c>
      <c r="G4773">
        <v>3</v>
      </c>
      <c r="H4773">
        <v>2</v>
      </c>
      <c r="I4773">
        <v>4</v>
      </c>
      <c r="J4773">
        <v>3</v>
      </c>
      <c r="K4773">
        <v>3</v>
      </c>
    </row>
    <row r="4774" spans="1:11" x14ac:dyDescent="0.25">
      <c r="A4774" t="s">
        <v>6334</v>
      </c>
      <c r="B4774" t="s">
        <v>1484</v>
      </c>
      <c r="C4774" s="1">
        <v>44442</v>
      </c>
      <c r="D4774">
        <v>4</v>
      </c>
      <c r="E4774">
        <v>4</v>
      </c>
      <c r="F4774">
        <v>3</v>
      </c>
      <c r="G4774">
        <v>2</v>
      </c>
      <c r="H4774">
        <v>3</v>
      </c>
      <c r="I4774">
        <v>3</v>
      </c>
      <c r="J4774">
        <v>5</v>
      </c>
      <c r="K4774">
        <v>5</v>
      </c>
    </row>
    <row r="4775" spans="1:11" x14ac:dyDescent="0.25">
      <c r="A4775" t="s">
        <v>6335</v>
      </c>
      <c r="B4775" t="s">
        <v>757</v>
      </c>
      <c r="C4775" s="1">
        <v>44442</v>
      </c>
      <c r="D4775">
        <v>5</v>
      </c>
      <c r="E4775">
        <v>4</v>
      </c>
      <c r="F4775">
        <v>2</v>
      </c>
      <c r="G4775">
        <v>1</v>
      </c>
      <c r="H4775">
        <v>1</v>
      </c>
      <c r="I4775">
        <v>3</v>
      </c>
      <c r="J4775">
        <v>4</v>
      </c>
      <c r="K4775">
        <v>4</v>
      </c>
    </row>
    <row r="4776" spans="1:11" x14ac:dyDescent="0.25">
      <c r="A4776" t="s">
        <v>6336</v>
      </c>
      <c r="B4776" t="s">
        <v>725</v>
      </c>
      <c r="C4776" s="1">
        <v>44443</v>
      </c>
      <c r="D4776">
        <v>3</v>
      </c>
      <c r="E4776">
        <v>5</v>
      </c>
      <c r="F4776">
        <v>4</v>
      </c>
      <c r="G4776">
        <v>1</v>
      </c>
      <c r="H4776">
        <v>1</v>
      </c>
      <c r="I4776">
        <v>5</v>
      </c>
      <c r="J4776">
        <v>3</v>
      </c>
      <c r="K4776">
        <v>3</v>
      </c>
    </row>
    <row r="4777" spans="1:11" x14ac:dyDescent="0.25">
      <c r="A4777" t="s">
        <v>6337</v>
      </c>
      <c r="B4777" t="s">
        <v>434</v>
      </c>
      <c r="C4777" s="1">
        <v>44443</v>
      </c>
      <c r="D4777">
        <v>4</v>
      </c>
      <c r="E4777">
        <v>3</v>
      </c>
      <c r="F4777">
        <v>5</v>
      </c>
      <c r="G4777">
        <v>3</v>
      </c>
      <c r="H4777">
        <v>1</v>
      </c>
      <c r="I4777">
        <v>5</v>
      </c>
      <c r="J4777">
        <v>4</v>
      </c>
      <c r="K4777">
        <v>3</v>
      </c>
    </row>
    <row r="4778" spans="1:11" x14ac:dyDescent="0.25">
      <c r="A4778" t="s">
        <v>6338</v>
      </c>
      <c r="B4778" t="s">
        <v>1069</v>
      </c>
      <c r="C4778" s="1">
        <v>44444</v>
      </c>
      <c r="D4778">
        <v>2</v>
      </c>
      <c r="E4778">
        <v>1</v>
      </c>
      <c r="F4778">
        <v>3</v>
      </c>
      <c r="G4778">
        <v>3</v>
      </c>
      <c r="H4778">
        <v>0</v>
      </c>
      <c r="I4778">
        <v>4</v>
      </c>
      <c r="J4778">
        <v>5</v>
      </c>
      <c r="K4778">
        <v>5</v>
      </c>
    </row>
    <row r="4779" spans="1:11" x14ac:dyDescent="0.25">
      <c r="A4779" t="s">
        <v>6339</v>
      </c>
      <c r="B4779" t="s">
        <v>1255</v>
      </c>
      <c r="C4779" s="1">
        <v>44446</v>
      </c>
      <c r="D4779">
        <v>4</v>
      </c>
      <c r="E4779">
        <v>3</v>
      </c>
      <c r="F4779">
        <v>1</v>
      </c>
      <c r="G4779">
        <v>2</v>
      </c>
      <c r="H4779">
        <v>0</v>
      </c>
      <c r="I4779">
        <v>1</v>
      </c>
      <c r="J4779">
        <v>5</v>
      </c>
      <c r="K4779">
        <v>5</v>
      </c>
    </row>
    <row r="4780" spans="1:11" x14ac:dyDescent="0.25">
      <c r="A4780" t="s">
        <v>6340</v>
      </c>
      <c r="B4780" t="s">
        <v>110</v>
      </c>
      <c r="C4780" s="1">
        <v>44446</v>
      </c>
      <c r="D4780">
        <v>4</v>
      </c>
      <c r="E4780">
        <v>2</v>
      </c>
      <c r="F4780">
        <v>2</v>
      </c>
      <c r="G4780">
        <v>2</v>
      </c>
      <c r="H4780">
        <v>1</v>
      </c>
      <c r="I4780">
        <v>2</v>
      </c>
      <c r="J4780">
        <v>3</v>
      </c>
      <c r="K4780">
        <v>3</v>
      </c>
    </row>
    <row r="4781" spans="1:11" x14ac:dyDescent="0.25">
      <c r="A4781" t="s">
        <v>6341</v>
      </c>
      <c r="B4781" t="s">
        <v>151</v>
      </c>
      <c r="C4781" s="1">
        <v>44446</v>
      </c>
      <c r="D4781">
        <v>1</v>
      </c>
      <c r="E4781">
        <v>3</v>
      </c>
      <c r="F4781">
        <v>4</v>
      </c>
      <c r="G4781">
        <v>2</v>
      </c>
      <c r="H4781">
        <v>1</v>
      </c>
      <c r="I4781">
        <v>3</v>
      </c>
      <c r="J4781">
        <v>3</v>
      </c>
      <c r="K4781">
        <v>3</v>
      </c>
    </row>
    <row r="4782" spans="1:11" x14ac:dyDescent="0.25">
      <c r="A4782" t="s">
        <v>6342</v>
      </c>
      <c r="B4782" t="s">
        <v>989</v>
      </c>
      <c r="C4782" s="1">
        <v>44446</v>
      </c>
      <c r="D4782">
        <v>1</v>
      </c>
      <c r="E4782">
        <v>1</v>
      </c>
      <c r="F4782">
        <v>2</v>
      </c>
      <c r="G4782">
        <v>3</v>
      </c>
      <c r="H4782">
        <v>0</v>
      </c>
      <c r="I4782">
        <v>2</v>
      </c>
      <c r="J4782">
        <v>3</v>
      </c>
      <c r="K4782">
        <v>3</v>
      </c>
    </row>
    <row r="4783" spans="1:11" x14ac:dyDescent="0.25">
      <c r="A4783" t="s">
        <v>6343</v>
      </c>
      <c r="B4783" t="s">
        <v>965</v>
      </c>
      <c r="C4783" s="1">
        <v>44447</v>
      </c>
      <c r="D4783">
        <v>4</v>
      </c>
      <c r="E4783">
        <v>2</v>
      </c>
      <c r="F4783">
        <v>4</v>
      </c>
      <c r="G4783">
        <v>3</v>
      </c>
      <c r="H4783">
        <v>0</v>
      </c>
      <c r="I4783">
        <v>4</v>
      </c>
      <c r="J4783">
        <v>4</v>
      </c>
      <c r="K4783">
        <v>3</v>
      </c>
    </row>
    <row r="4784" spans="1:11" x14ac:dyDescent="0.25">
      <c r="A4784" t="s">
        <v>6344</v>
      </c>
      <c r="B4784" t="s">
        <v>1125</v>
      </c>
      <c r="C4784" s="1">
        <v>41323</v>
      </c>
      <c r="D4784">
        <v>4</v>
      </c>
      <c r="E4784">
        <v>5</v>
      </c>
      <c r="F4784">
        <v>4</v>
      </c>
      <c r="G4784">
        <v>2</v>
      </c>
      <c r="H4784">
        <v>1</v>
      </c>
      <c r="I4784">
        <v>5</v>
      </c>
      <c r="J4784">
        <v>4</v>
      </c>
      <c r="K4784">
        <v>4</v>
      </c>
    </row>
    <row r="4785" spans="1:11" x14ac:dyDescent="0.25">
      <c r="A4785" t="s">
        <v>6345</v>
      </c>
      <c r="B4785" t="s">
        <v>1404</v>
      </c>
      <c r="C4785" s="1">
        <v>42063</v>
      </c>
      <c r="D4785">
        <v>5</v>
      </c>
      <c r="E4785">
        <v>4</v>
      </c>
      <c r="F4785">
        <v>4</v>
      </c>
      <c r="G4785">
        <v>3</v>
      </c>
      <c r="H4785">
        <v>2</v>
      </c>
      <c r="I4785">
        <v>2</v>
      </c>
      <c r="J4785">
        <v>3</v>
      </c>
      <c r="K4785">
        <v>2</v>
      </c>
    </row>
    <row r="4786" spans="1:11" x14ac:dyDescent="0.25">
      <c r="A4786" t="s">
        <v>6346</v>
      </c>
      <c r="B4786" t="s">
        <v>128</v>
      </c>
      <c r="C4786" s="1">
        <v>44447</v>
      </c>
      <c r="D4786">
        <v>3</v>
      </c>
      <c r="E4786">
        <v>5</v>
      </c>
      <c r="F4786">
        <v>2</v>
      </c>
      <c r="G4786">
        <v>3</v>
      </c>
      <c r="H4786">
        <v>1</v>
      </c>
      <c r="I4786">
        <v>2</v>
      </c>
      <c r="J4786">
        <v>3</v>
      </c>
      <c r="K4786">
        <v>3</v>
      </c>
    </row>
    <row r="4787" spans="1:11" x14ac:dyDescent="0.25">
      <c r="A4787" t="s">
        <v>6347</v>
      </c>
      <c r="B4787" t="s">
        <v>241</v>
      </c>
      <c r="C4787" s="1">
        <v>44449</v>
      </c>
      <c r="D4787">
        <v>3</v>
      </c>
      <c r="E4787">
        <v>5</v>
      </c>
      <c r="F4787">
        <v>5</v>
      </c>
      <c r="G4787">
        <v>1</v>
      </c>
      <c r="H4787">
        <v>2</v>
      </c>
      <c r="I4787">
        <v>2</v>
      </c>
      <c r="J4787">
        <v>5</v>
      </c>
      <c r="K4787">
        <v>4</v>
      </c>
    </row>
    <row r="4788" spans="1:11" x14ac:dyDescent="0.25">
      <c r="A4788" t="s">
        <v>6348</v>
      </c>
      <c r="B4788" t="s">
        <v>1081</v>
      </c>
      <c r="C4788" s="1">
        <v>44449</v>
      </c>
      <c r="D4788">
        <v>5</v>
      </c>
      <c r="E4788">
        <v>5</v>
      </c>
      <c r="F4788">
        <v>5</v>
      </c>
      <c r="G4788">
        <v>2</v>
      </c>
      <c r="H4788">
        <v>0</v>
      </c>
      <c r="I4788">
        <v>2</v>
      </c>
      <c r="J4788">
        <v>4</v>
      </c>
      <c r="K4788">
        <v>4</v>
      </c>
    </row>
    <row r="4789" spans="1:11" x14ac:dyDescent="0.25">
      <c r="A4789" t="s">
        <v>6349</v>
      </c>
      <c r="B4789" t="s">
        <v>445</v>
      </c>
      <c r="C4789" s="1">
        <v>44450</v>
      </c>
      <c r="D4789">
        <v>3</v>
      </c>
      <c r="E4789">
        <v>2</v>
      </c>
      <c r="F4789">
        <v>5</v>
      </c>
      <c r="G4789">
        <v>3</v>
      </c>
      <c r="H4789">
        <v>1</v>
      </c>
      <c r="I4789">
        <v>3</v>
      </c>
      <c r="J4789">
        <v>5</v>
      </c>
      <c r="K4789">
        <v>5</v>
      </c>
    </row>
    <row r="4790" spans="1:11" x14ac:dyDescent="0.25">
      <c r="A4790" t="s">
        <v>6350</v>
      </c>
      <c r="B4790" t="s">
        <v>879</v>
      </c>
      <c r="C4790" s="1">
        <v>44450</v>
      </c>
      <c r="D4790">
        <v>5</v>
      </c>
      <c r="E4790">
        <v>3</v>
      </c>
      <c r="F4790">
        <v>4</v>
      </c>
      <c r="G4790">
        <v>3</v>
      </c>
      <c r="H4790">
        <v>1</v>
      </c>
      <c r="I4790">
        <v>5</v>
      </c>
      <c r="J4790">
        <v>3</v>
      </c>
      <c r="K4790">
        <v>3</v>
      </c>
    </row>
    <row r="4791" spans="1:11" x14ac:dyDescent="0.25">
      <c r="A4791" t="s">
        <v>6351</v>
      </c>
      <c r="B4791" t="s">
        <v>1134</v>
      </c>
      <c r="C4791" s="1">
        <v>44450</v>
      </c>
      <c r="D4791">
        <v>5</v>
      </c>
      <c r="E4791">
        <v>2</v>
      </c>
      <c r="F4791">
        <v>3</v>
      </c>
      <c r="G4791">
        <v>3</v>
      </c>
      <c r="H4791">
        <v>1</v>
      </c>
      <c r="I4791">
        <v>5</v>
      </c>
      <c r="J4791">
        <v>3</v>
      </c>
      <c r="K4791">
        <v>2</v>
      </c>
    </row>
    <row r="4792" spans="1:11" x14ac:dyDescent="0.25">
      <c r="A4792" t="s">
        <v>6352</v>
      </c>
      <c r="B4792" t="s">
        <v>524</v>
      </c>
      <c r="C4792" s="1">
        <v>44450</v>
      </c>
      <c r="D4792">
        <v>3</v>
      </c>
      <c r="E4792">
        <v>2</v>
      </c>
      <c r="F4792">
        <v>3</v>
      </c>
      <c r="G4792">
        <v>1</v>
      </c>
      <c r="H4792">
        <v>0</v>
      </c>
      <c r="I4792">
        <v>3</v>
      </c>
      <c r="J4792">
        <v>4</v>
      </c>
      <c r="K4792">
        <v>4</v>
      </c>
    </row>
    <row r="4793" spans="1:11" x14ac:dyDescent="0.25">
      <c r="A4793" t="s">
        <v>6353</v>
      </c>
      <c r="B4793" t="s">
        <v>302</v>
      </c>
      <c r="C4793" s="1">
        <v>44450</v>
      </c>
      <c r="D4793">
        <v>4</v>
      </c>
      <c r="E4793">
        <v>5</v>
      </c>
      <c r="F4793">
        <v>5</v>
      </c>
      <c r="G4793">
        <v>2</v>
      </c>
      <c r="H4793">
        <v>1</v>
      </c>
      <c r="I4793">
        <v>4</v>
      </c>
      <c r="J4793">
        <v>5</v>
      </c>
      <c r="K4793">
        <v>5</v>
      </c>
    </row>
    <row r="4794" spans="1:11" x14ac:dyDescent="0.25">
      <c r="A4794" t="s">
        <v>6354</v>
      </c>
      <c r="B4794" t="s">
        <v>587</v>
      </c>
      <c r="C4794" s="1">
        <v>44451</v>
      </c>
      <c r="D4794">
        <v>3</v>
      </c>
      <c r="E4794">
        <v>4</v>
      </c>
      <c r="F4794">
        <v>5</v>
      </c>
      <c r="G4794">
        <v>3</v>
      </c>
      <c r="H4794">
        <v>0</v>
      </c>
      <c r="I4794">
        <v>3</v>
      </c>
      <c r="J4794">
        <v>5</v>
      </c>
      <c r="K4794">
        <v>4</v>
      </c>
    </row>
    <row r="4795" spans="1:11" x14ac:dyDescent="0.25">
      <c r="A4795" t="s">
        <v>6355</v>
      </c>
      <c r="B4795" t="s">
        <v>1493</v>
      </c>
      <c r="C4795" s="1">
        <v>44451</v>
      </c>
      <c r="D4795">
        <v>5</v>
      </c>
      <c r="E4795">
        <v>3</v>
      </c>
      <c r="F4795">
        <v>4</v>
      </c>
      <c r="G4795">
        <v>1</v>
      </c>
      <c r="H4795">
        <v>0</v>
      </c>
      <c r="I4795">
        <v>4</v>
      </c>
      <c r="J4795">
        <v>4</v>
      </c>
      <c r="K4795">
        <v>4</v>
      </c>
    </row>
    <row r="4796" spans="1:11" x14ac:dyDescent="0.25">
      <c r="A4796" t="s">
        <v>6356</v>
      </c>
      <c r="B4796" t="s">
        <v>48</v>
      </c>
      <c r="C4796" s="1">
        <v>42064</v>
      </c>
      <c r="D4796">
        <v>3</v>
      </c>
      <c r="E4796">
        <v>5</v>
      </c>
      <c r="F4796">
        <v>3</v>
      </c>
      <c r="G4796">
        <v>3</v>
      </c>
      <c r="H4796">
        <v>2</v>
      </c>
      <c r="I4796">
        <v>4</v>
      </c>
      <c r="J4796">
        <v>5</v>
      </c>
      <c r="K4796">
        <v>4</v>
      </c>
    </row>
    <row r="4797" spans="1:11" x14ac:dyDescent="0.25">
      <c r="A4797" t="s">
        <v>6357</v>
      </c>
      <c r="B4797" t="s">
        <v>629</v>
      </c>
      <c r="C4797" s="1">
        <v>44452</v>
      </c>
      <c r="D4797">
        <v>3</v>
      </c>
      <c r="E4797">
        <v>4</v>
      </c>
      <c r="F4797">
        <v>5</v>
      </c>
      <c r="G4797">
        <v>1</v>
      </c>
      <c r="H4797">
        <v>2</v>
      </c>
      <c r="I4797">
        <v>2</v>
      </c>
      <c r="J4797">
        <v>4</v>
      </c>
      <c r="K4797">
        <v>4</v>
      </c>
    </row>
    <row r="4798" spans="1:11" x14ac:dyDescent="0.25">
      <c r="A4798" t="s">
        <v>6358</v>
      </c>
      <c r="B4798" t="s">
        <v>427</v>
      </c>
      <c r="C4798" s="1">
        <v>44452</v>
      </c>
      <c r="D4798">
        <v>3</v>
      </c>
      <c r="E4798">
        <v>2</v>
      </c>
      <c r="F4798">
        <v>5</v>
      </c>
      <c r="G4798">
        <v>3</v>
      </c>
      <c r="H4798">
        <v>1</v>
      </c>
      <c r="I4798">
        <v>3</v>
      </c>
      <c r="J4798">
        <v>5</v>
      </c>
      <c r="K4798">
        <v>4</v>
      </c>
    </row>
    <row r="4799" spans="1:11" x14ac:dyDescent="0.25">
      <c r="A4799" t="s">
        <v>6359</v>
      </c>
      <c r="B4799" t="s">
        <v>249</v>
      </c>
      <c r="C4799" s="1">
        <v>44453</v>
      </c>
      <c r="D4799">
        <v>3</v>
      </c>
      <c r="E4799">
        <v>4</v>
      </c>
      <c r="F4799">
        <v>2</v>
      </c>
      <c r="G4799">
        <v>2</v>
      </c>
      <c r="H4799">
        <v>1</v>
      </c>
      <c r="I4799">
        <v>4</v>
      </c>
      <c r="J4799">
        <v>4</v>
      </c>
      <c r="K4799">
        <v>4</v>
      </c>
    </row>
    <row r="4800" spans="1:11" x14ac:dyDescent="0.25">
      <c r="A4800" t="s">
        <v>6360</v>
      </c>
      <c r="B4800" t="s">
        <v>821</v>
      </c>
      <c r="C4800" s="1">
        <v>44453</v>
      </c>
      <c r="D4800">
        <v>5</v>
      </c>
      <c r="E4800">
        <v>3</v>
      </c>
      <c r="F4800">
        <v>3</v>
      </c>
      <c r="G4800">
        <v>2</v>
      </c>
      <c r="H4800">
        <v>0</v>
      </c>
      <c r="I4800">
        <v>3</v>
      </c>
      <c r="J4800">
        <v>3</v>
      </c>
      <c r="K4800">
        <v>3</v>
      </c>
    </row>
    <row r="4801" spans="1:11" x14ac:dyDescent="0.25">
      <c r="A4801" t="s">
        <v>6361</v>
      </c>
      <c r="B4801" t="s">
        <v>1269</v>
      </c>
      <c r="C4801" s="1">
        <v>44453</v>
      </c>
      <c r="D4801">
        <v>4</v>
      </c>
      <c r="E4801">
        <v>4</v>
      </c>
      <c r="F4801">
        <v>5</v>
      </c>
      <c r="G4801">
        <v>3</v>
      </c>
      <c r="H4801">
        <v>3</v>
      </c>
      <c r="I4801">
        <v>4</v>
      </c>
      <c r="J4801">
        <v>4</v>
      </c>
      <c r="K4801">
        <v>4</v>
      </c>
    </row>
    <row r="4802" spans="1:11" x14ac:dyDescent="0.25">
      <c r="A4802" t="s">
        <v>6362</v>
      </c>
      <c r="B4802" t="s">
        <v>416</v>
      </c>
      <c r="C4802" s="1">
        <v>44454</v>
      </c>
      <c r="D4802">
        <v>4</v>
      </c>
      <c r="E4802">
        <v>4</v>
      </c>
      <c r="F4802">
        <v>5</v>
      </c>
      <c r="G4802">
        <v>3</v>
      </c>
      <c r="H4802">
        <v>3</v>
      </c>
      <c r="I4802">
        <v>4</v>
      </c>
      <c r="J4802">
        <v>5</v>
      </c>
      <c r="K4802">
        <v>4</v>
      </c>
    </row>
    <row r="4803" spans="1:11" x14ac:dyDescent="0.25">
      <c r="A4803" t="s">
        <v>6363</v>
      </c>
      <c r="B4803" t="s">
        <v>1003</v>
      </c>
      <c r="C4803" s="1">
        <v>44454</v>
      </c>
      <c r="D4803">
        <v>5</v>
      </c>
      <c r="E4803">
        <v>5</v>
      </c>
      <c r="F4803">
        <v>5</v>
      </c>
      <c r="G4803">
        <v>2</v>
      </c>
      <c r="H4803">
        <v>0</v>
      </c>
      <c r="I4803">
        <v>3</v>
      </c>
      <c r="J4803">
        <v>5</v>
      </c>
      <c r="K4803">
        <v>5</v>
      </c>
    </row>
    <row r="4804" spans="1:11" x14ac:dyDescent="0.25">
      <c r="A4804" t="s">
        <v>6364</v>
      </c>
      <c r="B4804" t="s">
        <v>662</v>
      </c>
      <c r="C4804" s="1">
        <v>44454</v>
      </c>
      <c r="D4804">
        <v>5</v>
      </c>
      <c r="E4804">
        <v>3</v>
      </c>
      <c r="F4804">
        <v>3</v>
      </c>
      <c r="G4804">
        <v>3</v>
      </c>
      <c r="H4804">
        <v>2</v>
      </c>
      <c r="I4804">
        <v>2</v>
      </c>
      <c r="J4804">
        <v>5</v>
      </c>
      <c r="K4804">
        <v>5</v>
      </c>
    </row>
    <row r="4805" spans="1:11" x14ac:dyDescent="0.25">
      <c r="A4805" t="s">
        <v>6365</v>
      </c>
      <c r="B4805" t="s">
        <v>411</v>
      </c>
      <c r="C4805" s="1">
        <v>44456</v>
      </c>
      <c r="D4805">
        <v>4</v>
      </c>
      <c r="E4805">
        <v>4</v>
      </c>
      <c r="F4805">
        <v>3</v>
      </c>
      <c r="G4805">
        <v>3</v>
      </c>
      <c r="H4805">
        <v>0</v>
      </c>
      <c r="I4805">
        <v>3</v>
      </c>
      <c r="J4805">
        <v>5</v>
      </c>
      <c r="K4805">
        <v>4</v>
      </c>
    </row>
    <row r="4806" spans="1:11" x14ac:dyDescent="0.25">
      <c r="A4806" t="s">
        <v>6366</v>
      </c>
      <c r="B4806" t="s">
        <v>566</v>
      </c>
      <c r="C4806" s="1">
        <v>44457</v>
      </c>
      <c r="D4806">
        <v>3</v>
      </c>
      <c r="E4806">
        <v>3</v>
      </c>
      <c r="F4806">
        <v>4</v>
      </c>
      <c r="G4806">
        <v>2</v>
      </c>
      <c r="H4806">
        <v>0</v>
      </c>
      <c r="I4806">
        <v>2</v>
      </c>
      <c r="J4806">
        <v>5</v>
      </c>
      <c r="K4806">
        <v>5</v>
      </c>
    </row>
    <row r="4807" spans="1:11" x14ac:dyDescent="0.25">
      <c r="A4807" t="s">
        <v>6367</v>
      </c>
      <c r="B4807" t="s">
        <v>747</v>
      </c>
      <c r="C4807" s="1">
        <v>42064</v>
      </c>
      <c r="D4807">
        <v>4</v>
      </c>
      <c r="E4807">
        <v>2</v>
      </c>
      <c r="F4807">
        <v>4</v>
      </c>
      <c r="G4807">
        <v>2</v>
      </c>
      <c r="H4807">
        <v>1</v>
      </c>
      <c r="I4807">
        <v>4</v>
      </c>
      <c r="J4807">
        <v>4</v>
      </c>
      <c r="K4807">
        <v>4</v>
      </c>
    </row>
    <row r="4808" spans="1:11" x14ac:dyDescent="0.25">
      <c r="A4808" t="s">
        <v>6368</v>
      </c>
      <c r="B4808" t="s">
        <v>1246</v>
      </c>
      <c r="C4808" s="1">
        <v>44457</v>
      </c>
      <c r="D4808">
        <v>4</v>
      </c>
      <c r="E4808">
        <v>1</v>
      </c>
      <c r="F4808">
        <v>1</v>
      </c>
      <c r="G4808">
        <v>1</v>
      </c>
      <c r="H4808">
        <v>1</v>
      </c>
      <c r="I4808">
        <v>2</v>
      </c>
      <c r="J4808">
        <v>3</v>
      </c>
      <c r="K4808">
        <v>3</v>
      </c>
    </row>
    <row r="4809" spans="1:11" x14ac:dyDescent="0.25">
      <c r="A4809" t="s">
        <v>6369</v>
      </c>
      <c r="B4809" t="s">
        <v>1239</v>
      </c>
      <c r="C4809" s="1">
        <v>44458</v>
      </c>
      <c r="D4809">
        <v>3</v>
      </c>
      <c r="E4809">
        <v>4</v>
      </c>
      <c r="F4809">
        <v>3</v>
      </c>
      <c r="G4809">
        <v>2</v>
      </c>
      <c r="H4809">
        <v>0</v>
      </c>
      <c r="I4809">
        <v>4</v>
      </c>
      <c r="J4809">
        <v>5</v>
      </c>
      <c r="K4809">
        <v>4</v>
      </c>
    </row>
    <row r="4810" spans="1:11" x14ac:dyDescent="0.25">
      <c r="A4810" t="s">
        <v>6370</v>
      </c>
      <c r="B4810" t="s">
        <v>362</v>
      </c>
      <c r="C4810" s="1">
        <v>44459</v>
      </c>
      <c r="D4810">
        <v>1</v>
      </c>
      <c r="E4810">
        <v>1</v>
      </c>
      <c r="F4810">
        <v>4</v>
      </c>
      <c r="G4810">
        <v>2</v>
      </c>
      <c r="H4810">
        <v>0</v>
      </c>
      <c r="I4810">
        <v>1</v>
      </c>
      <c r="J4810">
        <v>3</v>
      </c>
      <c r="K4810">
        <v>2</v>
      </c>
    </row>
    <row r="4811" spans="1:11" x14ac:dyDescent="0.25">
      <c r="A4811" t="s">
        <v>6371</v>
      </c>
      <c r="B4811" t="s">
        <v>805</v>
      </c>
      <c r="C4811" s="1">
        <v>44459</v>
      </c>
      <c r="D4811">
        <v>1</v>
      </c>
      <c r="E4811">
        <v>2</v>
      </c>
      <c r="F4811">
        <v>4</v>
      </c>
      <c r="G4811">
        <v>2</v>
      </c>
      <c r="H4811">
        <v>1</v>
      </c>
      <c r="I4811">
        <v>3</v>
      </c>
      <c r="J4811">
        <v>5</v>
      </c>
      <c r="K4811">
        <v>5</v>
      </c>
    </row>
    <row r="4812" spans="1:11" x14ac:dyDescent="0.25">
      <c r="A4812" t="s">
        <v>6372</v>
      </c>
      <c r="B4812" t="s">
        <v>111</v>
      </c>
      <c r="C4812" s="1">
        <v>44460</v>
      </c>
      <c r="D4812">
        <v>3</v>
      </c>
      <c r="E4812">
        <v>2</v>
      </c>
      <c r="F4812">
        <v>2</v>
      </c>
      <c r="G4812">
        <v>1</v>
      </c>
      <c r="H4812">
        <v>1</v>
      </c>
      <c r="I4812">
        <v>3</v>
      </c>
      <c r="J4812">
        <v>3</v>
      </c>
      <c r="K4812">
        <v>3</v>
      </c>
    </row>
    <row r="4813" spans="1:11" x14ac:dyDescent="0.25">
      <c r="A4813" t="s">
        <v>6373</v>
      </c>
      <c r="B4813" t="s">
        <v>1381</v>
      </c>
      <c r="C4813" s="1">
        <v>44461</v>
      </c>
      <c r="D4813">
        <v>4</v>
      </c>
      <c r="E4813">
        <v>2</v>
      </c>
      <c r="F4813">
        <v>2</v>
      </c>
      <c r="G4813">
        <v>3</v>
      </c>
      <c r="H4813">
        <v>1</v>
      </c>
      <c r="I4813">
        <v>3</v>
      </c>
      <c r="J4813">
        <v>4</v>
      </c>
      <c r="K4813">
        <v>3</v>
      </c>
    </row>
    <row r="4814" spans="1:11" x14ac:dyDescent="0.25">
      <c r="A4814" t="s">
        <v>6374</v>
      </c>
      <c r="B4814" t="s">
        <v>1419</v>
      </c>
      <c r="C4814" s="1">
        <v>44461</v>
      </c>
      <c r="D4814">
        <v>3</v>
      </c>
      <c r="E4814">
        <v>4</v>
      </c>
      <c r="F4814">
        <v>4</v>
      </c>
      <c r="G4814">
        <v>2</v>
      </c>
      <c r="H4814">
        <v>1</v>
      </c>
      <c r="I4814">
        <v>4</v>
      </c>
      <c r="J4814">
        <v>3</v>
      </c>
      <c r="K4814">
        <v>2</v>
      </c>
    </row>
    <row r="4815" spans="1:11" x14ac:dyDescent="0.25">
      <c r="A4815" t="s">
        <v>6375</v>
      </c>
      <c r="B4815" t="s">
        <v>247</v>
      </c>
      <c r="C4815" s="1">
        <v>44461</v>
      </c>
      <c r="D4815">
        <v>3</v>
      </c>
      <c r="E4815">
        <v>4</v>
      </c>
      <c r="F4815">
        <v>2</v>
      </c>
      <c r="G4815">
        <v>2</v>
      </c>
      <c r="H4815">
        <v>2</v>
      </c>
      <c r="I4815">
        <v>5</v>
      </c>
      <c r="J4815">
        <v>4</v>
      </c>
      <c r="K4815">
        <v>4</v>
      </c>
    </row>
    <row r="4816" spans="1:11" x14ac:dyDescent="0.25">
      <c r="A4816" t="s">
        <v>6376</v>
      </c>
      <c r="B4816" t="s">
        <v>1405</v>
      </c>
      <c r="C4816" s="1">
        <v>44462</v>
      </c>
      <c r="D4816">
        <v>4</v>
      </c>
      <c r="E4816">
        <v>2</v>
      </c>
      <c r="F4816">
        <v>5</v>
      </c>
      <c r="G4816">
        <v>2</v>
      </c>
      <c r="H4816">
        <v>1</v>
      </c>
      <c r="I4816">
        <v>4</v>
      </c>
      <c r="J4816">
        <v>4</v>
      </c>
      <c r="K4816">
        <v>4</v>
      </c>
    </row>
    <row r="4817" spans="1:11" x14ac:dyDescent="0.25">
      <c r="A4817" t="s">
        <v>6377</v>
      </c>
      <c r="B4817" t="s">
        <v>244</v>
      </c>
      <c r="C4817" s="1">
        <v>44462</v>
      </c>
      <c r="D4817">
        <v>5</v>
      </c>
      <c r="E4817">
        <v>3</v>
      </c>
      <c r="F4817">
        <v>3</v>
      </c>
      <c r="G4817">
        <v>2</v>
      </c>
      <c r="H4817">
        <v>1</v>
      </c>
      <c r="I4817">
        <v>2</v>
      </c>
      <c r="J4817">
        <v>4</v>
      </c>
      <c r="K4817">
        <v>3</v>
      </c>
    </row>
    <row r="4818" spans="1:11" x14ac:dyDescent="0.25">
      <c r="A4818" t="s">
        <v>6378</v>
      </c>
      <c r="B4818" t="s">
        <v>755</v>
      </c>
      <c r="C4818" s="1">
        <v>42064</v>
      </c>
      <c r="D4818">
        <v>4</v>
      </c>
      <c r="E4818">
        <v>2</v>
      </c>
      <c r="F4818">
        <v>3</v>
      </c>
      <c r="G4818">
        <v>2</v>
      </c>
      <c r="H4818">
        <v>1</v>
      </c>
      <c r="I4818">
        <v>5</v>
      </c>
      <c r="J4818">
        <v>4</v>
      </c>
      <c r="K4818">
        <v>4</v>
      </c>
    </row>
    <row r="4819" spans="1:11" x14ac:dyDescent="0.25">
      <c r="A4819" t="s">
        <v>6379</v>
      </c>
      <c r="B4819" t="s">
        <v>935</v>
      </c>
      <c r="C4819" s="1">
        <v>44462</v>
      </c>
      <c r="D4819">
        <v>4</v>
      </c>
      <c r="E4819">
        <v>3</v>
      </c>
      <c r="F4819">
        <v>3</v>
      </c>
      <c r="G4819">
        <v>3</v>
      </c>
      <c r="H4819">
        <v>2</v>
      </c>
      <c r="I4819">
        <v>5</v>
      </c>
      <c r="J4819">
        <v>5</v>
      </c>
      <c r="K4819">
        <v>4</v>
      </c>
    </row>
    <row r="4820" spans="1:11" x14ac:dyDescent="0.25">
      <c r="A4820" t="s">
        <v>6380</v>
      </c>
      <c r="B4820" t="s">
        <v>1110</v>
      </c>
      <c r="C4820" s="1">
        <v>44462</v>
      </c>
      <c r="D4820">
        <v>5</v>
      </c>
      <c r="E4820">
        <v>5</v>
      </c>
      <c r="F4820">
        <v>2</v>
      </c>
      <c r="G4820">
        <v>1</v>
      </c>
      <c r="H4820">
        <v>0</v>
      </c>
      <c r="I4820">
        <v>4</v>
      </c>
      <c r="J4820">
        <v>3</v>
      </c>
      <c r="K4820">
        <v>2</v>
      </c>
    </row>
    <row r="4821" spans="1:11" x14ac:dyDescent="0.25">
      <c r="A4821" t="s">
        <v>6381</v>
      </c>
      <c r="B4821" t="s">
        <v>1359</v>
      </c>
      <c r="C4821" s="1">
        <v>44463</v>
      </c>
      <c r="D4821">
        <v>4</v>
      </c>
      <c r="E4821">
        <v>2</v>
      </c>
      <c r="F4821">
        <v>2</v>
      </c>
      <c r="G4821">
        <v>2</v>
      </c>
      <c r="H4821">
        <v>1</v>
      </c>
      <c r="I4821">
        <v>5</v>
      </c>
      <c r="J4821">
        <v>4</v>
      </c>
      <c r="K4821">
        <v>4</v>
      </c>
    </row>
    <row r="4822" spans="1:11" x14ac:dyDescent="0.25">
      <c r="A4822" t="s">
        <v>6382</v>
      </c>
      <c r="B4822" t="s">
        <v>1335</v>
      </c>
      <c r="C4822" s="1">
        <v>44463</v>
      </c>
      <c r="D4822">
        <v>3</v>
      </c>
      <c r="E4822">
        <v>2</v>
      </c>
      <c r="F4822">
        <v>3</v>
      </c>
      <c r="G4822">
        <v>2</v>
      </c>
      <c r="H4822">
        <v>0</v>
      </c>
      <c r="I4822">
        <v>1</v>
      </c>
      <c r="J4822">
        <v>3</v>
      </c>
      <c r="K4822">
        <v>3</v>
      </c>
    </row>
    <row r="4823" spans="1:11" x14ac:dyDescent="0.25">
      <c r="A4823" t="s">
        <v>6383</v>
      </c>
      <c r="B4823" t="s">
        <v>796</v>
      </c>
      <c r="C4823" s="1">
        <v>44464</v>
      </c>
      <c r="D4823">
        <v>3</v>
      </c>
      <c r="E4823">
        <v>4</v>
      </c>
      <c r="F4823">
        <v>1</v>
      </c>
      <c r="G4823">
        <v>2</v>
      </c>
      <c r="H4823">
        <v>2</v>
      </c>
      <c r="I4823">
        <v>3</v>
      </c>
      <c r="J4823">
        <v>4</v>
      </c>
      <c r="K4823">
        <v>4</v>
      </c>
    </row>
    <row r="4824" spans="1:11" x14ac:dyDescent="0.25">
      <c r="A4824" t="s">
        <v>6384</v>
      </c>
      <c r="B4824" t="s">
        <v>1425</v>
      </c>
      <c r="C4824" s="1">
        <v>44464</v>
      </c>
      <c r="D4824">
        <v>3</v>
      </c>
      <c r="E4824">
        <v>3</v>
      </c>
      <c r="F4824">
        <v>1</v>
      </c>
      <c r="G4824">
        <v>1</v>
      </c>
      <c r="H4824">
        <v>0</v>
      </c>
      <c r="I4824">
        <v>3</v>
      </c>
      <c r="J4824">
        <v>3</v>
      </c>
      <c r="K4824">
        <v>3</v>
      </c>
    </row>
    <row r="4825" spans="1:11" x14ac:dyDescent="0.25">
      <c r="A4825" t="s">
        <v>6385</v>
      </c>
      <c r="B4825" t="s">
        <v>1168</v>
      </c>
      <c r="C4825" s="1">
        <v>44464</v>
      </c>
      <c r="D4825">
        <v>3</v>
      </c>
      <c r="E4825">
        <v>2</v>
      </c>
      <c r="F4825">
        <v>4</v>
      </c>
      <c r="G4825">
        <v>1</v>
      </c>
      <c r="H4825">
        <v>1</v>
      </c>
      <c r="I4825">
        <v>3</v>
      </c>
      <c r="J4825">
        <v>5</v>
      </c>
      <c r="K4825">
        <v>4</v>
      </c>
    </row>
    <row r="4826" spans="1:11" x14ac:dyDescent="0.25">
      <c r="A4826" t="s">
        <v>6386</v>
      </c>
      <c r="B4826" t="s">
        <v>623</v>
      </c>
      <c r="C4826" s="1">
        <v>44464</v>
      </c>
      <c r="D4826">
        <v>5</v>
      </c>
      <c r="E4826">
        <v>4</v>
      </c>
      <c r="F4826">
        <v>5</v>
      </c>
      <c r="G4826">
        <v>1</v>
      </c>
      <c r="H4826">
        <v>2</v>
      </c>
      <c r="I4826">
        <v>2</v>
      </c>
      <c r="J4826">
        <v>4</v>
      </c>
      <c r="K4826">
        <v>3</v>
      </c>
    </row>
    <row r="4827" spans="1:11" x14ac:dyDescent="0.25">
      <c r="A4827" t="s">
        <v>6387</v>
      </c>
      <c r="B4827" t="s">
        <v>465</v>
      </c>
      <c r="C4827" s="1">
        <v>44465</v>
      </c>
      <c r="D4827">
        <v>3</v>
      </c>
      <c r="E4827">
        <v>4</v>
      </c>
      <c r="F4827">
        <v>3</v>
      </c>
      <c r="G4827">
        <v>1</v>
      </c>
      <c r="H4827">
        <v>0</v>
      </c>
      <c r="I4827">
        <v>2</v>
      </c>
      <c r="J4827">
        <v>5</v>
      </c>
      <c r="K4827">
        <v>4</v>
      </c>
    </row>
    <row r="4828" spans="1:11" x14ac:dyDescent="0.25">
      <c r="A4828" t="s">
        <v>6388</v>
      </c>
      <c r="B4828" t="s">
        <v>112</v>
      </c>
      <c r="C4828" s="1">
        <v>44465</v>
      </c>
      <c r="D4828">
        <v>4</v>
      </c>
      <c r="E4828">
        <v>3</v>
      </c>
      <c r="F4828">
        <v>5</v>
      </c>
      <c r="G4828">
        <v>1</v>
      </c>
      <c r="H4828">
        <v>3</v>
      </c>
      <c r="I4828">
        <v>4</v>
      </c>
      <c r="J4828">
        <v>3</v>
      </c>
      <c r="K4828">
        <v>2</v>
      </c>
    </row>
    <row r="4829" spans="1:11" x14ac:dyDescent="0.25">
      <c r="A4829" t="s">
        <v>6389</v>
      </c>
      <c r="B4829" t="s">
        <v>215</v>
      </c>
      <c r="C4829" s="1">
        <v>42065</v>
      </c>
      <c r="D4829">
        <v>5</v>
      </c>
      <c r="E4829">
        <v>2</v>
      </c>
      <c r="F4829">
        <v>2</v>
      </c>
      <c r="G4829">
        <v>1</v>
      </c>
      <c r="H4829">
        <v>0</v>
      </c>
      <c r="I4829">
        <v>2</v>
      </c>
      <c r="J4829">
        <v>5</v>
      </c>
      <c r="K4829">
        <v>5</v>
      </c>
    </row>
    <row r="4830" spans="1:11" x14ac:dyDescent="0.25">
      <c r="A4830" t="s">
        <v>6390</v>
      </c>
      <c r="B4830" t="s">
        <v>158</v>
      </c>
      <c r="C4830" s="1">
        <v>44465</v>
      </c>
      <c r="D4830">
        <v>3</v>
      </c>
      <c r="E4830">
        <v>4</v>
      </c>
      <c r="F4830">
        <v>4</v>
      </c>
      <c r="G4830">
        <v>1</v>
      </c>
      <c r="H4830">
        <v>0</v>
      </c>
      <c r="I4830">
        <v>2</v>
      </c>
      <c r="J4830">
        <v>4</v>
      </c>
      <c r="K4830">
        <v>3</v>
      </c>
    </row>
    <row r="4831" spans="1:11" x14ac:dyDescent="0.25">
      <c r="A4831" t="s">
        <v>6391</v>
      </c>
      <c r="B4831" t="s">
        <v>218</v>
      </c>
      <c r="C4831" s="1">
        <v>44465</v>
      </c>
      <c r="D4831">
        <v>5</v>
      </c>
      <c r="E4831">
        <v>4</v>
      </c>
      <c r="F4831">
        <v>3</v>
      </c>
      <c r="G4831">
        <v>1</v>
      </c>
      <c r="H4831">
        <v>0</v>
      </c>
      <c r="I4831">
        <v>4</v>
      </c>
      <c r="J4831">
        <v>3</v>
      </c>
      <c r="K4831">
        <v>2</v>
      </c>
    </row>
    <row r="4832" spans="1:11" x14ac:dyDescent="0.25">
      <c r="A4832" t="s">
        <v>6392</v>
      </c>
      <c r="B4832" t="s">
        <v>239</v>
      </c>
      <c r="C4832" s="1">
        <v>44466</v>
      </c>
      <c r="D4832">
        <v>4</v>
      </c>
      <c r="E4832">
        <v>2</v>
      </c>
      <c r="F4832">
        <v>2</v>
      </c>
      <c r="G4832">
        <v>2</v>
      </c>
      <c r="H4832">
        <v>1</v>
      </c>
      <c r="I4832">
        <v>2</v>
      </c>
      <c r="J4832">
        <v>5</v>
      </c>
      <c r="K4832">
        <v>4</v>
      </c>
    </row>
    <row r="4833" spans="1:11" x14ac:dyDescent="0.25">
      <c r="A4833" t="s">
        <v>6393</v>
      </c>
      <c r="B4833" t="s">
        <v>886</v>
      </c>
      <c r="C4833" s="1">
        <v>44466</v>
      </c>
      <c r="D4833">
        <v>3</v>
      </c>
      <c r="E4833">
        <v>2</v>
      </c>
      <c r="F4833">
        <v>2</v>
      </c>
      <c r="G4833">
        <v>3</v>
      </c>
      <c r="H4833">
        <v>1</v>
      </c>
      <c r="I4833">
        <v>4</v>
      </c>
      <c r="J4833">
        <v>4</v>
      </c>
      <c r="K4833">
        <v>4</v>
      </c>
    </row>
    <row r="4834" spans="1:11" x14ac:dyDescent="0.25">
      <c r="A4834" t="s">
        <v>6394</v>
      </c>
      <c r="B4834" t="s">
        <v>1499</v>
      </c>
      <c r="C4834" s="1">
        <v>44466</v>
      </c>
      <c r="D4834">
        <v>5</v>
      </c>
      <c r="E4834">
        <v>4</v>
      </c>
      <c r="F4834">
        <v>4</v>
      </c>
      <c r="G4834">
        <v>1</v>
      </c>
      <c r="H4834">
        <v>3</v>
      </c>
      <c r="I4834">
        <v>5</v>
      </c>
      <c r="J4834">
        <v>4</v>
      </c>
      <c r="K4834">
        <v>4</v>
      </c>
    </row>
    <row r="4835" spans="1:11" x14ac:dyDescent="0.25">
      <c r="A4835" t="s">
        <v>6395</v>
      </c>
      <c r="B4835" t="s">
        <v>1127</v>
      </c>
      <c r="C4835" s="1">
        <v>44467</v>
      </c>
      <c r="D4835">
        <v>5</v>
      </c>
      <c r="E4835">
        <v>3</v>
      </c>
      <c r="F4835">
        <v>3</v>
      </c>
      <c r="G4835">
        <v>2</v>
      </c>
      <c r="H4835">
        <v>2</v>
      </c>
      <c r="I4835">
        <v>2</v>
      </c>
      <c r="J4835">
        <v>4</v>
      </c>
      <c r="K4835">
        <v>3</v>
      </c>
    </row>
    <row r="4836" spans="1:11" x14ac:dyDescent="0.25">
      <c r="A4836" t="s">
        <v>6396</v>
      </c>
      <c r="B4836" t="s">
        <v>1396</v>
      </c>
      <c r="C4836" s="1">
        <v>44467</v>
      </c>
      <c r="D4836">
        <v>3</v>
      </c>
      <c r="E4836">
        <v>5</v>
      </c>
      <c r="F4836">
        <v>5</v>
      </c>
      <c r="G4836">
        <v>3</v>
      </c>
      <c r="H4836">
        <v>1</v>
      </c>
      <c r="I4836">
        <v>2</v>
      </c>
      <c r="J4836">
        <v>3</v>
      </c>
      <c r="K4836">
        <v>3</v>
      </c>
    </row>
    <row r="4837" spans="1:11" x14ac:dyDescent="0.25">
      <c r="A4837" t="s">
        <v>6397</v>
      </c>
      <c r="B4837" t="s">
        <v>603</v>
      </c>
      <c r="C4837" s="1">
        <v>44468</v>
      </c>
      <c r="D4837">
        <v>5</v>
      </c>
      <c r="E4837">
        <v>3</v>
      </c>
      <c r="F4837">
        <v>4</v>
      </c>
      <c r="G4837">
        <v>1</v>
      </c>
      <c r="H4837">
        <v>0</v>
      </c>
      <c r="I4837">
        <v>5</v>
      </c>
      <c r="J4837">
        <v>5</v>
      </c>
      <c r="K4837">
        <v>4</v>
      </c>
    </row>
    <row r="4838" spans="1:11" x14ac:dyDescent="0.25">
      <c r="A4838" t="s">
        <v>6398</v>
      </c>
      <c r="B4838" t="s">
        <v>184</v>
      </c>
      <c r="C4838" s="1">
        <v>44469</v>
      </c>
      <c r="D4838">
        <v>5</v>
      </c>
      <c r="E4838">
        <v>5</v>
      </c>
      <c r="F4838">
        <v>2</v>
      </c>
      <c r="G4838">
        <v>1</v>
      </c>
      <c r="H4838">
        <v>0</v>
      </c>
      <c r="I4838">
        <v>3</v>
      </c>
      <c r="J4838">
        <v>3</v>
      </c>
      <c r="K4838">
        <v>2</v>
      </c>
    </row>
    <row r="4839" spans="1:11" x14ac:dyDescent="0.25">
      <c r="A4839" t="s">
        <v>6399</v>
      </c>
      <c r="B4839" t="s">
        <v>1089</v>
      </c>
      <c r="C4839" s="1">
        <v>44469</v>
      </c>
      <c r="D4839">
        <v>5</v>
      </c>
      <c r="E4839">
        <v>5</v>
      </c>
      <c r="F4839">
        <v>3</v>
      </c>
      <c r="G4839">
        <v>3</v>
      </c>
      <c r="H4839">
        <v>0</v>
      </c>
      <c r="I4839">
        <v>3</v>
      </c>
      <c r="J4839">
        <v>5</v>
      </c>
      <c r="K4839">
        <v>4</v>
      </c>
    </row>
    <row r="4840" spans="1:11" x14ac:dyDescent="0.25">
      <c r="A4840" t="s">
        <v>6400</v>
      </c>
      <c r="B4840" t="s">
        <v>1233</v>
      </c>
      <c r="C4840" s="1">
        <v>42065</v>
      </c>
      <c r="D4840">
        <v>4</v>
      </c>
      <c r="E4840">
        <v>5</v>
      </c>
      <c r="F4840">
        <v>4</v>
      </c>
      <c r="G4840">
        <v>3</v>
      </c>
      <c r="H4840">
        <v>1</v>
      </c>
      <c r="I4840">
        <v>2</v>
      </c>
      <c r="J4840">
        <v>3</v>
      </c>
      <c r="K4840">
        <v>2</v>
      </c>
    </row>
    <row r="4841" spans="1:11" x14ac:dyDescent="0.25">
      <c r="A4841" t="s">
        <v>6401</v>
      </c>
      <c r="B4841" t="s">
        <v>846</v>
      </c>
      <c r="C4841" s="1">
        <v>44469</v>
      </c>
      <c r="D4841">
        <v>4</v>
      </c>
      <c r="E4841">
        <v>2</v>
      </c>
      <c r="F4841">
        <v>4</v>
      </c>
      <c r="G4841">
        <v>1</v>
      </c>
      <c r="H4841">
        <v>0</v>
      </c>
      <c r="I4841">
        <v>5</v>
      </c>
      <c r="J4841">
        <v>4</v>
      </c>
      <c r="K4841">
        <v>3</v>
      </c>
    </row>
    <row r="4842" spans="1:11" x14ac:dyDescent="0.25">
      <c r="A4842" t="s">
        <v>6402</v>
      </c>
      <c r="B4842" t="s">
        <v>323</v>
      </c>
      <c r="C4842" s="1">
        <v>44469</v>
      </c>
      <c r="D4842">
        <v>3</v>
      </c>
      <c r="E4842">
        <v>3</v>
      </c>
      <c r="F4842">
        <v>3</v>
      </c>
      <c r="G4842">
        <v>3</v>
      </c>
      <c r="H4842">
        <v>0</v>
      </c>
      <c r="I4842">
        <v>3</v>
      </c>
      <c r="J4842">
        <v>5</v>
      </c>
      <c r="K4842">
        <v>5</v>
      </c>
    </row>
    <row r="4843" spans="1:11" x14ac:dyDescent="0.25">
      <c r="A4843" t="s">
        <v>6403</v>
      </c>
      <c r="B4843" t="s">
        <v>1074</v>
      </c>
      <c r="C4843" s="1">
        <v>44469</v>
      </c>
      <c r="D4843">
        <v>4</v>
      </c>
      <c r="E4843">
        <v>2</v>
      </c>
      <c r="F4843">
        <v>5</v>
      </c>
      <c r="G4843">
        <v>3</v>
      </c>
      <c r="H4843">
        <v>0</v>
      </c>
      <c r="I4843">
        <v>5</v>
      </c>
      <c r="J4843">
        <v>4</v>
      </c>
      <c r="K4843">
        <v>4</v>
      </c>
    </row>
    <row r="4844" spans="1:11" x14ac:dyDescent="0.25">
      <c r="A4844" t="s">
        <v>6404</v>
      </c>
      <c r="B4844" t="s">
        <v>291</v>
      </c>
      <c r="C4844" s="1">
        <v>44471</v>
      </c>
      <c r="D4844">
        <v>3</v>
      </c>
      <c r="E4844">
        <v>3</v>
      </c>
      <c r="F4844">
        <v>3</v>
      </c>
      <c r="G4844">
        <v>1</v>
      </c>
      <c r="H4844">
        <v>0</v>
      </c>
      <c r="I4844">
        <v>5</v>
      </c>
      <c r="J4844">
        <v>4</v>
      </c>
      <c r="K4844">
        <v>4</v>
      </c>
    </row>
    <row r="4845" spans="1:11" x14ac:dyDescent="0.25">
      <c r="A4845" t="s">
        <v>6405</v>
      </c>
      <c r="B4845" t="s">
        <v>815</v>
      </c>
      <c r="C4845" s="1">
        <v>44472</v>
      </c>
      <c r="D4845">
        <v>4</v>
      </c>
      <c r="E4845">
        <v>5</v>
      </c>
      <c r="F4845">
        <v>2</v>
      </c>
      <c r="G4845">
        <v>3</v>
      </c>
      <c r="H4845">
        <v>0</v>
      </c>
      <c r="I4845">
        <v>4</v>
      </c>
      <c r="J4845">
        <v>3</v>
      </c>
      <c r="K4845">
        <v>2</v>
      </c>
    </row>
    <row r="4846" spans="1:11" x14ac:dyDescent="0.25">
      <c r="A4846" t="s">
        <v>6406</v>
      </c>
      <c r="B4846" t="s">
        <v>705</v>
      </c>
      <c r="C4846" s="1">
        <v>44472</v>
      </c>
      <c r="D4846">
        <v>4</v>
      </c>
      <c r="E4846">
        <v>2</v>
      </c>
      <c r="F4846">
        <v>3</v>
      </c>
      <c r="G4846">
        <v>1</v>
      </c>
      <c r="H4846">
        <v>0</v>
      </c>
      <c r="I4846">
        <v>5</v>
      </c>
      <c r="J4846">
        <v>3</v>
      </c>
      <c r="K4846">
        <v>2</v>
      </c>
    </row>
    <row r="4847" spans="1:11" x14ac:dyDescent="0.25">
      <c r="A4847" t="s">
        <v>6407</v>
      </c>
      <c r="B4847" t="s">
        <v>1283</v>
      </c>
      <c r="C4847" s="1">
        <v>44472</v>
      </c>
      <c r="D4847">
        <v>4</v>
      </c>
      <c r="E4847">
        <v>5</v>
      </c>
      <c r="F4847">
        <v>4</v>
      </c>
      <c r="G4847">
        <v>3</v>
      </c>
      <c r="H4847">
        <v>0</v>
      </c>
      <c r="I4847">
        <v>4</v>
      </c>
      <c r="J4847">
        <v>3</v>
      </c>
      <c r="K4847">
        <v>3</v>
      </c>
    </row>
    <row r="4848" spans="1:11" x14ac:dyDescent="0.25">
      <c r="A4848" t="s">
        <v>6408</v>
      </c>
      <c r="B4848" t="s">
        <v>404</v>
      </c>
      <c r="C4848" s="1">
        <v>44472</v>
      </c>
      <c r="D4848">
        <v>4</v>
      </c>
      <c r="E4848">
        <v>4</v>
      </c>
      <c r="F4848">
        <v>4</v>
      </c>
      <c r="G4848">
        <v>3</v>
      </c>
      <c r="H4848">
        <v>3</v>
      </c>
      <c r="I4848">
        <v>3</v>
      </c>
      <c r="J4848">
        <v>4</v>
      </c>
      <c r="K4848">
        <v>4</v>
      </c>
    </row>
    <row r="4849" spans="1:11" x14ac:dyDescent="0.25">
      <c r="A4849" t="s">
        <v>6409</v>
      </c>
      <c r="B4849" t="s">
        <v>136</v>
      </c>
      <c r="C4849" s="1">
        <v>44473</v>
      </c>
      <c r="D4849">
        <v>5</v>
      </c>
      <c r="E4849">
        <v>3</v>
      </c>
      <c r="F4849">
        <v>5</v>
      </c>
      <c r="G4849">
        <v>3</v>
      </c>
      <c r="H4849">
        <v>3</v>
      </c>
      <c r="I4849">
        <v>2</v>
      </c>
      <c r="J4849">
        <v>4</v>
      </c>
      <c r="K4849">
        <v>4</v>
      </c>
    </row>
    <row r="4850" spans="1:11" x14ac:dyDescent="0.25">
      <c r="A4850" t="s">
        <v>6410</v>
      </c>
      <c r="B4850" t="s">
        <v>785</v>
      </c>
      <c r="C4850" s="1">
        <v>44475</v>
      </c>
      <c r="D4850">
        <v>4</v>
      </c>
      <c r="E4850">
        <v>2</v>
      </c>
      <c r="F4850">
        <v>4</v>
      </c>
      <c r="G4850">
        <v>2</v>
      </c>
      <c r="H4850">
        <v>2</v>
      </c>
      <c r="I4850">
        <v>3</v>
      </c>
      <c r="J4850">
        <v>4</v>
      </c>
      <c r="K4850">
        <v>3</v>
      </c>
    </row>
    <row r="4851" spans="1:11" x14ac:dyDescent="0.25">
      <c r="A4851" t="s">
        <v>6411</v>
      </c>
      <c r="B4851" t="s">
        <v>1348</v>
      </c>
      <c r="C4851" s="1">
        <v>42065</v>
      </c>
      <c r="D4851">
        <v>4</v>
      </c>
      <c r="E4851">
        <v>5</v>
      </c>
      <c r="F4851">
        <v>4</v>
      </c>
      <c r="G4851">
        <v>3</v>
      </c>
      <c r="H4851">
        <v>1</v>
      </c>
      <c r="I4851">
        <v>3</v>
      </c>
      <c r="J4851">
        <v>3</v>
      </c>
      <c r="K4851">
        <v>2</v>
      </c>
    </row>
    <row r="4852" spans="1:11" x14ac:dyDescent="0.25">
      <c r="A4852" t="s">
        <v>6412</v>
      </c>
      <c r="B4852" t="s">
        <v>64</v>
      </c>
      <c r="C4852" s="1">
        <v>44476</v>
      </c>
      <c r="D4852">
        <v>3</v>
      </c>
      <c r="E4852">
        <v>2</v>
      </c>
      <c r="F4852">
        <v>2</v>
      </c>
      <c r="G4852">
        <v>3</v>
      </c>
      <c r="H4852">
        <v>1</v>
      </c>
      <c r="I4852">
        <v>2</v>
      </c>
      <c r="J4852">
        <v>3</v>
      </c>
      <c r="K4852">
        <v>2</v>
      </c>
    </row>
    <row r="4853" spans="1:11" x14ac:dyDescent="0.25">
      <c r="A4853" t="s">
        <v>6413</v>
      </c>
      <c r="B4853" t="s">
        <v>807</v>
      </c>
      <c r="C4853" s="1">
        <v>44477</v>
      </c>
      <c r="D4853">
        <v>3</v>
      </c>
      <c r="E4853">
        <v>3</v>
      </c>
      <c r="F4853">
        <v>4</v>
      </c>
      <c r="G4853">
        <v>1</v>
      </c>
      <c r="H4853">
        <v>1</v>
      </c>
      <c r="I4853">
        <v>5</v>
      </c>
      <c r="J4853">
        <v>3</v>
      </c>
      <c r="K4853">
        <v>2</v>
      </c>
    </row>
    <row r="4854" spans="1:11" x14ac:dyDescent="0.25">
      <c r="A4854" t="s">
        <v>6414</v>
      </c>
      <c r="B4854" t="s">
        <v>1430</v>
      </c>
      <c r="C4854" s="1">
        <v>44477</v>
      </c>
      <c r="D4854">
        <v>4</v>
      </c>
      <c r="E4854">
        <v>5</v>
      </c>
      <c r="F4854">
        <v>2</v>
      </c>
      <c r="G4854">
        <v>2</v>
      </c>
      <c r="H4854">
        <v>1</v>
      </c>
      <c r="I4854">
        <v>2</v>
      </c>
      <c r="J4854">
        <v>3</v>
      </c>
      <c r="K4854">
        <v>2</v>
      </c>
    </row>
    <row r="4855" spans="1:11" x14ac:dyDescent="0.25">
      <c r="A4855" t="s">
        <v>6415</v>
      </c>
      <c r="B4855" t="s">
        <v>820</v>
      </c>
      <c r="C4855" s="1">
        <v>44477</v>
      </c>
      <c r="D4855">
        <v>3</v>
      </c>
      <c r="E4855">
        <v>3</v>
      </c>
      <c r="F4855">
        <v>5</v>
      </c>
      <c r="G4855">
        <v>1</v>
      </c>
      <c r="H4855">
        <v>2</v>
      </c>
      <c r="I4855">
        <v>5</v>
      </c>
      <c r="J4855">
        <v>5</v>
      </c>
      <c r="K4855">
        <v>5</v>
      </c>
    </row>
    <row r="4856" spans="1:11" x14ac:dyDescent="0.25">
      <c r="A4856" t="s">
        <v>6416</v>
      </c>
      <c r="B4856" t="s">
        <v>1471</v>
      </c>
      <c r="C4856" s="1">
        <v>44477</v>
      </c>
      <c r="D4856">
        <v>5</v>
      </c>
      <c r="E4856">
        <v>2</v>
      </c>
      <c r="F4856">
        <v>2</v>
      </c>
      <c r="G4856">
        <v>2</v>
      </c>
      <c r="H4856">
        <v>1</v>
      </c>
      <c r="I4856">
        <v>4</v>
      </c>
      <c r="J4856">
        <v>3</v>
      </c>
      <c r="K4856">
        <v>2</v>
      </c>
    </row>
    <row r="4857" spans="1:11" x14ac:dyDescent="0.25">
      <c r="A4857" t="s">
        <v>6417</v>
      </c>
      <c r="B4857" t="s">
        <v>453</v>
      </c>
      <c r="C4857" s="1">
        <v>44477</v>
      </c>
      <c r="D4857">
        <v>5</v>
      </c>
      <c r="E4857">
        <v>3</v>
      </c>
      <c r="F4857">
        <v>3</v>
      </c>
      <c r="G4857">
        <v>1</v>
      </c>
      <c r="H4857">
        <v>3</v>
      </c>
      <c r="I4857">
        <v>4</v>
      </c>
      <c r="J4857">
        <v>4</v>
      </c>
      <c r="K4857">
        <v>3</v>
      </c>
    </row>
    <row r="4858" spans="1:11" x14ac:dyDescent="0.25">
      <c r="A4858" t="s">
        <v>6418</v>
      </c>
      <c r="B4858" t="s">
        <v>1392</v>
      </c>
      <c r="C4858" s="1">
        <v>44477</v>
      </c>
      <c r="D4858">
        <v>5</v>
      </c>
      <c r="E4858">
        <v>4</v>
      </c>
      <c r="F4858">
        <v>4</v>
      </c>
      <c r="G4858">
        <v>1</v>
      </c>
      <c r="H4858">
        <v>0</v>
      </c>
      <c r="I4858">
        <v>5</v>
      </c>
      <c r="J4858">
        <v>5</v>
      </c>
      <c r="K4858">
        <v>4</v>
      </c>
    </row>
    <row r="4859" spans="1:11" x14ac:dyDescent="0.25">
      <c r="A4859" t="s">
        <v>6419</v>
      </c>
      <c r="B4859" t="s">
        <v>740</v>
      </c>
      <c r="C4859" s="1">
        <v>44478</v>
      </c>
      <c r="D4859">
        <v>4</v>
      </c>
      <c r="E4859">
        <v>5</v>
      </c>
      <c r="F4859">
        <v>2</v>
      </c>
      <c r="G4859">
        <v>1</v>
      </c>
      <c r="H4859">
        <v>0</v>
      </c>
      <c r="I4859">
        <v>5</v>
      </c>
      <c r="J4859">
        <v>3</v>
      </c>
      <c r="K4859">
        <v>2</v>
      </c>
    </row>
    <row r="4860" spans="1:11" x14ac:dyDescent="0.25">
      <c r="A4860" t="s">
        <v>6420</v>
      </c>
      <c r="B4860" t="s">
        <v>889</v>
      </c>
      <c r="C4860" s="1">
        <v>44480</v>
      </c>
      <c r="D4860">
        <v>4</v>
      </c>
      <c r="E4860">
        <v>3</v>
      </c>
      <c r="F4860">
        <v>5</v>
      </c>
      <c r="G4860">
        <v>1</v>
      </c>
      <c r="H4860">
        <v>1</v>
      </c>
      <c r="I4860">
        <v>5</v>
      </c>
      <c r="J4860">
        <v>5</v>
      </c>
      <c r="K4860">
        <v>4</v>
      </c>
    </row>
    <row r="4861" spans="1:11" x14ac:dyDescent="0.25">
      <c r="A4861" t="s">
        <v>6421</v>
      </c>
      <c r="B4861" t="s">
        <v>1513</v>
      </c>
      <c r="C4861" s="1">
        <v>44481</v>
      </c>
      <c r="D4861">
        <v>1</v>
      </c>
      <c r="E4861">
        <v>4</v>
      </c>
      <c r="F4861">
        <v>4</v>
      </c>
      <c r="G4861">
        <v>2</v>
      </c>
      <c r="H4861">
        <v>0</v>
      </c>
      <c r="I4861">
        <v>1</v>
      </c>
      <c r="J4861">
        <v>3</v>
      </c>
      <c r="K4861">
        <v>2</v>
      </c>
    </row>
    <row r="4862" spans="1:11" x14ac:dyDescent="0.25">
      <c r="A4862" t="s">
        <v>6422</v>
      </c>
      <c r="B4862" t="s">
        <v>986</v>
      </c>
      <c r="C4862" s="1">
        <v>42065</v>
      </c>
      <c r="D4862">
        <v>5</v>
      </c>
      <c r="E4862">
        <v>5</v>
      </c>
      <c r="F4862">
        <v>4</v>
      </c>
      <c r="G4862">
        <v>3</v>
      </c>
      <c r="H4862">
        <v>1</v>
      </c>
      <c r="I4862">
        <v>5</v>
      </c>
      <c r="J4862">
        <v>4</v>
      </c>
      <c r="K4862">
        <v>3</v>
      </c>
    </row>
    <row r="4863" spans="1:11" x14ac:dyDescent="0.25">
      <c r="A4863" t="s">
        <v>6423</v>
      </c>
      <c r="B4863" t="s">
        <v>292</v>
      </c>
      <c r="C4863" s="1">
        <v>44482</v>
      </c>
      <c r="D4863">
        <v>4</v>
      </c>
      <c r="E4863">
        <v>2</v>
      </c>
      <c r="F4863">
        <v>1</v>
      </c>
      <c r="G4863">
        <v>2</v>
      </c>
      <c r="H4863">
        <v>2</v>
      </c>
      <c r="I4863">
        <v>2</v>
      </c>
      <c r="J4863">
        <v>3</v>
      </c>
      <c r="K4863">
        <v>3</v>
      </c>
    </row>
    <row r="4864" spans="1:11" x14ac:dyDescent="0.25">
      <c r="A4864" t="s">
        <v>6424</v>
      </c>
      <c r="B4864" t="s">
        <v>652</v>
      </c>
      <c r="C4864" s="1">
        <v>44482</v>
      </c>
      <c r="D4864">
        <v>1</v>
      </c>
      <c r="E4864">
        <v>3</v>
      </c>
      <c r="F4864">
        <v>2</v>
      </c>
      <c r="G4864">
        <v>3</v>
      </c>
      <c r="H4864">
        <v>1</v>
      </c>
      <c r="I4864">
        <v>4</v>
      </c>
      <c r="J4864">
        <v>3</v>
      </c>
      <c r="K4864">
        <v>3</v>
      </c>
    </row>
    <row r="4865" spans="1:11" x14ac:dyDescent="0.25">
      <c r="A4865" t="s">
        <v>6425</v>
      </c>
      <c r="B4865" t="s">
        <v>171</v>
      </c>
      <c r="C4865" s="1">
        <v>44482</v>
      </c>
      <c r="D4865">
        <v>1</v>
      </c>
      <c r="E4865">
        <v>2</v>
      </c>
      <c r="F4865">
        <v>4</v>
      </c>
      <c r="G4865">
        <v>1</v>
      </c>
      <c r="H4865">
        <v>1</v>
      </c>
      <c r="I4865">
        <v>3</v>
      </c>
      <c r="J4865">
        <v>5</v>
      </c>
      <c r="K4865">
        <v>4</v>
      </c>
    </row>
    <row r="4866" spans="1:11" x14ac:dyDescent="0.25">
      <c r="A4866" t="s">
        <v>6426</v>
      </c>
      <c r="B4866" t="s">
        <v>207</v>
      </c>
      <c r="C4866" s="1">
        <v>44483</v>
      </c>
      <c r="D4866">
        <v>3</v>
      </c>
      <c r="E4866">
        <v>4</v>
      </c>
      <c r="F4866">
        <v>4</v>
      </c>
      <c r="G4866">
        <v>2</v>
      </c>
      <c r="H4866">
        <v>1</v>
      </c>
      <c r="I4866">
        <v>5</v>
      </c>
      <c r="J4866">
        <v>3</v>
      </c>
      <c r="K4866">
        <v>3</v>
      </c>
    </row>
    <row r="4867" spans="1:11" x14ac:dyDescent="0.25">
      <c r="A4867" t="s">
        <v>6427</v>
      </c>
      <c r="B4867" t="s">
        <v>268</v>
      </c>
      <c r="C4867" s="1">
        <v>44483</v>
      </c>
      <c r="D4867">
        <v>4</v>
      </c>
      <c r="E4867">
        <v>5</v>
      </c>
      <c r="F4867">
        <v>5</v>
      </c>
      <c r="G4867">
        <v>1</v>
      </c>
      <c r="H4867">
        <v>2</v>
      </c>
      <c r="I4867">
        <v>4</v>
      </c>
      <c r="J4867">
        <v>3</v>
      </c>
      <c r="K4867">
        <v>2</v>
      </c>
    </row>
    <row r="4868" spans="1:11" x14ac:dyDescent="0.25">
      <c r="A4868" t="s">
        <v>6428</v>
      </c>
      <c r="B4868" t="s">
        <v>600</v>
      </c>
      <c r="C4868" s="1">
        <v>44483</v>
      </c>
      <c r="D4868">
        <v>5</v>
      </c>
      <c r="E4868">
        <v>4</v>
      </c>
      <c r="F4868">
        <v>3</v>
      </c>
      <c r="G4868">
        <v>2</v>
      </c>
      <c r="H4868">
        <v>1</v>
      </c>
      <c r="I4868">
        <v>5</v>
      </c>
      <c r="J4868">
        <v>3</v>
      </c>
      <c r="K4868">
        <v>2</v>
      </c>
    </row>
    <row r="4869" spans="1:11" x14ac:dyDescent="0.25">
      <c r="A4869" t="s">
        <v>6429</v>
      </c>
      <c r="B4869" t="s">
        <v>868</v>
      </c>
      <c r="C4869" s="1">
        <v>44483</v>
      </c>
      <c r="D4869">
        <v>5</v>
      </c>
      <c r="E4869">
        <v>2</v>
      </c>
      <c r="F4869">
        <v>4</v>
      </c>
      <c r="G4869">
        <v>3</v>
      </c>
      <c r="H4869">
        <v>0</v>
      </c>
      <c r="I4869">
        <v>3</v>
      </c>
      <c r="J4869">
        <v>3</v>
      </c>
      <c r="K4869">
        <v>3</v>
      </c>
    </row>
    <row r="4870" spans="1:11" x14ac:dyDescent="0.25">
      <c r="A4870" t="s">
        <v>6430</v>
      </c>
      <c r="B4870" t="s">
        <v>348</v>
      </c>
      <c r="C4870" s="1">
        <v>44484</v>
      </c>
      <c r="D4870">
        <v>4</v>
      </c>
      <c r="E4870">
        <v>2</v>
      </c>
      <c r="F4870">
        <v>4</v>
      </c>
      <c r="G4870">
        <v>1</v>
      </c>
      <c r="H4870">
        <v>1</v>
      </c>
      <c r="I4870">
        <v>3</v>
      </c>
      <c r="J4870">
        <v>4</v>
      </c>
      <c r="K4870">
        <v>3</v>
      </c>
    </row>
    <row r="4871" spans="1:11" x14ac:dyDescent="0.25">
      <c r="A4871" t="s">
        <v>6431</v>
      </c>
      <c r="B4871" t="s">
        <v>457</v>
      </c>
      <c r="C4871" s="1">
        <v>44485</v>
      </c>
      <c r="D4871">
        <v>5</v>
      </c>
      <c r="E4871">
        <v>3</v>
      </c>
      <c r="F4871">
        <v>2</v>
      </c>
      <c r="G4871">
        <v>2</v>
      </c>
      <c r="H4871">
        <v>2</v>
      </c>
      <c r="I4871">
        <v>4</v>
      </c>
      <c r="J4871">
        <v>5</v>
      </c>
      <c r="K4871">
        <v>4</v>
      </c>
    </row>
    <row r="4872" spans="1:11" x14ac:dyDescent="0.25">
      <c r="A4872" t="s">
        <v>6432</v>
      </c>
      <c r="B4872" t="s">
        <v>1019</v>
      </c>
      <c r="C4872" s="1">
        <v>44485</v>
      </c>
      <c r="D4872">
        <v>3</v>
      </c>
      <c r="E4872">
        <v>5</v>
      </c>
      <c r="F4872">
        <v>5</v>
      </c>
      <c r="G4872">
        <v>1</v>
      </c>
      <c r="H4872">
        <v>2</v>
      </c>
      <c r="I4872">
        <v>5</v>
      </c>
      <c r="J4872">
        <v>5</v>
      </c>
      <c r="K4872">
        <v>5</v>
      </c>
    </row>
    <row r="4873" spans="1:11" x14ac:dyDescent="0.25">
      <c r="A4873" t="s">
        <v>6433</v>
      </c>
      <c r="B4873" t="s">
        <v>1422</v>
      </c>
      <c r="C4873" s="1">
        <v>42066</v>
      </c>
      <c r="D4873">
        <v>3</v>
      </c>
      <c r="E4873">
        <v>5</v>
      </c>
      <c r="F4873">
        <v>2</v>
      </c>
      <c r="G4873">
        <v>3</v>
      </c>
      <c r="H4873">
        <v>2</v>
      </c>
      <c r="I4873">
        <v>3</v>
      </c>
      <c r="J4873">
        <v>4</v>
      </c>
      <c r="K4873">
        <v>4</v>
      </c>
    </row>
    <row r="4874" spans="1:11" x14ac:dyDescent="0.25">
      <c r="A4874" t="s">
        <v>6434</v>
      </c>
      <c r="B4874" t="s">
        <v>1536</v>
      </c>
      <c r="C4874" s="1">
        <v>44485</v>
      </c>
      <c r="D4874">
        <v>4</v>
      </c>
      <c r="E4874">
        <v>2</v>
      </c>
      <c r="F4874">
        <v>5</v>
      </c>
      <c r="G4874">
        <v>1</v>
      </c>
      <c r="H4874">
        <v>0</v>
      </c>
      <c r="I4874">
        <v>4</v>
      </c>
      <c r="J4874">
        <v>5</v>
      </c>
      <c r="K4874">
        <v>4</v>
      </c>
    </row>
    <row r="4875" spans="1:11" x14ac:dyDescent="0.25">
      <c r="A4875" t="s">
        <v>6435</v>
      </c>
      <c r="B4875" t="s">
        <v>89</v>
      </c>
      <c r="C4875" s="1">
        <v>44485</v>
      </c>
      <c r="D4875">
        <v>4</v>
      </c>
      <c r="E4875">
        <v>4</v>
      </c>
      <c r="F4875">
        <v>4</v>
      </c>
      <c r="G4875">
        <v>2</v>
      </c>
      <c r="H4875">
        <v>0</v>
      </c>
      <c r="I4875">
        <v>3</v>
      </c>
      <c r="J4875">
        <v>3</v>
      </c>
      <c r="K4875">
        <v>3</v>
      </c>
    </row>
    <row r="4876" spans="1:11" x14ac:dyDescent="0.25">
      <c r="A4876" t="s">
        <v>6436</v>
      </c>
      <c r="B4876" t="s">
        <v>741</v>
      </c>
      <c r="C4876" s="1">
        <v>44485</v>
      </c>
      <c r="D4876">
        <v>5</v>
      </c>
      <c r="E4876">
        <v>2</v>
      </c>
      <c r="F4876">
        <v>3</v>
      </c>
      <c r="G4876">
        <v>3</v>
      </c>
      <c r="H4876">
        <v>3</v>
      </c>
      <c r="I4876">
        <v>5</v>
      </c>
      <c r="J4876">
        <v>4</v>
      </c>
      <c r="K4876">
        <v>4</v>
      </c>
    </row>
    <row r="4877" spans="1:11" x14ac:dyDescent="0.25">
      <c r="A4877" t="s">
        <v>6437</v>
      </c>
      <c r="B4877" t="s">
        <v>726</v>
      </c>
      <c r="C4877" s="1">
        <v>44486</v>
      </c>
      <c r="D4877">
        <v>4</v>
      </c>
      <c r="E4877">
        <v>5</v>
      </c>
      <c r="F4877">
        <v>2</v>
      </c>
      <c r="G4877">
        <v>1</v>
      </c>
      <c r="H4877">
        <v>3</v>
      </c>
      <c r="I4877">
        <v>5</v>
      </c>
      <c r="J4877">
        <v>5</v>
      </c>
      <c r="K4877">
        <v>5</v>
      </c>
    </row>
    <row r="4878" spans="1:11" x14ac:dyDescent="0.25">
      <c r="A4878" t="s">
        <v>6438</v>
      </c>
      <c r="B4878" t="s">
        <v>1135</v>
      </c>
      <c r="C4878" s="1">
        <v>44486</v>
      </c>
      <c r="D4878">
        <v>5</v>
      </c>
      <c r="E4878">
        <v>4</v>
      </c>
      <c r="F4878">
        <v>3</v>
      </c>
      <c r="G4878">
        <v>3</v>
      </c>
      <c r="H4878">
        <v>0</v>
      </c>
      <c r="I4878">
        <v>2</v>
      </c>
      <c r="J4878">
        <v>4</v>
      </c>
      <c r="K4878">
        <v>3</v>
      </c>
    </row>
    <row r="4879" spans="1:11" x14ac:dyDescent="0.25">
      <c r="A4879" t="s">
        <v>6439</v>
      </c>
      <c r="B4879" t="s">
        <v>461</v>
      </c>
      <c r="C4879" s="1">
        <v>44487</v>
      </c>
      <c r="D4879">
        <v>3</v>
      </c>
      <c r="E4879">
        <v>5</v>
      </c>
      <c r="F4879">
        <v>5</v>
      </c>
      <c r="G4879">
        <v>1</v>
      </c>
      <c r="H4879">
        <v>1</v>
      </c>
      <c r="I4879">
        <v>4</v>
      </c>
      <c r="J4879">
        <v>4</v>
      </c>
      <c r="K4879">
        <v>3</v>
      </c>
    </row>
    <row r="4880" spans="1:11" x14ac:dyDescent="0.25">
      <c r="A4880" t="s">
        <v>6440</v>
      </c>
      <c r="B4880" t="s">
        <v>717</v>
      </c>
      <c r="C4880" s="1">
        <v>44488</v>
      </c>
      <c r="D4880">
        <v>5</v>
      </c>
      <c r="E4880">
        <v>3</v>
      </c>
      <c r="F4880">
        <v>4</v>
      </c>
      <c r="G4880">
        <v>2</v>
      </c>
      <c r="H4880">
        <v>0</v>
      </c>
      <c r="I4880">
        <v>2</v>
      </c>
      <c r="J4880">
        <v>3</v>
      </c>
      <c r="K4880">
        <v>2</v>
      </c>
    </row>
    <row r="4881" spans="1:11" x14ac:dyDescent="0.25">
      <c r="A4881" t="s">
        <v>6441</v>
      </c>
      <c r="B4881" t="s">
        <v>1236</v>
      </c>
      <c r="C4881" s="1">
        <v>44488</v>
      </c>
      <c r="D4881">
        <v>3</v>
      </c>
      <c r="E4881">
        <v>3</v>
      </c>
      <c r="F4881">
        <v>2</v>
      </c>
      <c r="G4881">
        <v>3</v>
      </c>
      <c r="H4881">
        <v>3</v>
      </c>
      <c r="I4881">
        <v>2</v>
      </c>
      <c r="J4881">
        <v>3</v>
      </c>
      <c r="K4881">
        <v>3</v>
      </c>
    </row>
    <row r="4882" spans="1:11" x14ac:dyDescent="0.25">
      <c r="A4882" t="s">
        <v>6442</v>
      </c>
      <c r="B4882" t="s">
        <v>131</v>
      </c>
      <c r="C4882" s="1">
        <v>44488</v>
      </c>
      <c r="D4882">
        <v>5</v>
      </c>
      <c r="E4882">
        <v>3</v>
      </c>
      <c r="F4882">
        <v>4</v>
      </c>
      <c r="G4882">
        <v>3</v>
      </c>
      <c r="H4882">
        <v>2</v>
      </c>
      <c r="I4882">
        <v>2</v>
      </c>
      <c r="J4882">
        <v>4</v>
      </c>
      <c r="K4882">
        <v>4</v>
      </c>
    </row>
    <row r="4883" spans="1:11" x14ac:dyDescent="0.25">
      <c r="A4883" t="s">
        <v>6443</v>
      </c>
      <c r="B4883" t="s">
        <v>236</v>
      </c>
      <c r="C4883" s="1">
        <v>44488</v>
      </c>
      <c r="D4883">
        <v>4</v>
      </c>
      <c r="E4883">
        <v>4</v>
      </c>
      <c r="F4883">
        <v>3</v>
      </c>
      <c r="G4883">
        <v>1</v>
      </c>
      <c r="H4883">
        <v>3</v>
      </c>
      <c r="I4883">
        <v>5</v>
      </c>
      <c r="J4883">
        <v>3</v>
      </c>
      <c r="K4883">
        <v>2</v>
      </c>
    </row>
    <row r="4884" spans="1:11" x14ac:dyDescent="0.25">
      <c r="A4884" t="s">
        <v>6444</v>
      </c>
      <c r="B4884" t="s">
        <v>1196</v>
      </c>
      <c r="C4884" s="1">
        <v>42067</v>
      </c>
      <c r="D4884">
        <v>4</v>
      </c>
      <c r="E4884">
        <v>3</v>
      </c>
      <c r="F4884">
        <v>5</v>
      </c>
      <c r="G4884">
        <v>1</v>
      </c>
      <c r="H4884">
        <v>1</v>
      </c>
      <c r="I4884">
        <v>3</v>
      </c>
      <c r="J4884">
        <v>5</v>
      </c>
      <c r="K4884">
        <v>5</v>
      </c>
    </row>
    <row r="4885" spans="1:11" x14ac:dyDescent="0.25">
      <c r="A4885" t="s">
        <v>6445</v>
      </c>
      <c r="B4885" t="s">
        <v>1179</v>
      </c>
      <c r="C4885" s="1">
        <v>44488</v>
      </c>
      <c r="D4885">
        <v>3</v>
      </c>
      <c r="E4885">
        <v>5</v>
      </c>
      <c r="F4885">
        <v>5</v>
      </c>
      <c r="G4885">
        <v>2</v>
      </c>
      <c r="H4885">
        <v>1</v>
      </c>
      <c r="I4885">
        <v>4</v>
      </c>
      <c r="J4885">
        <v>3</v>
      </c>
      <c r="K4885">
        <v>2</v>
      </c>
    </row>
    <row r="4886" spans="1:11" x14ac:dyDescent="0.25">
      <c r="A4886" t="s">
        <v>6446</v>
      </c>
      <c r="B4886" t="s">
        <v>829</v>
      </c>
      <c r="C4886" s="1">
        <v>44489</v>
      </c>
      <c r="D4886">
        <v>4</v>
      </c>
      <c r="E4886">
        <v>2</v>
      </c>
      <c r="F4886">
        <v>5</v>
      </c>
      <c r="G4886">
        <v>3</v>
      </c>
      <c r="H4886">
        <v>2</v>
      </c>
      <c r="I4886">
        <v>3</v>
      </c>
      <c r="J4886">
        <v>5</v>
      </c>
      <c r="K4886">
        <v>4</v>
      </c>
    </row>
    <row r="4887" spans="1:11" x14ac:dyDescent="0.25">
      <c r="A4887" t="s">
        <v>6447</v>
      </c>
      <c r="B4887" t="s">
        <v>1527</v>
      </c>
      <c r="C4887" s="1">
        <v>44489</v>
      </c>
      <c r="D4887">
        <v>5</v>
      </c>
      <c r="E4887">
        <v>2</v>
      </c>
      <c r="F4887">
        <v>5</v>
      </c>
      <c r="G4887">
        <v>3</v>
      </c>
      <c r="H4887">
        <v>1</v>
      </c>
      <c r="I4887">
        <v>3</v>
      </c>
      <c r="J4887">
        <v>3</v>
      </c>
      <c r="K4887">
        <v>3</v>
      </c>
    </row>
    <row r="4888" spans="1:11" x14ac:dyDescent="0.25">
      <c r="A4888" t="s">
        <v>6448</v>
      </c>
      <c r="B4888" t="s">
        <v>266</v>
      </c>
      <c r="C4888" s="1">
        <v>44490</v>
      </c>
      <c r="D4888">
        <v>5</v>
      </c>
      <c r="E4888">
        <v>2</v>
      </c>
      <c r="F4888">
        <v>3</v>
      </c>
      <c r="G4888">
        <v>3</v>
      </c>
      <c r="H4888">
        <v>1</v>
      </c>
      <c r="I4888">
        <v>5</v>
      </c>
      <c r="J4888">
        <v>4</v>
      </c>
      <c r="K4888">
        <v>3</v>
      </c>
    </row>
    <row r="4889" spans="1:11" x14ac:dyDescent="0.25">
      <c r="A4889" t="s">
        <v>6449</v>
      </c>
      <c r="B4889" t="s">
        <v>354</v>
      </c>
      <c r="C4889" s="1">
        <v>44490</v>
      </c>
      <c r="D4889">
        <v>4</v>
      </c>
      <c r="E4889">
        <v>5</v>
      </c>
      <c r="F4889">
        <v>3</v>
      </c>
      <c r="G4889">
        <v>1</v>
      </c>
      <c r="H4889">
        <v>1</v>
      </c>
      <c r="I4889">
        <v>3</v>
      </c>
      <c r="J4889">
        <v>4</v>
      </c>
      <c r="K4889">
        <v>3</v>
      </c>
    </row>
    <row r="4890" spans="1:11" x14ac:dyDescent="0.25">
      <c r="A4890" t="s">
        <v>6450</v>
      </c>
      <c r="B4890" t="s">
        <v>446</v>
      </c>
      <c r="C4890" s="1">
        <v>44490</v>
      </c>
      <c r="D4890">
        <v>5</v>
      </c>
      <c r="E4890">
        <v>3</v>
      </c>
      <c r="F4890">
        <v>3</v>
      </c>
      <c r="G4890">
        <v>3</v>
      </c>
      <c r="H4890">
        <v>1</v>
      </c>
      <c r="I4890">
        <v>3</v>
      </c>
      <c r="J4890">
        <v>3</v>
      </c>
      <c r="K4890">
        <v>2</v>
      </c>
    </row>
    <row r="4891" spans="1:11" x14ac:dyDescent="0.25">
      <c r="A4891" t="s">
        <v>6451</v>
      </c>
      <c r="B4891" t="s">
        <v>1004</v>
      </c>
      <c r="C4891" s="1">
        <v>44492</v>
      </c>
      <c r="D4891">
        <v>4</v>
      </c>
      <c r="E4891">
        <v>4</v>
      </c>
      <c r="F4891">
        <v>3</v>
      </c>
      <c r="G4891">
        <v>2</v>
      </c>
      <c r="H4891">
        <v>0</v>
      </c>
      <c r="I4891">
        <v>3</v>
      </c>
      <c r="J4891">
        <v>5</v>
      </c>
      <c r="K4891">
        <v>5</v>
      </c>
    </row>
    <row r="4892" spans="1:11" x14ac:dyDescent="0.25">
      <c r="A4892" t="s">
        <v>6452</v>
      </c>
      <c r="B4892" t="s">
        <v>1330</v>
      </c>
      <c r="C4892" s="1">
        <v>44492</v>
      </c>
      <c r="D4892">
        <v>4</v>
      </c>
      <c r="E4892">
        <v>3</v>
      </c>
      <c r="F4892">
        <v>5</v>
      </c>
      <c r="G4892">
        <v>1</v>
      </c>
      <c r="H4892">
        <v>0</v>
      </c>
      <c r="I4892">
        <v>3</v>
      </c>
      <c r="J4892">
        <v>4</v>
      </c>
      <c r="K4892">
        <v>4</v>
      </c>
    </row>
    <row r="4893" spans="1:11" x14ac:dyDescent="0.25">
      <c r="A4893" t="s">
        <v>6453</v>
      </c>
      <c r="B4893" t="s">
        <v>585</v>
      </c>
      <c r="C4893" s="1">
        <v>44492</v>
      </c>
      <c r="D4893">
        <v>4</v>
      </c>
      <c r="E4893">
        <v>2</v>
      </c>
      <c r="F4893">
        <v>5</v>
      </c>
      <c r="G4893">
        <v>3</v>
      </c>
      <c r="H4893">
        <v>2</v>
      </c>
      <c r="I4893">
        <v>4</v>
      </c>
      <c r="J4893">
        <v>4</v>
      </c>
      <c r="K4893">
        <v>4</v>
      </c>
    </row>
    <row r="4894" spans="1:11" x14ac:dyDescent="0.25">
      <c r="A4894" t="s">
        <v>6454</v>
      </c>
      <c r="B4894" t="s">
        <v>332</v>
      </c>
      <c r="C4894" s="1">
        <v>44493</v>
      </c>
      <c r="D4894">
        <v>3</v>
      </c>
      <c r="E4894">
        <v>3</v>
      </c>
      <c r="F4894">
        <v>4</v>
      </c>
      <c r="G4894">
        <v>2</v>
      </c>
      <c r="H4894">
        <v>3</v>
      </c>
      <c r="I4894">
        <v>3</v>
      </c>
      <c r="J4894">
        <v>3</v>
      </c>
      <c r="K4894">
        <v>2</v>
      </c>
    </row>
    <row r="4895" spans="1:11" x14ac:dyDescent="0.25">
      <c r="A4895" t="s">
        <v>6455</v>
      </c>
      <c r="B4895" t="s">
        <v>397</v>
      </c>
      <c r="C4895" s="1">
        <v>41324</v>
      </c>
      <c r="D4895">
        <v>4</v>
      </c>
      <c r="E4895">
        <v>5</v>
      </c>
      <c r="F4895">
        <v>3</v>
      </c>
      <c r="G4895">
        <v>2</v>
      </c>
      <c r="H4895">
        <v>0</v>
      </c>
      <c r="I4895">
        <v>5</v>
      </c>
      <c r="J4895">
        <v>4</v>
      </c>
      <c r="K4895">
        <v>4</v>
      </c>
    </row>
    <row r="4896" spans="1:11" x14ac:dyDescent="0.25">
      <c r="A4896" t="s">
        <v>6456</v>
      </c>
      <c r="B4896" t="s">
        <v>1230</v>
      </c>
      <c r="C4896" s="1">
        <v>42067</v>
      </c>
      <c r="D4896">
        <v>3</v>
      </c>
      <c r="E4896">
        <v>3</v>
      </c>
      <c r="F4896">
        <v>4</v>
      </c>
      <c r="G4896">
        <v>2</v>
      </c>
      <c r="H4896">
        <v>0</v>
      </c>
      <c r="I4896">
        <v>5</v>
      </c>
      <c r="J4896">
        <v>4</v>
      </c>
      <c r="K4896">
        <v>4</v>
      </c>
    </row>
    <row r="4897" spans="1:11" x14ac:dyDescent="0.25">
      <c r="A4897" t="s">
        <v>6457</v>
      </c>
      <c r="B4897" t="s">
        <v>1248</v>
      </c>
      <c r="C4897" s="1">
        <v>44493</v>
      </c>
      <c r="D4897">
        <v>4</v>
      </c>
      <c r="E4897">
        <v>2</v>
      </c>
      <c r="F4897">
        <v>5</v>
      </c>
      <c r="G4897">
        <v>1</v>
      </c>
      <c r="H4897">
        <v>2</v>
      </c>
      <c r="I4897">
        <v>4</v>
      </c>
      <c r="J4897">
        <v>3</v>
      </c>
      <c r="K4897">
        <v>2</v>
      </c>
    </row>
    <row r="4898" spans="1:11" x14ac:dyDescent="0.25">
      <c r="A4898" t="s">
        <v>6458</v>
      </c>
      <c r="B4898" t="s">
        <v>1451</v>
      </c>
      <c r="C4898" s="1">
        <v>44493</v>
      </c>
      <c r="D4898">
        <v>5</v>
      </c>
      <c r="E4898">
        <v>4</v>
      </c>
      <c r="F4898">
        <v>3</v>
      </c>
      <c r="G4898">
        <v>3</v>
      </c>
      <c r="H4898">
        <v>0</v>
      </c>
      <c r="I4898">
        <v>4</v>
      </c>
      <c r="J4898">
        <v>3</v>
      </c>
      <c r="K4898">
        <v>3</v>
      </c>
    </row>
    <row r="4899" spans="1:11" x14ac:dyDescent="0.25">
      <c r="A4899" t="s">
        <v>6459</v>
      </c>
      <c r="B4899" t="s">
        <v>949</v>
      </c>
      <c r="C4899" s="1">
        <v>44494</v>
      </c>
      <c r="D4899">
        <v>3</v>
      </c>
      <c r="E4899">
        <v>2</v>
      </c>
      <c r="F4899">
        <v>4</v>
      </c>
      <c r="G4899">
        <v>1</v>
      </c>
      <c r="H4899">
        <v>1</v>
      </c>
      <c r="I4899">
        <v>3</v>
      </c>
      <c r="J4899">
        <v>5</v>
      </c>
      <c r="K4899">
        <v>5</v>
      </c>
    </row>
    <row r="4900" spans="1:11" x14ac:dyDescent="0.25">
      <c r="A4900" t="s">
        <v>6460</v>
      </c>
      <c r="B4900" t="s">
        <v>1264</v>
      </c>
      <c r="C4900" s="1">
        <v>44494</v>
      </c>
      <c r="D4900">
        <v>3</v>
      </c>
      <c r="E4900">
        <v>3</v>
      </c>
      <c r="F4900">
        <v>5</v>
      </c>
      <c r="G4900">
        <v>2</v>
      </c>
      <c r="H4900">
        <v>0</v>
      </c>
      <c r="I4900">
        <v>5</v>
      </c>
      <c r="J4900">
        <v>3</v>
      </c>
      <c r="K4900">
        <v>2</v>
      </c>
    </row>
    <row r="4901" spans="1:11" x14ac:dyDescent="0.25">
      <c r="A4901" t="s">
        <v>6461</v>
      </c>
      <c r="B4901" t="s">
        <v>797</v>
      </c>
      <c r="C4901" s="1">
        <v>44494</v>
      </c>
      <c r="D4901">
        <v>3</v>
      </c>
      <c r="E4901">
        <v>5</v>
      </c>
      <c r="F4901">
        <v>2</v>
      </c>
      <c r="G4901">
        <v>2</v>
      </c>
      <c r="H4901">
        <v>3</v>
      </c>
      <c r="I4901">
        <v>4</v>
      </c>
      <c r="J4901">
        <v>5</v>
      </c>
      <c r="K4901">
        <v>4</v>
      </c>
    </row>
    <row r="4902" spans="1:11" x14ac:dyDescent="0.25">
      <c r="A4902" t="s">
        <v>6462</v>
      </c>
      <c r="B4902" t="s">
        <v>1087</v>
      </c>
      <c r="C4902" s="1">
        <v>44494</v>
      </c>
      <c r="D4902">
        <v>1</v>
      </c>
      <c r="E4902">
        <v>1</v>
      </c>
      <c r="F4902">
        <v>1</v>
      </c>
      <c r="G4902">
        <v>1</v>
      </c>
      <c r="H4902">
        <v>2</v>
      </c>
      <c r="I4902">
        <v>1</v>
      </c>
      <c r="J4902">
        <v>4</v>
      </c>
      <c r="K4902">
        <v>4</v>
      </c>
    </row>
    <row r="4903" spans="1:11" x14ac:dyDescent="0.25">
      <c r="A4903" t="s">
        <v>6463</v>
      </c>
      <c r="B4903" t="s">
        <v>1090</v>
      </c>
      <c r="C4903" s="1">
        <v>44494</v>
      </c>
      <c r="D4903">
        <v>4</v>
      </c>
      <c r="E4903">
        <v>4</v>
      </c>
      <c r="F4903">
        <v>3</v>
      </c>
      <c r="G4903">
        <v>3</v>
      </c>
      <c r="H4903">
        <v>0</v>
      </c>
      <c r="I4903">
        <v>3</v>
      </c>
      <c r="J4903">
        <v>5</v>
      </c>
      <c r="K4903">
        <v>4</v>
      </c>
    </row>
    <row r="4904" spans="1:11" x14ac:dyDescent="0.25">
      <c r="A4904" t="s">
        <v>6464</v>
      </c>
      <c r="B4904" t="s">
        <v>288</v>
      </c>
      <c r="C4904" s="1">
        <v>44495</v>
      </c>
      <c r="D4904">
        <v>4</v>
      </c>
      <c r="E4904">
        <v>3</v>
      </c>
      <c r="F4904">
        <v>3</v>
      </c>
      <c r="G4904">
        <v>2</v>
      </c>
      <c r="H4904">
        <v>0</v>
      </c>
      <c r="I4904">
        <v>1</v>
      </c>
      <c r="J4904">
        <v>3</v>
      </c>
      <c r="K4904">
        <v>3</v>
      </c>
    </row>
    <row r="4905" spans="1:11" x14ac:dyDescent="0.25">
      <c r="A4905" t="s">
        <v>6465</v>
      </c>
      <c r="B4905" t="s">
        <v>1263</v>
      </c>
      <c r="C4905" s="1">
        <v>44495</v>
      </c>
      <c r="D4905">
        <v>2</v>
      </c>
      <c r="E4905">
        <v>2</v>
      </c>
      <c r="F4905">
        <v>4</v>
      </c>
      <c r="G4905">
        <v>2</v>
      </c>
      <c r="H4905">
        <v>1</v>
      </c>
      <c r="I4905">
        <v>1</v>
      </c>
      <c r="J4905">
        <v>3</v>
      </c>
      <c r="K4905">
        <v>2</v>
      </c>
    </row>
    <row r="4906" spans="1:11" x14ac:dyDescent="0.25">
      <c r="A4906" t="s">
        <v>6466</v>
      </c>
      <c r="B4906" t="s">
        <v>863</v>
      </c>
      <c r="C4906" s="1">
        <v>44496</v>
      </c>
      <c r="D4906">
        <v>5</v>
      </c>
      <c r="E4906">
        <v>2</v>
      </c>
      <c r="F4906">
        <v>5</v>
      </c>
      <c r="G4906">
        <v>3</v>
      </c>
      <c r="H4906">
        <v>3</v>
      </c>
      <c r="I4906">
        <v>4</v>
      </c>
      <c r="J4906">
        <v>5</v>
      </c>
      <c r="K4906">
        <v>4</v>
      </c>
    </row>
    <row r="4907" spans="1:11" x14ac:dyDescent="0.25">
      <c r="A4907" t="s">
        <v>6467</v>
      </c>
      <c r="B4907" t="s">
        <v>1530</v>
      </c>
      <c r="C4907" s="1">
        <v>42067</v>
      </c>
      <c r="D4907">
        <v>5</v>
      </c>
      <c r="E4907">
        <v>5</v>
      </c>
      <c r="F4907">
        <v>2</v>
      </c>
      <c r="G4907">
        <v>3</v>
      </c>
      <c r="H4907">
        <v>1</v>
      </c>
      <c r="I4907">
        <v>3</v>
      </c>
      <c r="J4907">
        <v>4</v>
      </c>
      <c r="K4907">
        <v>3</v>
      </c>
    </row>
    <row r="4908" spans="1:11" x14ac:dyDescent="0.25">
      <c r="A4908" t="s">
        <v>6468</v>
      </c>
      <c r="B4908" t="s">
        <v>435</v>
      </c>
      <c r="C4908" s="1">
        <v>44496</v>
      </c>
      <c r="D4908">
        <v>4</v>
      </c>
      <c r="E4908">
        <v>2</v>
      </c>
      <c r="F4908">
        <v>2</v>
      </c>
      <c r="G4908">
        <v>2</v>
      </c>
      <c r="H4908">
        <v>0</v>
      </c>
      <c r="I4908">
        <v>5</v>
      </c>
      <c r="J4908">
        <v>5</v>
      </c>
      <c r="K4908">
        <v>4</v>
      </c>
    </row>
    <row r="4909" spans="1:11" x14ac:dyDescent="0.25">
      <c r="A4909" t="s">
        <v>6469</v>
      </c>
      <c r="B4909" t="s">
        <v>1517</v>
      </c>
      <c r="C4909" s="1">
        <v>44496</v>
      </c>
      <c r="D4909">
        <v>5</v>
      </c>
      <c r="E4909">
        <v>5</v>
      </c>
      <c r="F4909">
        <v>5</v>
      </c>
      <c r="G4909">
        <v>2</v>
      </c>
      <c r="H4909">
        <v>1</v>
      </c>
      <c r="I4909">
        <v>4</v>
      </c>
      <c r="J4909">
        <v>5</v>
      </c>
      <c r="K4909">
        <v>4</v>
      </c>
    </row>
    <row r="4910" spans="1:11" x14ac:dyDescent="0.25">
      <c r="A4910" t="s">
        <v>6470</v>
      </c>
      <c r="B4910" t="s">
        <v>960</v>
      </c>
      <c r="C4910" s="1">
        <v>44497</v>
      </c>
      <c r="D4910">
        <v>3</v>
      </c>
      <c r="E4910">
        <v>4</v>
      </c>
      <c r="F4910">
        <v>2</v>
      </c>
      <c r="G4910">
        <v>3</v>
      </c>
      <c r="H4910">
        <v>0</v>
      </c>
      <c r="I4910">
        <v>5</v>
      </c>
      <c r="J4910">
        <v>4</v>
      </c>
      <c r="K4910">
        <v>4</v>
      </c>
    </row>
    <row r="4911" spans="1:11" x14ac:dyDescent="0.25">
      <c r="A4911" t="s">
        <v>6471</v>
      </c>
      <c r="B4911" t="s">
        <v>880</v>
      </c>
      <c r="C4911" s="1">
        <v>44497</v>
      </c>
      <c r="D4911">
        <v>5</v>
      </c>
      <c r="E4911">
        <v>4</v>
      </c>
      <c r="F4911">
        <v>2</v>
      </c>
      <c r="G4911">
        <v>1</v>
      </c>
      <c r="H4911">
        <v>0</v>
      </c>
      <c r="I4911">
        <v>2</v>
      </c>
      <c r="J4911">
        <v>4</v>
      </c>
      <c r="K4911">
        <v>3</v>
      </c>
    </row>
    <row r="4912" spans="1:11" x14ac:dyDescent="0.25">
      <c r="A4912" t="s">
        <v>6472</v>
      </c>
      <c r="B4912" t="s">
        <v>666</v>
      </c>
      <c r="C4912" s="1">
        <v>44497</v>
      </c>
      <c r="D4912">
        <v>5</v>
      </c>
      <c r="E4912">
        <v>2</v>
      </c>
      <c r="F4912">
        <v>2</v>
      </c>
      <c r="G4912">
        <v>2</v>
      </c>
      <c r="H4912">
        <v>3</v>
      </c>
      <c r="I4912">
        <v>3</v>
      </c>
      <c r="J4912">
        <v>4</v>
      </c>
      <c r="K4912">
        <v>4</v>
      </c>
    </row>
    <row r="4913" spans="1:11" x14ac:dyDescent="0.25">
      <c r="A4913" t="s">
        <v>6473</v>
      </c>
      <c r="B4913" t="s">
        <v>343</v>
      </c>
      <c r="C4913" s="1">
        <v>44498</v>
      </c>
      <c r="D4913">
        <v>4</v>
      </c>
      <c r="E4913">
        <v>5</v>
      </c>
      <c r="F4913">
        <v>4</v>
      </c>
      <c r="G4913">
        <v>1</v>
      </c>
      <c r="H4913">
        <v>0</v>
      </c>
      <c r="I4913">
        <v>4</v>
      </c>
      <c r="J4913">
        <v>3</v>
      </c>
      <c r="K4913">
        <v>3</v>
      </c>
    </row>
    <row r="4914" spans="1:11" x14ac:dyDescent="0.25">
      <c r="A4914" t="s">
        <v>6474</v>
      </c>
      <c r="B4914" t="s">
        <v>643</v>
      </c>
      <c r="C4914" s="1">
        <v>44499</v>
      </c>
      <c r="D4914">
        <v>3</v>
      </c>
      <c r="E4914">
        <v>2</v>
      </c>
      <c r="F4914">
        <v>2</v>
      </c>
      <c r="G4914">
        <v>2</v>
      </c>
      <c r="H4914">
        <v>1</v>
      </c>
      <c r="I4914">
        <v>3</v>
      </c>
      <c r="J4914">
        <v>3</v>
      </c>
      <c r="K4914">
        <v>2</v>
      </c>
    </row>
    <row r="4915" spans="1:11" x14ac:dyDescent="0.25">
      <c r="A4915" t="s">
        <v>6475</v>
      </c>
      <c r="B4915" t="s">
        <v>115</v>
      </c>
      <c r="C4915" s="1">
        <v>44499</v>
      </c>
      <c r="D4915">
        <v>4</v>
      </c>
      <c r="E4915">
        <v>2</v>
      </c>
      <c r="F4915">
        <v>2</v>
      </c>
      <c r="G4915">
        <v>3</v>
      </c>
      <c r="H4915">
        <v>3</v>
      </c>
      <c r="I4915">
        <v>4</v>
      </c>
      <c r="J4915">
        <v>3</v>
      </c>
      <c r="K4915">
        <v>3</v>
      </c>
    </row>
    <row r="4916" spans="1:11" x14ac:dyDescent="0.25">
      <c r="A4916" t="s">
        <v>6476</v>
      </c>
      <c r="B4916" t="s">
        <v>778</v>
      </c>
      <c r="C4916" s="1">
        <v>44499</v>
      </c>
      <c r="D4916">
        <v>4</v>
      </c>
      <c r="E4916">
        <v>5</v>
      </c>
      <c r="F4916">
        <v>4</v>
      </c>
      <c r="G4916">
        <v>3</v>
      </c>
      <c r="H4916">
        <v>1</v>
      </c>
      <c r="I4916">
        <v>2</v>
      </c>
      <c r="J4916">
        <v>3</v>
      </c>
      <c r="K4916">
        <v>2</v>
      </c>
    </row>
    <row r="4917" spans="1:11" x14ac:dyDescent="0.25">
      <c r="A4917" t="s">
        <v>6477</v>
      </c>
      <c r="B4917" t="s">
        <v>1278</v>
      </c>
      <c r="C4917" s="1">
        <v>44499</v>
      </c>
      <c r="D4917">
        <v>4</v>
      </c>
      <c r="E4917">
        <v>4</v>
      </c>
      <c r="F4917">
        <v>4</v>
      </c>
      <c r="G4917">
        <v>2</v>
      </c>
      <c r="H4917">
        <v>0</v>
      </c>
      <c r="I4917">
        <v>5</v>
      </c>
      <c r="J4917">
        <v>5</v>
      </c>
      <c r="K4917">
        <v>5</v>
      </c>
    </row>
    <row r="4918" spans="1:11" x14ac:dyDescent="0.25">
      <c r="A4918" t="s">
        <v>6478</v>
      </c>
      <c r="B4918" t="s">
        <v>70</v>
      </c>
      <c r="C4918" s="1">
        <v>42067</v>
      </c>
      <c r="D4918">
        <v>5</v>
      </c>
      <c r="E4918">
        <v>2</v>
      </c>
      <c r="F4918">
        <v>4</v>
      </c>
      <c r="G4918">
        <v>3</v>
      </c>
      <c r="H4918">
        <v>2</v>
      </c>
      <c r="I4918">
        <v>3</v>
      </c>
      <c r="J4918">
        <v>5</v>
      </c>
      <c r="K4918">
        <v>5</v>
      </c>
    </row>
    <row r="4919" spans="1:11" x14ac:dyDescent="0.25">
      <c r="A4919" t="s">
        <v>6479</v>
      </c>
      <c r="B4919" t="s">
        <v>1078</v>
      </c>
      <c r="C4919" s="1">
        <v>44499</v>
      </c>
      <c r="D4919">
        <v>5</v>
      </c>
      <c r="E4919">
        <v>2</v>
      </c>
      <c r="F4919">
        <v>3</v>
      </c>
      <c r="G4919">
        <v>2</v>
      </c>
      <c r="H4919">
        <v>0</v>
      </c>
      <c r="I4919">
        <v>2</v>
      </c>
      <c r="J4919">
        <v>5</v>
      </c>
      <c r="K4919">
        <v>4</v>
      </c>
    </row>
    <row r="4920" spans="1:11" x14ac:dyDescent="0.25">
      <c r="A4920" t="s">
        <v>6480</v>
      </c>
      <c r="B4920" t="s">
        <v>1170</v>
      </c>
      <c r="C4920" s="1">
        <v>44500</v>
      </c>
      <c r="D4920">
        <v>3</v>
      </c>
      <c r="E4920">
        <v>5</v>
      </c>
      <c r="F4920">
        <v>2</v>
      </c>
      <c r="G4920">
        <v>3</v>
      </c>
      <c r="H4920">
        <v>2</v>
      </c>
      <c r="I4920">
        <v>5</v>
      </c>
      <c r="J4920">
        <v>4</v>
      </c>
      <c r="K4920">
        <v>3</v>
      </c>
    </row>
    <row r="4921" spans="1:11" x14ac:dyDescent="0.25">
      <c r="A4921" t="s">
        <v>6481</v>
      </c>
      <c r="B4921" t="s">
        <v>1302</v>
      </c>
      <c r="C4921" s="1">
        <v>44500</v>
      </c>
      <c r="D4921">
        <v>3</v>
      </c>
      <c r="E4921">
        <v>5</v>
      </c>
      <c r="F4921">
        <v>2</v>
      </c>
      <c r="G4921">
        <v>1</v>
      </c>
      <c r="H4921">
        <v>3</v>
      </c>
      <c r="I4921">
        <v>5</v>
      </c>
      <c r="J4921">
        <v>4</v>
      </c>
      <c r="K4921">
        <v>4</v>
      </c>
    </row>
    <row r="4922" spans="1:11" x14ac:dyDescent="0.25">
      <c r="A4922" t="s">
        <v>6482</v>
      </c>
      <c r="B4922" t="s">
        <v>1427</v>
      </c>
      <c r="C4922" s="1">
        <v>44501</v>
      </c>
      <c r="D4922">
        <v>5</v>
      </c>
      <c r="E4922">
        <v>5</v>
      </c>
      <c r="F4922">
        <v>4</v>
      </c>
      <c r="G4922">
        <v>3</v>
      </c>
      <c r="H4922">
        <v>2</v>
      </c>
      <c r="I4922">
        <v>5</v>
      </c>
      <c r="J4922">
        <v>3</v>
      </c>
      <c r="K4922">
        <v>3</v>
      </c>
    </row>
    <row r="4923" spans="1:11" x14ac:dyDescent="0.25">
      <c r="A4923" t="s">
        <v>6483</v>
      </c>
      <c r="B4923" t="s">
        <v>66</v>
      </c>
      <c r="C4923" s="1">
        <v>44501</v>
      </c>
      <c r="D4923">
        <v>4</v>
      </c>
      <c r="E4923">
        <v>4</v>
      </c>
      <c r="F4923">
        <v>4</v>
      </c>
      <c r="G4923">
        <v>2</v>
      </c>
      <c r="H4923">
        <v>0</v>
      </c>
      <c r="I4923">
        <v>4</v>
      </c>
      <c r="J4923">
        <v>4</v>
      </c>
      <c r="K4923">
        <v>4</v>
      </c>
    </row>
    <row r="4924" spans="1:11" x14ac:dyDescent="0.25">
      <c r="A4924" t="s">
        <v>6484</v>
      </c>
      <c r="B4924" t="s">
        <v>798</v>
      </c>
      <c r="C4924" s="1">
        <v>44502</v>
      </c>
      <c r="D4924">
        <v>4</v>
      </c>
      <c r="E4924">
        <v>4</v>
      </c>
      <c r="F4924">
        <v>3</v>
      </c>
      <c r="G4924">
        <v>1</v>
      </c>
      <c r="H4924">
        <v>0</v>
      </c>
      <c r="I4924">
        <v>3</v>
      </c>
      <c r="J4924">
        <v>4</v>
      </c>
      <c r="K4924">
        <v>3</v>
      </c>
    </row>
    <row r="4925" spans="1:11" x14ac:dyDescent="0.25">
      <c r="A4925" t="s">
        <v>6485</v>
      </c>
      <c r="B4925" t="s">
        <v>1267</v>
      </c>
      <c r="C4925" s="1">
        <v>44502</v>
      </c>
      <c r="D4925">
        <v>5</v>
      </c>
      <c r="E4925">
        <v>4</v>
      </c>
      <c r="F4925">
        <v>5</v>
      </c>
      <c r="G4925">
        <v>1</v>
      </c>
      <c r="H4925">
        <v>0</v>
      </c>
      <c r="I4925">
        <v>2</v>
      </c>
      <c r="J4925">
        <v>3</v>
      </c>
      <c r="K4925">
        <v>2</v>
      </c>
    </row>
    <row r="4926" spans="1:11" x14ac:dyDescent="0.25">
      <c r="A4926" t="s">
        <v>6486</v>
      </c>
      <c r="B4926" t="s">
        <v>1345</v>
      </c>
      <c r="C4926" s="1">
        <v>44503</v>
      </c>
      <c r="D4926">
        <v>4</v>
      </c>
      <c r="E4926">
        <v>3</v>
      </c>
      <c r="F4926">
        <v>5</v>
      </c>
      <c r="G4926">
        <v>1</v>
      </c>
      <c r="H4926">
        <v>1</v>
      </c>
      <c r="I4926">
        <v>4</v>
      </c>
      <c r="J4926">
        <v>4</v>
      </c>
      <c r="K4926">
        <v>4</v>
      </c>
    </row>
    <row r="4927" spans="1:11" x14ac:dyDescent="0.25">
      <c r="A4927" t="s">
        <v>6487</v>
      </c>
      <c r="B4927" t="s">
        <v>389</v>
      </c>
      <c r="C4927" s="1">
        <v>44503</v>
      </c>
      <c r="D4927">
        <v>3</v>
      </c>
      <c r="E4927">
        <v>4</v>
      </c>
      <c r="F4927">
        <v>5</v>
      </c>
      <c r="G4927">
        <v>1</v>
      </c>
      <c r="H4927">
        <v>1</v>
      </c>
      <c r="I4927">
        <v>2</v>
      </c>
      <c r="J4927">
        <v>4</v>
      </c>
      <c r="K4927">
        <v>3</v>
      </c>
    </row>
    <row r="4928" spans="1:11" x14ac:dyDescent="0.25">
      <c r="A4928" t="s">
        <v>6488</v>
      </c>
      <c r="B4928" t="s">
        <v>306</v>
      </c>
      <c r="C4928" s="1">
        <v>44503</v>
      </c>
      <c r="D4928">
        <v>3</v>
      </c>
      <c r="E4928">
        <v>2</v>
      </c>
      <c r="F4928">
        <v>2</v>
      </c>
      <c r="G4928">
        <v>3</v>
      </c>
      <c r="H4928">
        <v>0</v>
      </c>
      <c r="I4928">
        <v>2</v>
      </c>
      <c r="J4928">
        <v>3</v>
      </c>
      <c r="K4928">
        <v>3</v>
      </c>
    </row>
    <row r="4929" spans="1:11" x14ac:dyDescent="0.25">
      <c r="A4929" t="s">
        <v>6489</v>
      </c>
      <c r="B4929" t="s">
        <v>100</v>
      </c>
      <c r="C4929" s="1">
        <v>42068</v>
      </c>
      <c r="D4929">
        <v>5</v>
      </c>
      <c r="E4929">
        <v>2</v>
      </c>
      <c r="F4929">
        <v>4</v>
      </c>
      <c r="G4929">
        <v>2</v>
      </c>
      <c r="H4929">
        <v>1</v>
      </c>
      <c r="I4929">
        <v>2</v>
      </c>
      <c r="J4929">
        <v>4</v>
      </c>
      <c r="K4929">
        <v>3</v>
      </c>
    </row>
    <row r="4930" spans="1:11" x14ac:dyDescent="0.25">
      <c r="A4930" t="s">
        <v>6490</v>
      </c>
      <c r="B4930" t="s">
        <v>1431</v>
      </c>
      <c r="C4930" s="1">
        <v>44504</v>
      </c>
      <c r="D4930">
        <v>4</v>
      </c>
      <c r="E4930">
        <v>3</v>
      </c>
      <c r="F4930">
        <v>2</v>
      </c>
      <c r="G4930">
        <v>2</v>
      </c>
      <c r="H4930">
        <v>0</v>
      </c>
      <c r="I4930">
        <v>5</v>
      </c>
      <c r="J4930">
        <v>3</v>
      </c>
      <c r="K4930">
        <v>3</v>
      </c>
    </row>
    <row r="4931" spans="1:11" x14ac:dyDescent="0.25">
      <c r="A4931" t="s">
        <v>6491</v>
      </c>
      <c r="B4931" t="s">
        <v>275</v>
      </c>
      <c r="C4931" s="1">
        <v>44504</v>
      </c>
      <c r="D4931">
        <v>5</v>
      </c>
      <c r="E4931">
        <v>2</v>
      </c>
      <c r="F4931">
        <v>3</v>
      </c>
      <c r="G4931">
        <v>1</v>
      </c>
      <c r="H4931">
        <v>1</v>
      </c>
      <c r="I4931">
        <v>4</v>
      </c>
      <c r="J4931">
        <v>4</v>
      </c>
      <c r="K4931">
        <v>4</v>
      </c>
    </row>
    <row r="4932" spans="1:11" x14ac:dyDescent="0.25">
      <c r="A4932" t="s">
        <v>6492</v>
      </c>
      <c r="B4932" t="s">
        <v>915</v>
      </c>
      <c r="C4932" s="1">
        <v>44504</v>
      </c>
      <c r="D4932">
        <v>3</v>
      </c>
      <c r="E4932">
        <v>2</v>
      </c>
      <c r="F4932">
        <v>4</v>
      </c>
      <c r="G4932">
        <v>3</v>
      </c>
      <c r="H4932">
        <v>1</v>
      </c>
      <c r="I4932">
        <v>4</v>
      </c>
      <c r="J4932">
        <v>5</v>
      </c>
      <c r="K4932">
        <v>4</v>
      </c>
    </row>
    <row r="4933" spans="1:11" x14ac:dyDescent="0.25">
      <c r="A4933" t="s">
        <v>6493</v>
      </c>
      <c r="B4933" t="s">
        <v>1180</v>
      </c>
      <c r="C4933" s="1">
        <v>44504</v>
      </c>
      <c r="D4933">
        <v>3</v>
      </c>
      <c r="E4933">
        <v>4</v>
      </c>
      <c r="F4933">
        <v>2</v>
      </c>
      <c r="G4933">
        <v>3</v>
      </c>
      <c r="H4933">
        <v>0</v>
      </c>
      <c r="I4933">
        <v>2</v>
      </c>
      <c r="J4933">
        <v>3</v>
      </c>
      <c r="K4933">
        <v>2</v>
      </c>
    </row>
    <row r="4934" spans="1:11" x14ac:dyDescent="0.25">
      <c r="A4934" t="s">
        <v>6494</v>
      </c>
      <c r="B4934" t="s">
        <v>189</v>
      </c>
      <c r="C4934" s="1">
        <v>44505</v>
      </c>
      <c r="D4934">
        <v>5</v>
      </c>
      <c r="E4934">
        <v>5</v>
      </c>
      <c r="F4934">
        <v>2</v>
      </c>
      <c r="G4934">
        <v>3</v>
      </c>
      <c r="H4934">
        <v>0</v>
      </c>
      <c r="I4934">
        <v>5</v>
      </c>
      <c r="J4934">
        <v>3</v>
      </c>
      <c r="K4934">
        <v>3</v>
      </c>
    </row>
    <row r="4935" spans="1:11" x14ac:dyDescent="0.25">
      <c r="A4935" t="s">
        <v>6495</v>
      </c>
      <c r="B4935" t="s">
        <v>233</v>
      </c>
      <c r="C4935" s="1">
        <v>44505</v>
      </c>
      <c r="D4935">
        <v>5</v>
      </c>
      <c r="E4935">
        <v>5</v>
      </c>
      <c r="F4935">
        <v>4</v>
      </c>
      <c r="G4935">
        <v>3</v>
      </c>
      <c r="H4935">
        <v>1</v>
      </c>
      <c r="I4935">
        <v>5</v>
      </c>
      <c r="J4935">
        <v>4</v>
      </c>
      <c r="K4935">
        <v>3</v>
      </c>
    </row>
    <row r="4936" spans="1:11" x14ac:dyDescent="0.25">
      <c r="A4936" t="s">
        <v>6496</v>
      </c>
      <c r="B4936" t="s">
        <v>677</v>
      </c>
      <c r="C4936" s="1">
        <v>44505</v>
      </c>
      <c r="D4936">
        <v>3</v>
      </c>
      <c r="E4936">
        <v>4</v>
      </c>
      <c r="F4936">
        <v>3</v>
      </c>
      <c r="G4936">
        <v>1</v>
      </c>
      <c r="H4936">
        <v>2</v>
      </c>
      <c r="I4936">
        <v>2</v>
      </c>
      <c r="J4936">
        <v>3</v>
      </c>
      <c r="K4936">
        <v>2</v>
      </c>
    </row>
    <row r="4937" spans="1:11" x14ac:dyDescent="0.25">
      <c r="A4937" t="s">
        <v>6497</v>
      </c>
      <c r="B4937" t="s">
        <v>1231</v>
      </c>
      <c r="C4937" s="1">
        <v>44505</v>
      </c>
      <c r="D4937">
        <v>4</v>
      </c>
      <c r="E4937">
        <v>5</v>
      </c>
      <c r="F4937">
        <v>3</v>
      </c>
      <c r="G4937">
        <v>2</v>
      </c>
      <c r="H4937">
        <v>1</v>
      </c>
      <c r="I4937">
        <v>2</v>
      </c>
      <c r="J4937">
        <v>4</v>
      </c>
      <c r="K4937">
        <v>3</v>
      </c>
    </row>
    <row r="4938" spans="1:11" x14ac:dyDescent="0.25">
      <c r="A4938" t="s">
        <v>6498</v>
      </c>
      <c r="B4938" t="s">
        <v>429</v>
      </c>
      <c r="C4938" s="1">
        <v>44505</v>
      </c>
      <c r="D4938">
        <v>4</v>
      </c>
      <c r="E4938">
        <v>5</v>
      </c>
      <c r="F4938">
        <v>4</v>
      </c>
      <c r="G4938">
        <v>3</v>
      </c>
      <c r="H4938">
        <v>1</v>
      </c>
      <c r="I4938">
        <v>2</v>
      </c>
      <c r="J4938">
        <v>4</v>
      </c>
      <c r="K4938">
        <v>4</v>
      </c>
    </row>
    <row r="4939" spans="1:11" x14ac:dyDescent="0.25">
      <c r="A4939" t="s">
        <v>6499</v>
      </c>
      <c r="B4939" t="s">
        <v>1533</v>
      </c>
      <c r="C4939" s="1">
        <v>44506</v>
      </c>
      <c r="D4939">
        <v>4</v>
      </c>
      <c r="E4939">
        <v>2</v>
      </c>
      <c r="F4939">
        <v>4</v>
      </c>
      <c r="G4939">
        <v>1</v>
      </c>
      <c r="H4939">
        <v>2</v>
      </c>
      <c r="I4939">
        <v>3</v>
      </c>
      <c r="J4939">
        <v>4</v>
      </c>
      <c r="K4939">
        <v>3</v>
      </c>
    </row>
    <row r="4940" spans="1:11" x14ac:dyDescent="0.25">
      <c r="A4940" t="s">
        <v>6500</v>
      </c>
      <c r="B4940" t="s">
        <v>164</v>
      </c>
      <c r="C4940" s="1">
        <v>42069</v>
      </c>
      <c r="D4940">
        <v>3</v>
      </c>
      <c r="E4940">
        <v>5</v>
      </c>
      <c r="F4940">
        <v>3</v>
      </c>
      <c r="G4940">
        <v>1</v>
      </c>
      <c r="H4940">
        <v>2</v>
      </c>
      <c r="I4940">
        <v>5</v>
      </c>
      <c r="J4940">
        <v>3</v>
      </c>
      <c r="K4940">
        <v>3</v>
      </c>
    </row>
    <row r="4941" spans="1:11" x14ac:dyDescent="0.25">
      <c r="A4941" t="s">
        <v>6501</v>
      </c>
      <c r="B4941" t="s">
        <v>495</v>
      </c>
      <c r="C4941" s="1">
        <v>44506</v>
      </c>
      <c r="D4941">
        <v>3</v>
      </c>
      <c r="E4941">
        <v>4</v>
      </c>
      <c r="F4941">
        <v>2</v>
      </c>
      <c r="G4941">
        <v>1</v>
      </c>
      <c r="H4941">
        <v>1</v>
      </c>
      <c r="I4941">
        <v>4</v>
      </c>
      <c r="J4941">
        <v>5</v>
      </c>
      <c r="K4941">
        <v>4</v>
      </c>
    </row>
    <row r="4942" spans="1:11" x14ac:dyDescent="0.25">
      <c r="A4942" t="s">
        <v>6502</v>
      </c>
      <c r="B4942" t="s">
        <v>1111</v>
      </c>
      <c r="C4942" s="1">
        <v>44506</v>
      </c>
      <c r="D4942">
        <v>4</v>
      </c>
      <c r="E4942">
        <v>5</v>
      </c>
      <c r="F4942">
        <v>2</v>
      </c>
      <c r="G4942">
        <v>2</v>
      </c>
      <c r="H4942">
        <v>0</v>
      </c>
      <c r="I4942">
        <v>2</v>
      </c>
      <c r="J4942">
        <v>4</v>
      </c>
      <c r="K4942">
        <v>4</v>
      </c>
    </row>
    <row r="4943" spans="1:11" x14ac:dyDescent="0.25">
      <c r="A4943" t="s">
        <v>6503</v>
      </c>
      <c r="B4943" t="s">
        <v>1064</v>
      </c>
      <c r="C4943" s="1">
        <v>44507</v>
      </c>
      <c r="D4943">
        <v>4</v>
      </c>
      <c r="E4943">
        <v>5</v>
      </c>
      <c r="F4943">
        <v>2</v>
      </c>
      <c r="G4943">
        <v>3</v>
      </c>
      <c r="H4943">
        <v>1</v>
      </c>
      <c r="I4943">
        <v>2</v>
      </c>
      <c r="J4943">
        <v>5</v>
      </c>
      <c r="K4943">
        <v>5</v>
      </c>
    </row>
    <row r="4944" spans="1:11" x14ac:dyDescent="0.25">
      <c r="A4944" t="s">
        <v>6504</v>
      </c>
      <c r="B4944" t="s">
        <v>367</v>
      </c>
      <c r="C4944" s="1">
        <v>44507</v>
      </c>
      <c r="D4944">
        <v>5</v>
      </c>
      <c r="E4944">
        <v>5</v>
      </c>
      <c r="F4944">
        <v>5</v>
      </c>
      <c r="G4944">
        <v>2</v>
      </c>
      <c r="H4944">
        <v>0</v>
      </c>
      <c r="I4944">
        <v>3</v>
      </c>
      <c r="J4944">
        <v>5</v>
      </c>
      <c r="K4944">
        <v>4</v>
      </c>
    </row>
    <row r="4945" spans="1:11" x14ac:dyDescent="0.25">
      <c r="A4945" t="s">
        <v>6505</v>
      </c>
      <c r="B4945" t="s">
        <v>1045</v>
      </c>
      <c r="C4945" s="1">
        <v>44507</v>
      </c>
      <c r="D4945">
        <v>5</v>
      </c>
      <c r="E4945">
        <v>2</v>
      </c>
      <c r="F4945">
        <v>3</v>
      </c>
      <c r="G4945">
        <v>1</v>
      </c>
      <c r="H4945">
        <v>3</v>
      </c>
      <c r="I4945">
        <v>4</v>
      </c>
      <c r="J4945">
        <v>5</v>
      </c>
      <c r="K4945">
        <v>5</v>
      </c>
    </row>
    <row r="4946" spans="1:11" x14ac:dyDescent="0.25">
      <c r="A4946" t="s">
        <v>6506</v>
      </c>
      <c r="B4946" t="s">
        <v>1158</v>
      </c>
      <c r="C4946" s="1">
        <v>44508</v>
      </c>
      <c r="D4946">
        <v>4</v>
      </c>
      <c r="E4946">
        <v>3</v>
      </c>
      <c r="F4946">
        <v>3</v>
      </c>
      <c r="G4946">
        <v>1</v>
      </c>
      <c r="H4946">
        <v>0</v>
      </c>
      <c r="I4946">
        <v>2</v>
      </c>
      <c r="J4946">
        <v>5</v>
      </c>
      <c r="K4946">
        <v>4</v>
      </c>
    </row>
    <row r="4947" spans="1:11" x14ac:dyDescent="0.25">
      <c r="A4947" t="s">
        <v>6507</v>
      </c>
      <c r="B4947" t="s">
        <v>1030</v>
      </c>
      <c r="C4947" s="1">
        <v>44508</v>
      </c>
      <c r="D4947">
        <v>1</v>
      </c>
      <c r="E4947">
        <v>3</v>
      </c>
      <c r="F4947">
        <v>1</v>
      </c>
      <c r="G4947">
        <v>3</v>
      </c>
      <c r="H4947">
        <v>0</v>
      </c>
      <c r="I4947">
        <v>1</v>
      </c>
      <c r="J4947">
        <v>5</v>
      </c>
      <c r="K4947">
        <v>5</v>
      </c>
    </row>
    <row r="4948" spans="1:11" x14ac:dyDescent="0.25">
      <c r="A4948" t="s">
        <v>6508</v>
      </c>
      <c r="B4948" t="s">
        <v>1311</v>
      </c>
      <c r="C4948" s="1">
        <v>44508</v>
      </c>
      <c r="D4948">
        <v>1</v>
      </c>
      <c r="E4948">
        <v>3</v>
      </c>
      <c r="F4948">
        <v>4</v>
      </c>
      <c r="G4948">
        <v>3</v>
      </c>
      <c r="H4948">
        <v>1</v>
      </c>
      <c r="I4948">
        <v>3</v>
      </c>
      <c r="J4948">
        <v>5</v>
      </c>
      <c r="K4948">
        <v>4</v>
      </c>
    </row>
    <row r="4949" spans="1:11" x14ac:dyDescent="0.25">
      <c r="A4949" t="s">
        <v>6509</v>
      </c>
      <c r="B4949" t="s">
        <v>816</v>
      </c>
      <c r="C4949" s="1">
        <v>44508</v>
      </c>
      <c r="D4949">
        <v>1</v>
      </c>
      <c r="E4949">
        <v>2</v>
      </c>
      <c r="F4949">
        <v>2</v>
      </c>
      <c r="G4949">
        <v>3</v>
      </c>
      <c r="H4949">
        <v>2</v>
      </c>
      <c r="I4949">
        <v>2</v>
      </c>
      <c r="J4949">
        <v>4</v>
      </c>
      <c r="K4949">
        <v>3</v>
      </c>
    </row>
    <row r="4950" spans="1:11" x14ac:dyDescent="0.25">
      <c r="A4950" t="s">
        <v>6510</v>
      </c>
      <c r="B4950" t="s">
        <v>869</v>
      </c>
      <c r="C4950" s="1">
        <v>44508</v>
      </c>
      <c r="D4950">
        <v>3</v>
      </c>
      <c r="E4950">
        <v>5</v>
      </c>
      <c r="F4950">
        <v>4</v>
      </c>
      <c r="G4950">
        <v>2</v>
      </c>
      <c r="H4950">
        <v>0</v>
      </c>
      <c r="I4950">
        <v>3</v>
      </c>
      <c r="J4950">
        <v>4</v>
      </c>
      <c r="K4950">
        <v>4</v>
      </c>
    </row>
    <row r="4951" spans="1:11" x14ac:dyDescent="0.25">
      <c r="A4951" t="s">
        <v>6511</v>
      </c>
      <c r="B4951" t="s">
        <v>205</v>
      </c>
      <c r="C4951" s="1">
        <v>42069</v>
      </c>
      <c r="D4951">
        <v>3</v>
      </c>
      <c r="E4951">
        <v>2</v>
      </c>
      <c r="F4951">
        <v>2</v>
      </c>
      <c r="G4951">
        <v>1</v>
      </c>
      <c r="H4951">
        <v>0</v>
      </c>
      <c r="I4951">
        <v>5</v>
      </c>
      <c r="J4951">
        <v>5</v>
      </c>
      <c r="K4951">
        <v>4</v>
      </c>
    </row>
    <row r="4952" spans="1:11" x14ac:dyDescent="0.25">
      <c r="A4952" t="s">
        <v>6512</v>
      </c>
      <c r="B4952" t="s">
        <v>926</v>
      </c>
      <c r="C4952" s="1">
        <v>44508</v>
      </c>
      <c r="D4952">
        <v>5</v>
      </c>
      <c r="E4952">
        <v>3</v>
      </c>
      <c r="F4952">
        <v>2</v>
      </c>
      <c r="G4952">
        <v>1</v>
      </c>
      <c r="H4952">
        <v>2</v>
      </c>
      <c r="I4952">
        <v>2</v>
      </c>
      <c r="J4952">
        <v>5</v>
      </c>
      <c r="K4952">
        <v>4</v>
      </c>
    </row>
    <row r="4953" spans="1:11" x14ac:dyDescent="0.25">
      <c r="A4953" t="s">
        <v>6513</v>
      </c>
      <c r="B4953" t="s">
        <v>972</v>
      </c>
      <c r="C4953" s="1">
        <v>44508</v>
      </c>
      <c r="D4953">
        <v>5</v>
      </c>
      <c r="E4953">
        <v>5</v>
      </c>
      <c r="F4953">
        <v>5</v>
      </c>
      <c r="G4953">
        <v>3</v>
      </c>
      <c r="H4953">
        <v>0</v>
      </c>
      <c r="I4953">
        <v>4</v>
      </c>
      <c r="J4953">
        <v>3</v>
      </c>
      <c r="K4953">
        <v>3</v>
      </c>
    </row>
    <row r="4954" spans="1:11" x14ac:dyDescent="0.25">
      <c r="A4954" t="s">
        <v>6514</v>
      </c>
      <c r="B4954" t="s">
        <v>518</v>
      </c>
      <c r="C4954" s="1">
        <v>44509</v>
      </c>
      <c r="D4954">
        <v>5</v>
      </c>
      <c r="E4954">
        <v>3</v>
      </c>
      <c r="F4954">
        <v>4</v>
      </c>
      <c r="G4954">
        <v>3</v>
      </c>
      <c r="H4954">
        <v>1</v>
      </c>
      <c r="I4954">
        <v>2</v>
      </c>
      <c r="J4954">
        <v>5</v>
      </c>
      <c r="K4954">
        <v>5</v>
      </c>
    </row>
    <row r="4955" spans="1:11" x14ac:dyDescent="0.25">
      <c r="A4955" t="s">
        <v>6515</v>
      </c>
      <c r="B4955" t="s">
        <v>410</v>
      </c>
      <c r="C4955" s="1">
        <v>44510</v>
      </c>
      <c r="D4955">
        <v>5</v>
      </c>
      <c r="E4955">
        <v>5</v>
      </c>
      <c r="F4955">
        <v>4</v>
      </c>
      <c r="G4955">
        <v>1</v>
      </c>
      <c r="H4955">
        <v>3</v>
      </c>
      <c r="I4955">
        <v>4</v>
      </c>
      <c r="J4955">
        <v>4</v>
      </c>
      <c r="K4955">
        <v>4</v>
      </c>
    </row>
    <row r="4956" spans="1:11" x14ac:dyDescent="0.25">
      <c r="A4956" t="s">
        <v>6516</v>
      </c>
      <c r="B4956" t="s">
        <v>1481</v>
      </c>
      <c r="C4956" s="1">
        <v>44510</v>
      </c>
      <c r="D4956">
        <v>5</v>
      </c>
      <c r="E4956">
        <v>4</v>
      </c>
      <c r="F4956">
        <v>2</v>
      </c>
      <c r="G4956">
        <v>2</v>
      </c>
      <c r="H4956">
        <v>1</v>
      </c>
      <c r="I4956">
        <v>4</v>
      </c>
      <c r="J4956">
        <v>3</v>
      </c>
      <c r="K4956">
        <v>3</v>
      </c>
    </row>
    <row r="4957" spans="1:11" x14ac:dyDescent="0.25">
      <c r="A4957" t="s">
        <v>6517</v>
      </c>
      <c r="B4957" t="s">
        <v>309</v>
      </c>
      <c r="C4957" s="1">
        <v>44510</v>
      </c>
      <c r="D4957">
        <v>4</v>
      </c>
      <c r="E4957">
        <v>5</v>
      </c>
      <c r="F4957">
        <v>2</v>
      </c>
      <c r="G4957">
        <v>1</v>
      </c>
      <c r="H4957">
        <v>1</v>
      </c>
      <c r="I4957">
        <v>3</v>
      </c>
      <c r="J4957">
        <v>5</v>
      </c>
      <c r="K4957">
        <v>5</v>
      </c>
    </row>
    <row r="4958" spans="1:11" x14ac:dyDescent="0.25">
      <c r="A4958" t="s">
        <v>6518</v>
      </c>
      <c r="B4958" t="s">
        <v>1512</v>
      </c>
      <c r="C4958" s="1">
        <v>44511</v>
      </c>
      <c r="D4958">
        <v>5</v>
      </c>
      <c r="E4958">
        <v>3</v>
      </c>
      <c r="F4958">
        <v>3</v>
      </c>
      <c r="G4958">
        <v>3</v>
      </c>
      <c r="H4958">
        <v>0</v>
      </c>
      <c r="I4958">
        <v>4</v>
      </c>
      <c r="J4958">
        <v>4</v>
      </c>
      <c r="K4958">
        <v>3</v>
      </c>
    </row>
    <row r="4959" spans="1:11" x14ac:dyDescent="0.25">
      <c r="A4959" t="s">
        <v>6519</v>
      </c>
      <c r="B4959" t="s">
        <v>1420</v>
      </c>
      <c r="C4959" s="1">
        <v>44511</v>
      </c>
      <c r="D4959">
        <v>4</v>
      </c>
      <c r="E4959">
        <v>3</v>
      </c>
      <c r="F4959">
        <v>2</v>
      </c>
      <c r="G4959">
        <v>2</v>
      </c>
      <c r="H4959">
        <v>3</v>
      </c>
      <c r="I4959">
        <v>3</v>
      </c>
      <c r="J4959">
        <v>3</v>
      </c>
      <c r="K4959">
        <v>2</v>
      </c>
    </row>
    <row r="4960" spans="1:11" x14ac:dyDescent="0.25">
      <c r="A4960" t="s">
        <v>6520</v>
      </c>
      <c r="B4960" t="s">
        <v>1001</v>
      </c>
      <c r="C4960" s="1">
        <v>44512</v>
      </c>
      <c r="D4960">
        <v>3</v>
      </c>
      <c r="E4960">
        <v>2</v>
      </c>
      <c r="F4960">
        <v>4</v>
      </c>
      <c r="G4960">
        <v>1</v>
      </c>
      <c r="H4960">
        <v>0</v>
      </c>
      <c r="I4960">
        <v>5</v>
      </c>
      <c r="J4960">
        <v>4</v>
      </c>
      <c r="K4960">
        <v>3</v>
      </c>
    </row>
    <row r="4961" spans="1:11" x14ac:dyDescent="0.25">
      <c r="A4961" t="s">
        <v>6521</v>
      </c>
      <c r="B4961" t="s">
        <v>312</v>
      </c>
      <c r="C4961" s="1">
        <v>44512</v>
      </c>
      <c r="D4961">
        <v>5</v>
      </c>
      <c r="E4961">
        <v>5</v>
      </c>
      <c r="F4961">
        <v>4</v>
      </c>
      <c r="G4961">
        <v>1</v>
      </c>
      <c r="H4961">
        <v>2</v>
      </c>
      <c r="I4961">
        <v>3</v>
      </c>
      <c r="J4961">
        <v>4</v>
      </c>
      <c r="K4961">
        <v>4</v>
      </c>
    </row>
    <row r="4962" spans="1:11" x14ac:dyDescent="0.25">
      <c r="A4962" t="s">
        <v>6522</v>
      </c>
      <c r="B4962" t="s">
        <v>530</v>
      </c>
      <c r="C4962" s="1">
        <v>42069</v>
      </c>
      <c r="D4962">
        <v>3</v>
      </c>
      <c r="E4962">
        <v>5</v>
      </c>
      <c r="F4962">
        <v>3</v>
      </c>
      <c r="G4962">
        <v>2</v>
      </c>
      <c r="H4962">
        <v>1</v>
      </c>
      <c r="I4962">
        <v>2</v>
      </c>
      <c r="J4962">
        <v>3</v>
      </c>
      <c r="K4962">
        <v>3</v>
      </c>
    </row>
    <row r="4963" spans="1:11" x14ac:dyDescent="0.25">
      <c r="A4963" t="s">
        <v>6523</v>
      </c>
      <c r="B4963" t="s">
        <v>922</v>
      </c>
      <c r="C4963" s="1">
        <v>44513</v>
      </c>
      <c r="D4963">
        <v>3</v>
      </c>
      <c r="E4963">
        <v>2</v>
      </c>
      <c r="F4963">
        <v>3</v>
      </c>
      <c r="G4963">
        <v>3</v>
      </c>
      <c r="H4963">
        <v>1</v>
      </c>
      <c r="I4963">
        <v>4</v>
      </c>
      <c r="J4963">
        <v>4</v>
      </c>
      <c r="K4963">
        <v>4</v>
      </c>
    </row>
    <row r="4964" spans="1:11" x14ac:dyDescent="0.25">
      <c r="A4964" t="s">
        <v>6524</v>
      </c>
      <c r="B4964" t="s">
        <v>451</v>
      </c>
      <c r="C4964" s="1">
        <v>44514</v>
      </c>
      <c r="D4964">
        <v>1</v>
      </c>
      <c r="E4964">
        <v>3</v>
      </c>
      <c r="F4964">
        <v>4</v>
      </c>
      <c r="G4964">
        <v>2</v>
      </c>
      <c r="H4964">
        <v>0</v>
      </c>
      <c r="I4964">
        <v>4</v>
      </c>
      <c r="J4964">
        <v>5</v>
      </c>
      <c r="K4964">
        <v>4</v>
      </c>
    </row>
    <row r="4965" spans="1:11" x14ac:dyDescent="0.25">
      <c r="A4965" t="s">
        <v>6525</v>
      </c>
      <c r="B4965" t="s">
        <v>240</v>
      </c>
      <c r="C4965" s="1">
        <v>44514</v>
      </c>
      <c r="D4965">
        <v>4</v>
      </c>
      <c r="E4965">
        <v>3</v>
      </c>
      <c r="F4965">
        <v>4</v>
      </c>
      <c r="G4965">
        <v>3</v>
      </c>
      <c r="H4965">
        <v>2</v>
      </c>
      <c r="I4965">
        <v>2</v>
      </c>
      <c r="J4965">
        <v>5</v>
      </c>
      <c r="K4965">
        <v>4</v>
      </c>
    </row>
    <row r="4966" spans="1:11" x14ac:dyDescent="0.25">
      <c r="A4966" t="s">
        <v>6526</v>
      </c>
      <c r="B4966" t="s">
        <v>1523</v>
      </c>
      <c r="C4966" s="1">
        <v>44514</v>
      </c>
      <c r="D4966">
        <v>3</v>
      </c>
      <c r="E4966">
        <v>3</v>
      </c>
      <c r="F4966">
        <v>3</v>
      </c>
      <c r="G4966">
        <v>1</v>
      </c>
      <c r="H4966">
        <v>2</v>
      </c>
      <c r="I4966">
        <v>3</v>
      </c>
      <c r="J4966">
        <v>5</v>
      </c>
      <c r="K4966">
        <v>4</v>
      </c>
    </row>
    <row r="4967" spans="1:11" x14ac:dyDescent="0.25">
      <c r="A4967" t="s">
        <v>6527</v>
      </c>
      <c r="B4967" t="s">
        <v>1258</v>
      </c>
      <c r="C4967" s="1">
        <v>44515</v>
      </c>
      <c r="D4967">
        <v>1</v>
      </c>
      <c r="E4967">
        <v>1</v>
      </c>
      <c r="F4967">
        <v>1</v>
      </c>
      <c r="G4967">
        <v>3</v>
      </c>
      <c r="H4967">
        <v>3</v>
      </c>
      <c r="I4967">
        <v>1</v>
      </c>
      <c r="J4967">
        <v>3</v>
      </c>
      <c r="K4967">
        <v>3</v>
      </c>
    </row>
    <row r="4968" spans="1:11" x14ac:dyDescent="0.25">
      <c r="A4968" t="s">
        <v>6528</v>
      </c>
      <c r="B4968" t="s">
        <v>1185</v>
      </c>
      <c r="C4968" s="1">
        <v>44516</v>
      </c>
      <c r="D4968">
        <v>1</v>
      </c>
      <c r="E4968">
        <v>1</v>
      </c>
      <c r="F4968">
        <v>2</v>
      </c>
      <c r="G4968">
        <v>3</v>
      </c>
      <c r="H4968">
        <v>1</v>
      </c>
      <c r="I4968">
        <v>4</v>
      </c>
      <c r="J4968">
        <v>5</v>
      </c>
      <c r="K4968">
        <v>4</v>
      </c>
    </row>
    <row r="4969" spans="1:11" x14ac:dyDescent="0.25">
      <c r="A4969" t="s">
        <v>6529</v>
      </c>
      <c r="B4969" t="s">
        <v>1068</v>
      </c>
      <c r="C4969" s="1">
        <v>44516</v>
      </c>
      <c r="D4969">
        <v>4</v>
      </c>
      <c r="E4969">
        <v>2</v>
      </c>
      <c r="F4969">
        <v>4</v>
      </c>
      <c r="G4969">
        <v>3</v>
      </c>
      <c r="H4969">
        <v>0</v>
      </c>
      <c r="I4969">
        <v>1</v>
      </c>
      <c r="J4969">
        <v>3</v>
      </c>
      <c r="K4969">
        <v>3</v>
      </c>
    </row>
    <row r="4970" spans="1:11" x14ac:dyDescent="0.25">
      <c r="A4970" t="s">
        <v>6530</v>
      </c>
      <c r="B4970" t="s">
        <v>1176</v>
      </c>
      <c r="C4970" s="1">
        <v>44517</v>
      </c>
      <c r="D4970">
        <v>2</v>
      </c>
      <c r="E4970">
        <v>1</v>
      </c>
      <c r="F4970">
        <v>1</v>
      </c>
      <c r="G4970">
        <v>3</v>
      </c>
      <c r="H4970">
        <v>0</v>
      </c>
      <c r="I4970">
        <v>1</v>
      </c>
      <c r="J4970">
        <v>4</v>
      </c>
      <c r="K4970">
        <v>4</v>
      </c>
    </row>
    <row r="4971" spans="1:11" x14ac:dyDescent="0.25">
      <c r="A4971" t="s">
        <v>6531</v>
      </c>
      <c r="B4971" t="s">
        <v>507</v>
      </c>
      <c r="C4971" s="1">
        <v>44517</v>
      </c>
      <c r="D4971">
        <v>3</v>
      </c>
      <c r="E4971">
        <v>2</v>
      </c>
      <c r="F4971">
        <v>1</v>
      </c>
      <c r="G4971">
        <v>3</v>
      </c>
      <c r="H4971">
        <v>2</v>
      </c>
      <c r="I4971">
        <v>2</v>
      </c>
      <c r="J4971">
        <v>4</v>
      </c>
      <c r="K4971">
        <v>3</v>
      </c>
    </row>
    <row r="4972" spans="1:11" x14ac:dyDescent="0.25">
      <c r="A4972" t="s">
        <v>6532</v>
      </c>
      <c r="B4972" t="s">
        <v>787</v>
      </c>
      <c r="C4972" s="1">
        <v>44517</v>
      </c>
      <c r="D4972">
        <v>5</v>
      </c>
      <c r="E4972">
        <v>2</v>
      </c>
      <c r="F4972">
        <v>4</v>
      </c>
      <c r="G4972">
        <v>2</v>
      </c>
      <c r="H4972">
        <v>2</v>
      </c>
      <c r="I4972">
        <v>3</v>
      </c>
      <c r="J4972">
        <v>4</v>
      </c>
      <c r="K4972">
        <v>4</v>
      </c>
    </row>
    <row r="4973" spans="1:11" x14ac:dyDescent="0.25">
      <c r="A4973" t="s">
        <v>6533</v>
      </c>
      <c r="B4973" t="s">
        <v>1079</v>
      </c>
      <c r="C4973" s="1">
        <v>42069</v>
      </c>
      <c r="D4973">
        <v>5</v>
      </c>
      <c r="E4973">
        <v>3</v>
      </c>
      <c r="F4973">
        <v>2</v>
      </c>
      <c r="G4973">
        <v>3</v>
      </c>
      <c r="H4973">
        <v>1</v>
      </c>
      <c r="I4973">
        <v>5</v>
      </c>
      <c r="J4973">
        <v>3</v>
      </c>
      <c r="K4973">
        <v>2</v>
      </c>
    </row>
    <row r="4974" spans="1:11" x14ac:dyDescent="0.25">
      <c r="A4974" t="s">
        <v>6534</v>
      </c>
      <c r="B4974" t="s">
        <v>817</v>
      </c>
      <c r="C4974" s="1">
        <v>44518</v>
      </c>
      <c r="D4974">
        <v>5</v>
      </c>
      <c r="E4974">
        <v>3</v>
      </c>
      <c r="F4974">
        <v>2</v>
      </c>
      <c r="G4974">
        <v>2</v>
      </c>
      <c r="H4974">
        <v>2</v>
      </c>
      <c r="I4974">
        <v>3</v>
      </c>
      <c r="J4974">
        <v>5</v>
      </c>
      <c r="K4974">
        <v>5</v>
      </c>
    </row>
    <row r="4975" spans="1:11" x14ac:dyDescent="0.25">
      <c r="A4975" t="s">
        <v>6535</v>
      </c>
      <c r="B4975" t="s">
        <v>819</v>
      </c>
      <c r="C4975" s="1">
        <v>44518</v>
      </c>
      <c r="D4975">
        <v>3</v>
      </c>
      <c r="E4975">
        <v>2</v>
      </c>
      <c r="F4975">
        <v>5</v>
      </c>
      <c r="G4975">
        <v>1</v>
      </c>
      <c r="H4975">
        <v>1</v>
      </c>
      <c r="I4975">
        <v>4</v>
      </c>
      <c r="J4975">
        <v>4</v>
      </c>
      <c r="K4975">
        <v>3</v>
      </c>
    </row>
    <row r="4976" spans="1:11" x14ac:dyDescent="0.25">
      <c r="A4976" t="s">
        <v>6536</v>
      </c>
      <c r="B4976" t="s">
        <v>992</v>
      </c>
      <c r="C4976" s="1">
        <v>44518</v>
      </c>
      <c r="D4976">
        <v>4</v>
      </c>
      <c r="E4976">
        <v>2</v>
      </c>
      <c r="F4976">
        <v>2</v>
      </c>
      <c r="G4976">
        <v>1</v>
      </c>
      <c r="H4976">
        <v>1</v>
      </c>
      <c r="I4976">
        <v>2</v>
      </c>
      <c r="J4976">
        <v>3</v>
      </c>
      <c r="K4976">
        <v>2</v>
      </c>
    </row>
    <row r="4977" spans="1:11" x14ac:dyDescent="0.25">
      <c r="A4977" t="s">
        <v>6537</v>
      </c>
      <c r="B4977" t="s">
        <v>114</v>
      </c>
      <c r="C4977" s="1">
        <v>44519</v>
      </c>
      <c r="D4977">
        <v>4</v>
      </c>
      <c r="E4977">
        <v>3</v>
      </c>
      <c r="F4977">
        <v>2</v>
      </c>
      <c r="G4977">
        <v>2</v>
      </c>
      <c r="H4977">
        <v>2</v>
      </c>
      <c r="I4977">
        <v>4</v>
      </c>
      <c r="J4977">
        <v>5</v>
      </c>
      <c r="K4977">
        <v>4</v>
      </c>
    </row>
    <row r="4978" spans="1:11" x14ac:dyDescent="0.25">
      <c r="A4978" t="s">
        <v>6538</v>
      </c>
      <c r="B4978" t="s">
        <v>804</v>
      </c>
      <c r="C4978" s="1">
        <v>44519</v>
      </c>
      <c r="D4978">
        <v>5</v>
      </c>
      <c r="E4978">
        <v>5</v>
      </c>
      <c r="F4978">
        <v>5</v>
      </c>
      <c r="G4978">
        <v>1</v>
      </c>
      <c r="H4978">
        <v>1</v>
      </c>
      <c r="I4978">
        <v>3</v>
      </c>
      <c r="J4978">
        <v>4</v>
      </c>
      <c r="K4978">
        <v>3</v>
      </c>
    </row>
    <row r="4979" spans="1:11" x14ac:dyDescent="0.25">
      <c r="A4979" t="s">
        <v>6539</v>
      </c>
      <c r="B4979" t="s">
        <v>1232</v>
      </c>
      <c r="C4979" s="1">
        <v>44519</v>
      </c>
      <c r="D4979">
        <v>3</v>
      </c>
      <c r="E4979">
        <v>5</v>
      </c>
      <c r="F4979">
        <v>2</v>
      </c>
      <c r="G4979">
        <v>2</v>
      </c>
      <c r="H4979">
        <v>0</v>
      </c>
      <c r="I4979">
        <v>4</v>
      </c>
      <c r="J4979">
        <v>4</v>
      </c>
      <c r="K4979">
        <v>3</v>
      </c>
    </row>
    <row r="4980" spans="1:11" x14ac:dyDescent="0.25">
      <c r="A4980" t="s">
        <v>6540</v>
      </c>
      <c r="B4980" t="s">
        <v>924</v>
      </c>
      <c r="C4980" s="1">
        <v>44519</v>
      </c>
      <c r="D4980">
        <v>5</v>
      </c>
      <c r="E4980">
        <v>2</v>
      </c>
      <c r="F4980">
        <v>2</v>
      </c>
      <c r="G4980">
        <v>2</v>
      </c>
      <c r="H4980">
        <v>1</v>
      </c>
      <c r="I4980">
        <v>5</v>
      </c>
      <c r="J4980">
        <v>4</v>
      </c>
      <c r="K4980">
        <v>4</v>
      </c>
    </row>
    <row r="4981" spans="1:11" x14ac:dyDescent="0.25">
      <c r="A4981" t="s">
        <v>6541</v>
      </c>
      <c r="B4981" t="s">
        <v>799</v>
      </c>
      <c r="C4981" s="1">
        <v>44520</v>
      </c>
      <c r="D4981">
        <v>4</v>
      </c>
      <c r="E4981">
        <v>1</v>
      </c>
      <c r="F4981">
        <v>2</v>
      </c>
      <c r="G4981">
        <v>3</v>
      </c>
      <c r="H4981">
        <v>0</v>
      </c>
      <c r="I4981">
        <v>3</v>
      </c>
      <c r="J4981">
        <v>5</v>
      </c>
      <c r="K4981">
        <v>4</v>
      </c>
    </row>
    <row r="4982" spans="1:11" x14ac:dyDescent="0.25">
      <c r="A4982" t="s">
        <v>6542</v>
      </c>
      <c r="B4982" t="s">
        <v>899</v>
      </c>
      <c r="C4982" s="1">
        <v>44520</v>
      </c>
      <c r="D4982">
        <v>2</v>
      </c>
      <c r="E4982">
        <v>2</v>
      </c>
      <c r="F4982">
        <v>3</v>
      </c>
      <c r="G4982">
        <v>2</v>
      </c>
      <c r="H4982">
        <v>0</v>
      </c>
      <c r="I4982">
        <v>1</v>
      </c>
      <c r="J4982">
        <v>3</v>
      </c>
      <c r="K4982">
        <v>3</v>
      </c>
    </row>
    <row r="4983" spans="1:11" x14ac:dyDescent="0.25">
      <c r="A4983" t="s">
        <v>6543</v>
      </c>
      <c r="B4983" t="s">
        <v>403</v>
      </c>
      <c r="C4983" s="1">
        <v>44520</v>
      </c>
      <c r="D4983">
        <v>2</v>
      </c>
      <c r="E4983">
        <v>3</v>
      </c>
      <c r="F4983">
        <v>1</v>
      </c>
      <c r="G4983">
        <v>2</v>
      </c>
      <c r="H4983">
        <v>2</v>
      </c>
      <c r="I4983">
        <v>2</v>
      </c>
      <c r="J4983">
        <v>3</v>
      </c>
      <c r="K4983">
        <v>2</v>
      </c>
    </row>
    <row r="4984" spans="1:11" x14ac:dyDescent="0.25">
      <c r="A4984" t="s">
        <v>6544</v>
      </c>
      <c r="B4984" t="s">
        <v>831</v>
      </c>
      <c r="C4984" s="1">
        <v>42070</v>
      </c>
      <c r="D4984">
        <v>4</v>
      </c>
      <c r="E4984">
        <v>2</v>
      </c>
      <c r="F4984">
        <v>3</v>
      </c>
      <c r="G4984">
        <v>3</v>
      </c>
      <c r="H4984">
        <v>3</v>
      </c>
      <c r="I4984">
        <v>2</v>
      </c>
      <c r="J4984">
        <v>4</v>
      </c>
      <c r="K4984">
        <v>3</v>
      </c>
    </row>
    <row r="4985" spans="1:11" x14ac:dyDescent="0.25">
      <c r="A4985" t="s">
        <v>6545</v>
      </c>
      <c r="B4985" t="s">
        <v>1172</v>
      </c>
      <c r="C4985" s="1">
        <v>44521</v>
      </c>
      <c r="D4985">
        <v>4</v>
      </c>
      <c r="E4985">
        <v>2</v>
      </c>
      <c r="F4985">
        <v>3</v>
      </c>
      <c r="G4985">
        <v>3</v>
      </c>
      <c r="H4985">
        <v>0</v>
      </c>
      <c r="I4985">
        <v>3</v>
      </c>
      <c r="J4985">
        <v>3</v>
      </c>
      <c r="K4985">
        <v>2</v>
      </c>
    </row>
    <row r="4986" spans="1:11" x14ac:dyDescent="0.25">
      <c r="A4986" t="s">
        <v>6546</v>
      </c>
      <c r="B4986" t="s">
        <v>739</v>
      </c>
      <c r="C4986" s="1">
        <v>44521</v>
      </c>
      <c r="D4986">
        <v>4</v>
      </c>
      <c r="E4986">
        <v>5</v>
      </c>
      <c r="F4986">
        <v>3</v>
      </c>
      <c r="G4986">
        <v>1</v>
      </c>
      <c r="H4986">
        <v>0</v>
      </c>
      <c r="I4986">
        <v>5</v>
      </c>
      <c r="J4986">
        <v>3</v>
      </c>
      <c r="K4986">
        <v>3</v>
      </c>
    </row>
    <row r="4987" spans="1:11" x14ac:dyDescent="0.25">
      <c r="A4987" t="s">
        <v>6547</v>
      </c>
      <c r="B4987" t="s">
        <v>1011</v>
      </c>
      <c r="C4987" s="1">
        <v>44521</v>
      </c>
      <c r="D4987">
        <v>3</v>
      </c>
      <c r="E4987">
        <v>4</v>
      </c>
      <c r="F4987">
        <v>3</v>
      </c>
      <c r="G4987">
        <v>2</v>
      </c>
      <c r="H4987">
        <v>1</v>
      </c>
      <c r="I4987">
        <v>5</v>
      </c>
      <c r="J4987">
        <v>3</v>
      </c>
      <c r="K4987">
        <v>2</v>
      </c>
    </row>
    <row r="4988" spans="1:11" x14ac:dyDescent="0.25">
      <c r="A4988" t="s">
        <v>6548</v>
      </c>
      <c r="B4988" t="s">
        <v>212</v>
      </c>
      <c r="C4988" s="1">
        <v>44522</v>
      </c>
      <c r="D4988">
        <v>4</v>
      </c>
      <c r="E4988">
        <v>3</v>
      </c>
      <c r="F4988">
        <v>3</v>
      </c>
      <c r="G4988">
        <v>3</v>
      </c>
      <c r="H4988">
        <v>1</v>
      </c>
      <c r="I4988">
        <v>2</v>
      </c>
      <c r="J4988">
        <v>4</v>
      </c>
      <c r="K4988">
        <v>3</v>
      </c>
    </row>
    <row r="4989" spans="1:11" x14ac:dyDescent="0.25">
      <c r="A4989" t="s">
        <v>6549</v>
      </c>
      <c r="B4989" t="s">
        <v>163</v>
      </c>
      <c r="C4989" s="1">
        <v>44522</v>
      </c>
      <c r="D4989">
        <v>4</v>
      </c>
      <c r="E4989">
        <v>5</v>
      </c>
      <c r="F4989">
        <v>4</v>
      </c>
      <c r="G4989">
        <v>1</v>
      </c>
      <c r="H4989">
        <v>3</v>
      </c>
      <c r="I4989">
        <v>4</v>
      </c>
      <c r="J4989">
        <v>5</v>
      </c>
      <c r="K4989">
        <v>5</v>
      </c>
    </row>
    <row r="4990" spans="1:11" x14ac:dyDescent="0.25">
      <c r="A4990" t="s">
        <v>6550</v>
      </c>
      <c r="B4990" t="s">
        <v>1173</v>
      </c>
      <c r="C4990" s="1">
        <v>44523</v>
      </c>
      <c r="D4990">
        <v>5</v>
      </c>
      <c r="E4990">
        <v>5</v>
      </c>
      <c r="F4990">
        <v>3</v>
      </c>
      <c r="G4990">
        <v>2</v>
      </c>
      <c r="H4990">
        <v>0</v>
      </c>
      <c r="I4990">
        <v>5</v>
      </c>
      <c r="J4990">
        <v>3</v>
      </c>
      <c r="K4990">
        <v>3</v>
      </c>
    </row>
    <row r="4991" spans="1:11" x14ac:dyDescent="0.25">
      <c r="A4991" t="s">
        <v>6551</v>
      </c>
      <c r="B4991" t="s">
        <v>1390</v>
      </c>
      <c r="C4991" s="1">
        <v>44523</v>
      </c>
      <c r="D4991">
        <v>4</v>
      </c>
      <c r="E4991">
        <v>2</v>
      </c>
      <c r="F4991">
        <v>5</v>
      </c>
      <c r="G4991">
        <v>1</v>
      </c>
      <c r="H4991">
        <v>1</v>
      </c>
      <c r="I4991">
        <v>2</v>
      </c>
      <c r="J4991">
        <v>5</v>
      </c>
      <c r="K4991">
        <v>5</v>
      </c>
    </row>
    <row r="4992" spans="1:11" x14ac:dyDescent="0.25">
      <c r="A4992" t="s">
        <v>6552</v>
      </c>
      <c r="B4992" t="s">
        <v>595</v>
      </c>
      <c r="C4992" s="1">
        <v>44524</v>
      </c>
      <c r="D4992">
        <v>3</v>
      </c>
      <c r="E4992">
        <v>2</v>
      </c>
      <c r="F4992">
        <v>4</v>
      </c>
      <c r="G4992">
        <v>3</v>
      </c>
      <c r="H4992">
        <v>1</v>
      </c>
      <c r="I4992">
        <v>3</v>
      </c>
      <c r="J4992">
        <v>3</v>
      </c>
      <c r="K4992">
        <v>3</v>
      </c>
    </row>
    <row r="4993" spans="1:11" x14ac:dyDescent="0.25">
      <c r="A4993" t="s">
        <v>6553</v>
      </c>
      <c r="B4993" t="s">
        <v>692</v>
      </c>
      <c r="C4993" s="1">
        <v>44524</v>
      </c>
      <c r="D4993">
        <v>5</v>
      </c>
      <c r="E4993">
        <v>5</v>
      </c>
      <c r="F4993">
        <v>4</v>
      </c>
      <c r="G4993">
        <v>1</v>
      </c>
      <c r="H4993">
        <v>1</v>
      </c>
      <c r="I4993">
        <v>5</v>
      </c>
      <c r="J4993">
        <v>5</v>
      </c>
      <c r="K4993">
        <v>4</v>
      </c>
    </row>
    <row r="4994" spans="1:11" x14ac:dyDescent="0.25">
      <c r="A4994" t="s">
        <v>6554</v>
      </c>
      <c r="B4994" t="s">
        <v>1495</v>
      </c>
      <c r="C4994" s="1">
        <v>44524</v>
      </c>
      <c r="D4994">
        <v>4</v>
      </c>
      <c r="E4994">
        <v>3</v>
      </c>
      <c r="F4994">
        <v>3</v>
      </c>
      <c r="G4994">
        <v>3</v>
      </c>
      <c r="H4994">
        <v>3</v>
      </c>
      <c r="I4994">
        <v>2</v>
      </c>
      <c r="J4994">
        <v>3</v>
      </c>
      <c r="K4994">
        <v>3</v>
      </c>
    </row>
    <row r="4995" spans="1:11" x14ac:dyDescent="0.25">
      <c r="A4995" t="s">
        <v>6555</v>
      </c>
      <c r="B4995" t="s">
        <v>1325</v>
      </c>
      <c r="C4995" s="1">
        <v>42070</v>
      </c>
      <c r="D4995">
        <v>3</v>
      </c>
      <c r="E4995">
        <v>3</v>
      </c>
      <c r="F4995">
        <v>3</v>
      </c>
      <c r="G4995">
        <v>2</v>
      </c>
      <c r="H4995">
        <v>2</v>
      </c>
      <c r="I4995">
        <v>4</v>
      </c>
      <c r="J4995">
        <v>4</v>
      </c>
      <c r="K4995">
        <v>4</v>
      </c>
    </row>
    <row r="4996" spans="1:11" x14ac:dyDescent="0.25">
      <c r="A4996" t="s">
        <v>6556</v>
      </c>
      <c r="B4996" t="s">
        <v>656</v>
      </c>
      <c r="C4996" s="1">
        <v>44524</v>
      </c>
      <c r="D4996">
        <v>3</v>
      </c>
      <c r="E4996">
        <v>3</v>
      </c>
      <c r="F4996">
        <v>2</v>
      </c>
      <c r="G4996">
        <v>2</v>
      </c>
      <c r="H4996">
        <v>1</v>
      </c>
      <c r="I4996">
        <v>3</v>
      </c>
      <c r="J4996">
        <v>4</v>
      </c>
      <c r="K4996">
        <v>3</v>
      </c>
    </row>
    <row r="4997" spans="1:11" x14ac:dyDescent="0.25">
      <c r="A4997" t="s">
        <v>6557</v>
      </c>
      <c r="B4997" t="s">
        <v>382</v>
      </c>
      <c r="C4997" s="1">
        <v>44525</v>
      </c>
      <c r="D4997">
        <v>3</v>
      </c>
      <c r="E4997">
        <v>4</v>
      </c>
      <c r="F4997">
        <v>2</v>
      </c>
      <c r="G4997">
        <v>1</v>
      </c>
      <c r="H4997">
        <v>0</v>
      </c>
      <c r="I4997">
        <v>5</v>
      </c>
      <c r="J4997">
        <v>3</v>
      </c>
      <c r="K4997">
        <v>3</v>
      </c>
    </row>
    <row r="4998" spans="1:11" x14ac:dyDescent="0.25">
      <c r="A4998" t="s">
        <v>6558</v>
      </c>
      <c r="B4998" t="s">
        <v>181</v>
      </c>
      <c r="C4998" s="1">
        <v>44526</v>
      </c>
      <c r="D4998">
        <v>3</v>
      </c>
      <c r="E4998">
        <v>2</v>
      </c>
      <c r="F4998">
        <v>2</v>
      </c>
      <c r="G4998">
        <v>1</v>
      </c>
      <c r="H4998">
        <v>2</v>
      </c>
      <c r="I4998">
        <v>5</v>
      </c>
      <c r="J4998">
        <v>5</v>
      </c>
      <c r="K4998">
        <v>4</v>
      </c>
    </row>
    <row r="4999" spans="1:11" x14ac:dyDescent="0.25">
      <c r="A4999" t="s">
        <v>6559</v>
      </c>
      <c r="B4999" t="s">
        <v>482</v>
      </c>
      <c r="C4999" s="1">
        <v>44527</v>
      </c>
      <c r="D4999">
        <v>4</v>
      </c>
      <c r="E4999">
        <v>2</v>
      </c>
      <c r="F4999">
        <v>4</v>
      </c>
      <c r="G4999">
        <v>1</v>
      </c>
      <c r="H4999">
        <v>0</v>
      </c>
      <c r="I4999">
        <v>3</v>
      </c>
      <c r="J4999">
        <v>5</v>
      </c>
      <c r="K4999">
        <v>4</v>
      </c>
    </row>
    <row r="5000" spans="1:11" x14ac:dyDescent="0.25">
      <c r="A5000" t="s">
        <v>6560</v>
      </c>
      <c r="B5000" t="s">
        <v>320</v>
      </c>
      <c r="C5000" s="1">
        <v>44527</v>
      </c>
      <c r="D5000">
        <v>5</v>
      </c>
      <c r="E5000">
        <v>4</v>
      </c>
      <c r="F5000">
        <v>3</v>
      </c>
      <c r="G5000">
        <v>1</v>
      </c>
      <c r="H5000">
        <v>0</v>
      </c>
      <c r="I5000">
        <v>3</v>
      </c>
      <c r="J5000">
        <v>3</v>
      </c>
      <c r="K5000">
        <v>2</v>
      </c>
    </row>
    <row r="5001" spans="1:11" x14ac:dyDescent="0.25">
      <c r="A5001" t="s">
        <v>6561</v>
      </c>
      <c r="B5001" t="s">
        <v>694</v>
      </c>
      <c r="C5001" s="1">
        <v>44527</v>
      </c>
      <c r="D5001">
        <v>5</v>
      </c>
      <c r="E5001">
        <v>4</v>
      </c>
      <c r="F5001">
        <v>2</v>
      </c>
      <c r="G5001">
        <v>3</v>
      </c>
      <c r="H5001">
        <v>0</v>
      </c>
      <c r="I5001">
        <v>4</v>
      </c>
      <c r="J5001">
        <v>3</v>
      </c>
      <c r="K5001">
        <v>2</v>
      </c>
    </row>
    <row r="5002" spans="1:11" x14ac:dyDescent="0.25">
      <c r="A5002" t="s">
        <v>6562</v>
      </c>
      <c r="B5002" t="s">
        <v>1193</v>
      </c>
      <c r="C5002" s="1">
        <v>44528</v>
      </c>
      <c r="D5002">
        <v>3</v>
      </c>
      <c r="E5002">
        <v>5</v>
      </c>
      <c r="F5002">
        <v>4</v>
      </c>
      <c r="G5002">
        <v>3</v>
      </c>
      <c r="H5002">
        <v>1</v>
      </c>
      <c r="I5002">
        <v>4</v>
      </c>
      <c r="J5002">
        <v>3</v>
      </c>
      <c r="K5002">
        <v>2</v>
      </c>
    </row>
    <row r="5003" spans="1:11" x14ac:dyDescent="0.25">
      <c r="A5003" t="s">
        <v>6563</v>
      </c>
      <c r="B5003" t="s">
        <v>1084</v>
      </c>
      <c r="C5003" s="1">
        <v>44528</v>
      </c>
      <c r="D5003">
        <v>5</v>
      </c>
      <c r="E5003">
        <v>2</v>
      </c>
      <c r="F5003">
        <v>5</v>
      </c>
      <c r="G5003">
        <v>3</v>
      </c>
      <c r="H5003">
        <v>1</v>
      </c>
      <c r="I5003">
        <v>5</v>
      </c>
      <c r="J5003">
        <v>3</v>
      </c>
      <c r="K5003">
        <v>3</v>
      </c>
    </row>
    <row r="5004" spans="1:11" x14ac:dyDescent="0.25">
      <c r="A5004" t="s">
        <v>6564</v>
      </c>
      <c r="B5004" t="s">
        <v>305</v>
      </c>
      <c r="C5004" s="1">
        <v>44529</v>
      </c>
      <c r="D5004">
        <v>3</v>
      </c>
      <c r="E5004">
        <v>3</v>
      </c>
      <c r="F5004">
        <v>5</v>
      </c>
      <c r="G5004">
        <v>1</v>
      </c>
      <c r="H5004">
        <v>0</v>
      </c>
      <c r="I5004">
        <v>5</v>
      </c>
      <c r="J5004">
        <v>5</v>
      </c>
      <c r="K5004">
        <v>4</v>
      </c>
    </row>
    <row r="5005" spans="1:11" x14ac:dyDescent="0.25">
      <c r="A5005" t="s">
        <v>6565</v>
      </c>
      <c r="B5005" t="s">
        <v>968</v>
      </c>
      <c r="C5005" s="1">
        <v>44530</v>
      </c>
      <c r="D5005">
        <v>3</v>
      </c>
      <c r="E5005">
        <v>2</v>
      </c>
      <c r="F5005">
        <v>2</v>
      </c>
      <c r="G5005">
        <v>1</v>
      </c>
      <c r="H5005">
        <v>0</v>
      </c>
      <c r="I5005">
        <v>2</v>
      </c>
      <c r="J5005">
        <v>3</v>
      </c>
      <c r="K5005">
        <v>3</v>
      </c>
    </row>
    <row r="5006" spans="1:11" x14ac:dyDescent="0.25">
      <c r="A5006" t="s">
        <v>6566</v>
      </c>
      <c r="B5006" t="s">
        <v>267</v>
      </c>
      <c r="C5006" s="1">
        <v>41326</v>
      </c>
      <c r="D5006">
        <v>4</v>
      </c>
      <c r="E5006">
        <v>4</v>
      </c>
      <c r="F5006">
        <v>4</v>
      </c>
      <c r="G5006">
        <v>3</v>
      </c>
      <c r="H5006">
        <v>2</v>
      </c>
      <c r="I5006">
        <v>2</v>
      </c>
      <c r="J5006">
        <v>3</v>
      </c>
      <c r="K5006">
        <v>2</v>
      </c>
    </row>
    <row r="5007" spans="1:11" x14ac:dyDescent="0.25">
      <c r="A5007" t="s">
        <v>6567</v>
      </c>
      <c r="B5007" t="s">
        <v>1421</v>
      </c>
      <c r="C5007" s="1">
        <v>42070</v>
      </c>
      <c r="D5007">
        <v>5</v>
      </c>
      <c r="E5007">
        <v>2</v>
      </c>
      <c r="F5007">
        <v>5</v>
      </c>
      <c r="G5007">
        <v>3</v>
      </c>
      <c r="H5007">
        <v>0</v>
      </c>
      <c r="I5007">
        <v>3</v>
      </c>
      <c r="J5007">
        <v>5</v>
      </c>
      <c r="K5007">
        <v>5</v>
      </c>
    </row>
    <row r="5008" spans="1:11" x14ac:dyDescent="0.25">
      <c r="A5008" t="s">
        <v>6568</v>
      </c>
      <c r="B5008" t="s">
        <v>1463</v>
      </c>
      <c r="C5008" s="1">
        <v>44530</v>
      </c>
      <c r="D5008">
        <v>4</v>
      </c>
      <c r="E5008">
        <v>3</v>
      </c>
      <c r="F5008">
        <v>4</v>
      </c>
      <c r="G5008">
        <v>2</v>
      </c>
      <c r="H5008">
        <v>0</v>
      </c>
      <c r="I5008">
        <v>3</v>
      </c>
      <c r="J5008">
        <v>3</v>
      </c>
      <c r="K5008">
        <v>2</v>
      </c>
    </row>
    <row r="5009" spans="1:11" x14ac:dyDescent="0.25">
      <c r="A5009" t="s">
        <v>6569</v>
      </c>
      <c r="B5009" t="s">
        <v>477</v>
      </c>
      <c r="C5009" s="1">
        <v>44531</v>
      </c>
      <c r="D5009">
        <v>4</v>
      </c>
      <c r="E5009">
        <v>3</v>
      </c>
      <c r="F5009">
        <v>5</v>
      </c>
      <c r="G5009">
        <v>1</v>
      </c>
      <c r="H5009">
        <v>1</v>
      </c>
      <c r="I5009">
        <v>3</v>
      </c>
      <c r="J5009">
        <v>5</v>
      </c>
      <c r="K5009">
        <v>4</v>
      </c>
    </row>
    <row r="5010" spans="1:11" x14ac:dyDescent="0.25">
      <c r="A5010" t="s">
        <v>6570</v>
      </c>
      <c r="B5010" t="s">
        <v>688</v>
      </c>
      <c r="C5010" s="1">
        <v>44531</v>
      </c>
      <c r="D5010">
        <v>5</v>
      </c>
      <c r="E5010">
        <v>5</v>
      </c>
      <c r="F5010">
        <v>4</v>
      </c>
      <c r="G5010">
        <v>2</v>
      </c>
      <c r="H5010">
        <v>2</v>
      </c>
      <c r="I5010">
        <v>5</v>
      </c>
      <c r="J5010">
        <v>4</v>
      </c>
      <c r="K5010">
        <v>3</v>
      </c>
    </row>
    <row r="5011" spans="1:11" x14ac:dyDescent="0.25">
      <c r="A5011" t="s">
        <v>6571</v>
      </c>
      <c r="B5011" t="s">
        <v>1145</v>
      </c>
      <c r="C5011" s="1">
        <v>44532</v>
      </c>
      <c r="D5011">
        <v>5</v>
      </c>
      <c r="E5011">
        <v>3</v>
      </c>
      <c r="F5011">
        <v>2</v>
      </c>
      <c r="G5011">
        <v>1</v>
      </c>
      <c r="H5011">
        <v>2</v>
      </c>
      <c r="I5011">
        <v>5</v>
      </c>
      <c r="J5011">
        <v>4</v>
      </c>
      <c r="K5011">
        <v>3</v>
      </c>
    </row>
    <row r="5012" spans="1:11" x14ac:dyDescent="0.25">
      <c r="A5012" t="s">
        <v>6572</v>
      </c>
      <c r="B5012" t="s">
        <v>1346</v>
      </c>
      <c r="C5012" s="1">
        <v>44532</v>
      </c>
      <c r="D5012">
        <v>5</v>
      </c>
      <c r="E5012">
        <v>4</v>
      </c>
      <c r="F5012">
        <v>2</v>
      </c>
      <c r="G5012">
        <v>2</v>
      </c>
      <c r="H5012">
        <v>2</v>
      </c>
      <c r="I5012">
        <v>4</v>
      </c>
      <c r="J5012">
        <v>4</v>
      </c>
      <c r="K5012">
        <v>4</v>
      </c>
    </row>
    <row r="5013" spans="1:11" x14ac:dyDescent="0.25">
      <c r="A5013" t="s">
        <v>6573</v>
      </c>
      <c r="B5013" t="s">
        <v>1041</v>
      </c>
      <c r="C5013" s="1">
        <v>44532</v>
      </c>
      <c r="D5013">
        <v>5</v>
      </c>
      <c r="E5013">
        <v>3</v>
      </c>
      <c r="F5013">
        <v>3</v>
      </c>
      <c r="G5013">
        <v>3</v>
      </c>
      <c r="H5013">
        <v>0</v>
      </c>
      <c r="I5013">
        <v>2</v>
      </c>
      <c r="J5013">
        <v>3</v>
      </c>
      <c r="K5013">
        <v>2</v>
      </c>
    </row>
    <row r="5014" spans="1:11" x14ac:dyDescent="0.25">
      <c r="A5014" t="s">
        <v>6574</v>
      </c>
      <c r="B5014" t="s">
        <v>402</v>
      </c>
      <c r="C5014" s="1">
        <v>44534</v>
      </c>
      <c r="D5014">
        <v>3</v>
      </c>
      <c r="E5014">
        <v>2</v>
      </c>
      <c r="F5014">
        <v>5</v>
      </c>
      <c r="G5014">
        <v>3</v>
      </c>
      <c r="H5014">
        <v>2</v>
      </c>
      <c r="I5014">
        <v>2</v>
      </c>
      <c r="J5014">
        <v>4</v>
      </c>
      <c r="K5014">
        <v>4</v>
      </c>
    </row>
    <row r="5015" spans="1:11" x14ac:dyDescent="0.25">
      <c r="A5015" t="s">
        <v>6575</v>
      </c>
      <c r="B5015" t="s">
        <v>1016</v>
      </c>
      <c r="C5015" s="1">
        <v>44534</v>
      </c>
      <c r="D5015">
        <v>4</v>
      </c>
      <c r="E5015">
        <v>5</v>
      </c>
      <c r="F5015">
        <v>5</v>
      </c>
      <c r="G5015">
        <v>1</v>
      </c>
      <c r="H5015">
        <v>2</v>
      </c>
      <c r="I5015">
        <v>3</v>
      </c>
      <c r="J5015">
        <v>5</v>
      </c>
      <c r="K5015">
        <v>5</v>
      </c>
    </row>
    <row r="5016" spans="1:11" x14ac:dyDescent="0.25">
      <c r="A5016" t="s">
        <v>6576</v>
      </c>
      <c r="B5016" t="s">
        <v>1362</v>
      </c>
      <c r="C5016" s="1">
        <v>44534</v>
      </c>
      <c r="D5016">
        <v>4</v>
      </c>
      <c r="E5016">
        <v>4</v>
      </c>
      <c r="F5016">
        <v>3</v>
      </c>
      <c r="G5016">
        <v>2</v>
      </c>
      <c r="H5016">
        <v>1</v>
      </c>
      <c r="I5016">
        <v>5</v>
      </c>
      <c r="J5016">
        <v>4</v>
      </c>
      <c r="K5016">
        <v>4</v>
      </c>
    </row>
    <row r="5017" spans="1:11" x14ac:dyDescent="0.25">
      <c r="A5017" t="s">
        <v>6577</v>
      </c>
      <c r="B5017" t="s">
        <v>1275</v>
      </c>
      <c r="C5017" s="1">
        <v>44534</v>
      </c>
      <c r="D5017">
        <v>5</v>
      </c>
      <c r="E5017">
        <v>4</v>
      </c>
      <c r="F5017">
        <v>3</v>
      </c>
      <c r="G5017">
        <v>2</v>
      </c>
      <c r="H5017">
        <v>1</v>
      </c>
      <c r="I5017">
        <v>2</v>
      </c>
      <c r="J5017">
        <v>4</v>
      </c>
      <c r="K5017">
        <v>4</v>
      </c>
    </row>
    <row r="5018" spans="1:11" x14ac:dyDescent="0.25">
      <c r="A5018" t="s">
        <v>6578</v>
      </c>
      <c r="B5018" t="s">
        <v>790</v>
      </c>
      <c r="C5018" s="1">
        <v>42071</v>
      </c>
      <c r="D5018">
        <v>4</v>
      </c>
      <c r="E5018">
        <v>2</v>
      </c>
      <c r="F5018">
        <v>2</v>
      </c>
      <c r="G5018">
        <v>2</v>
      </c>
      <c r="H5018">
        <v>1</v>
      </c>
      <c r="I5018">
        <v>2</v>
      </c>
      <c r="J5018">
        <v>4</v>
      </c>
      <c r="K5018">
        <v>4</v>
      </c>
    </row>
    <row r="5019" spans="1:11" x14ac:dyDescent="0.25">
      <c r="A5019" t="s">
        <v>6579</v>
      </c>
      <c r="B5019" t="s">
        <v>487</v>
      </c>
      <c r="C5019" s="1">
        <v>44534</v>
      </c>
      <c r="D5019">
        <v>4</v>
      </c>
      <c r="E5019">
        <v>5</v>
      </c>
      <c r="F5019">
        <v>4</v>
      </c>
      <c r="G5019">
        <v>1</v>
      </c>
      <c r="H5019">
        <v>1</v>
      </c>
      <c r="I5019">
        <v>2</v>
      </c>
      <c r="J5019">
        <v>3</v>
      </c>
      <c r="K5019">
        <v>2</v>
      </c>
    </row>
    <row r="5020" spans="1:11" x14ac:dyDescent="0.25">
      <c r="A5020" t="s">
        <v>6580</v>
      </c>
      <c r="B5020" t="s">
        <v>1202</v>
      </c>
      <c r="C5020" s="1">
        <v>44536</v>
      </c>
      <c r="D5020">
        <v>5</v>
      </c>
      <c r="E5020">
        <v>4</v>
      </c>
      <c r="F5020">
        <v>3</v>
      </c>
      <c r="G5020">
        <v>3</v>
      </c>
      <c r="H5020">
        <v>2</v>
      </c>
      <c r="I5020">
        <v>4</v>
      </c>
      <c r="J5020">
        <v>5</v>
      </c>
      <c r="K5020">
        <v>5</v>
      </c>
    </row>
    <row r="5021" spans="1:11" x14ac:dyDescent="0.25">
      <c r="A5021" t="s">
        <v>6581</v>
      </c>
      <c r="B5021" t="s">
        <v>228</v>
      </c>
      <c r="C5021" s="1">
        <v>44536</v>
      </c>
      <c r="D5021">
        <v>3</v>
      </c>
      <c r="E5021">
        <v>2</v>
      </c>
      <c r="F5021">
        <v>4</v>
      </c>
      <c r="G5021">
        <v>3</v>
      </c>
      <c r="H5021">
        <v>0</v>
      </c>
      <c r="I5021">
        <v>2</v>
      </c>
      <c r="J5021">
        <v>3</v>
      </c>
      <c r="K5021">
        <v>2</v>
      </c>
    </row>
    <row r="5022" spans="1:11" x14ac:dyDescent="0.25">
      <c r="A5022" t="s">
        <v>6582</v>
      </c>
      <c r="B5022" t="s">
        <v>580</v>
      </c>
      <c r="C5022" s="1">
        <v>44537</v>
      </c>
      <c r="D5022">
        <v>4</v>
      </c>
      <c r="E5022">
        <v>3</v>
      </c>
      <c r="F5022">
        <v>3</v>
      </c>
      <c r="G5022">
        <v>2</v>
      </c>
      <c r="H5022">
        <v>0</v>
      </c>
      <c r="I5022">
        <v>4</v>
      </c>
      <c r="J5022">
        <v>3</v>
      </c>
      <c r="K5022">
        <v>3</v>
      </c>
    </row>
    <row r="5023" spans="1:11" x14ac:dyDescent="0.25">
      <c r="A5023" t="s">
        <v>6583</v>
      </c>
      <c r="B5023" t="s">
        <v>1126</v>
      </c>
      <c r="C5023" s="1">
        <v>44537</v>
      </c>
      <c r="D5023">
        <v>3</v>
      </c>
      <c r="E5023">
        <v>5</v>
      </c>
      <c r="F5023">
        <v>5</v>
      </c>
      <c r="G5023">
        <v>1</v>
      </c>
      <c r="H5023">
        <v>0</v>
      </c>
      <c r="I5023">
        <v>3</v>
      </c>
      <c r="J5023">
        <v>4</v>
      </c>
      <c r="K5023">
        <v>4</v>
      </c>
    </row>
    <row r="5024" spans="1:11" x14ac:dyDescent="0.25">
      <c r="A5024" t="s">
        <v>6584</v>
      </c>
      <c r="B5024" t="s">
        <v>1334</v>
      </c>
      <c r="C5024" s="1">
        <v>44537</v>
      </c>
      <c r="D5024">
        <v>3</v>
      </c>
      <c r="E5024">
        <v>2</v>
      </c>
      <c r="F5024">
        <v>3</v>
      </c>
      <c r="G5024">
        <v>2</v>
      </c>
      <c r="H5024">
        <v>2</v>
      </c>
      <c r="I5024">
        <v>4</v>
      </c>
      <c r="J5024">
        <v>4</v>
      </c>
      <c r="K5024">
        <v>4</v>
      </c>
    </row>
    <row r="5025" spans="1:11" x14ac:dyDescent="0.25">
      <c r="A5025" t="s">
        <v>6585</v>
      </c>
      <c r="B5025" t="s">
        <v>651</v>
      </c>
      <c r="C5025" s="1">
        <v>44538</v>
      </c>
      <c r="D5025">
        <v>5</v>
      </c>
      <c r="E5025">
        <v>2</v>
      </c>
      <c r="F5025">
        <v>4</v>
      </c>
      <c r="G5025">
        <v>3</v>
      </c>
      <c r="H5025">
        <v>2</v>
      </c>
      <c r="I5025">
        <v>5</v>
      </c>
      <c r="J5025">
        <v>5</v>
      </c>
      <c r="K5025">
        <v>5</v>
      </c>
    </row>
    <row r="5026" spans="1:11" x14ac:dyDescent="0.25">
      <c r="A5026" t="s">
        <v>6586</v>
      </c>
      <c r="B5026" t="s">
        <v>573</v>
      </c>
      <c r="C5026" s="1">
        <v>44538</v>
      </c>
      <c r="D5026">
        <v>5</v>
      </c>
      <c r="E5026">
        <v>2</v>
      </c>
      <c r="F5026">
        <v>3</v>
      </c>
      <c r="G5026">
        <v>3</v>
      </c>
      <c r="H5026">
        <v>2</v>
      </c>
      <c r="I5026">
        <v>4</v>
      </c>
      <c r="J5026">
        <v>4</v>
      </c>
      <c r="K5026">
        <v>4</v>
      </c>
    </row>
    <row r="5027" spans="1:11" x14ac:dyDescent="0.25">
      <c r="A5027" t="s">
        <v>6587</v>
      </c>
      <c r="B5027" t="s">
        <v>1253</v>
      </c>
      <c r="C5027" s="1">
        <v>44540</v>
      </c>
      <c r="D5027">
        <v>5</v>
      </c>
      <c r="E5027">
        <v>5</v>
      </c>
      <c r="F5027">
        <v>5</v>
      </c>
      <c r="G5027">
        <v>3</v>
      </c>
      <c r="H5027">
        <v>2</v>
      </c>
      <c r="I5027">
        <v>4</v>
      </c>
      <c r="J5027">
        <v>5</v>
      </c>
      <c r="K5027">
        <v>4</v>
      </c>
    </row>
    <row r="5028" spans="1:11" x14ac:dyDescent="0.25">
      <c r="A5028" t="s">
        <v>6588</v>
      </c>
      <c r="B5028" t="s">
        <v>848</v>
      </c>
      <c r="C5028" s="1">
        <v>44540</v>
      </c>
      <c r="D5028">
        <v>3</v>
      </c>
      <c r="E5028">
        <v>4</v>
      </c>
      <c r="F5028">
        <v>2</v>
      </c>
      <c r="G5028">
        <v>2</v>
      </c>
      <c r="H5028">
        <v>0</v>
      </c>
      <c r="I5028">
        <v>2</v>
      </c>
      <c r="J5028">
        <v>4</v>
      </c>
      <c r="K5028">
        <v>3</v>
      </c>
    </row>
    <row r="5029" spans="1:11" x14ac:dyDescent="0.25">
      <c r="A5029" t="s">
        <v>6589</v>
      </c>
      <c r="B5029" t="s">
        <v>1323</v>
      </c>
      <c r="C5029" s="1">
        <v>42071</v>
      </c>
      <c r="D5029">
        <v>3</v>
      </c>
      <c r="E5029">
        <v>4</v>
      </c>
      <c r="F5029">
        <v>3</v>
      </c>
      <c r="G5029">
        <v>3</v>
      </c>
      <c r="H5029">
        <v>3</v>
      </c>
      <c r="I5029">
        <v>3</v>
      </c>
      <c r="J5029">
        <v>3</v>
      </c>
      <c r="K5029">
        <v>2</v>
      </c>
    </row>
    <row r="5030" spans="1:11" x14ac:dyDescent="0.25">
      <c r="A5030" t="s">
        <v>6590</v>
      </c>
      <c r="B5030" t="s">
        <v>1198</v>
      </c>
      <c r="C5030" s="1">
        <v>44540</v>
      </c>
      <c r="D5030">
        <v>4</v>
      </c>
      <c r="E5030">
        <v>2</v>
      </c>
      <c r="F5030">
        <v>4</v>
      </c>
      <c r="G5030">
        <v>1</v>
      </c>
      <c r="H5030">
        <v>1</v>
      </c>
      <c r="I5030">
        <v>3</v>
      </c>
      <c r="J5030">
        <v>5</v>
      </c>
      <c r="K5030">
        <v>4</v>
      </c>
    </row>
    <row r="5031" spans="1:11" x14ac:dyDescent="0.25">
      <c r="A5031" t="s">
        <v>6591</v>
      </c>
      <c r="B5031" t="s">
        <v>537</v>
      </c>
      <c r="C5031" s="1">
        <v>44541</v>
      </c>
      <c r="D5031">
        <v>5</v>
      </c>
      <c r="E5031">
        <v>2</v>
      </c>
      <c r="F5031">
        <v>4</v>
      </c>
      <c r="G5031">
        <v>2</v>
      </c>
      <c r="H5031">
        <v>2</v>
      </c>
      <c r="I5031">
        <v>4</v>
      </c>
      <c r="J5031">
        <v>4</v>
      </c>
      <c r="K5031">
        <v>4</v>
      </c>
    </row>
    <row r="5032" spans="1:11" x14ac:dyDescent="0.25">
      <c r="A5032" t="s">
        <v>6592</v>
      </c>
      <c r="B5032" t="s">
        <v>1155</v>
      </c>
      <c r="C5032" s="1">
        <v>44541</v>
      </c>
      <c r="D5032">
        <v>5</v>
      </c>
      <c r="E5032">
        <v>3</v>
      </c>
      <c r="F5032">
        <v>3</v>
      </c>
      <c r="G5032">
        <v>2</v>
      </c>
      <c r="H5032">
        <v>1</v>
      </c>
      <c r="I5032">
        <v>5</v>
      </c>
      <c r="J5032">
        <v>5</v>
      </c>
      <c r="K5032">
        <v>4</v>
      </c>
    </row>
    <row r="5033" spans="1:11" x14ac:dyDescent="0.25">
      <c r="A5033" t="s">
        <v>6593</v>
      </c>
      <c r="B5033" t="s">
        <v>1400</v>
      </c>
      <c r="C5033" s="1">
        <v>44542</v>
      </c>
      <c r="D5033">
        <v>5</v>
      </c>
      <c r="E5033">
        <v>5</v>
      </c>
      <c r="F5033">
        <v>3</v>
      </c>
      <c r="G5033">
        <v>2</v>
      </c>
      <c r="H5033">
        <v>1</v>
      </c>
      <c r="I5033">
        <v>2</v>
      </c>
      <c r="J5033">
        <v>5</v>
      </c>
      <c r="K5033">
        <v>4</v>
      </c>
    </row>
    <row r="5034" spans="1:11" x14ac:dyDescent="0.25">
      <c r="A5034" t="s">
        <v>6594</v>
      </c>
      <c r="B5034" t="s">
        <v>1394</v>
      </c>
      <c r="C5034" s="1">
        <v>44542</v>
      </c>
      <c r="D5034">
        <v>3</v>
      </c>
      <c r="E5034">
        <v>2</v>
      </c>
      <c r="F5034">
        <v>5</v>
      </c>
      <c r="G5034">
        <v>3</v>
      </c>
      <c r="H5034">
        <v>2</v>
      </c>
      <c r="I5034">
        <v>3</v>
      </c>
      <c r="J5034">
        <v>5</v>
      </c>
      <c r="K5034">
        <v>5</v>
      </c>
    </row>
    <row r="5035" spans="1:11" x14ac:dyDescent="0.25">
      <c r="A5035" t="s">
        <v>6595</v>
      </c>
      <c r="B5035" t="s">
        <v>795</v>
      </c>
      <c r="C5035" s="1">
        <v>44542</v>
      </c>
      <c r="D5035">
        <v>3</v>
      </c>
      <c r="E5035">
        <v>2</v>
      </c>
      <c r="F5035">
        <v>3</v>
      </c>
      <c r="G5035">
        <v>2</v>
      </c>
      <c r="H5035">
        <v>0</v>
      </c>
      <c r="I5035">
        <v>5</v>
      </c>
      <c r="J5035">
        <v>4</v>
      </c>
      <c r="K5035">
        <v>4</v>
      </c>
    </row>
    <row r="5036" spans="1:11" x14ac:dyDescent="0.25">
      <c r="A5036" t="s">
        <v>6596</v>
      </c>
      <c r="B5036" t="s">
        <v>1140</v>
      </c>
      <c r="C5036" s="1">
        <v>44542</v>
      </c>
      <c r="D5036">
        <v>5</v>
      </c>
      <c r="E5036">
        <v>2</v>
      </c>
      <c r="F5036">
        <v>3</v>
      </c>
      <c r="G5036">
        <v>2</v>
      </c>
      <c r="H5036">
        <v>2</v>
      </c>
      <c r="I5036">
        <v>5</v>
      </c>
      <c r="J5036">
        <v>3</v>
      </c>
      <c r="K5036">
        <v>2</v>
      </c>
    </row>
    <row r="5037" spans="1:11" x14ac:dyDescent="0.25">
      <c r="A5037" t="s">
        <v>6597</v>
      </c>
      <c r="B5037" t="s">
        <v>929</v>
      </c>
      <c r="C5037" s="1">
        <v>44543</v>
      </c>
      <c r="D5037">
        <v>3</v>
      </c>
      <c r="E5037">
        <v>5</v>
      </c>
      <c r="F5037">
        <v>3</v>
      </c>
      <c r="G5037">
        <v>3</v>
      </c>
      <c r="H5037">
        <v>1</v>
      </c>
      <c r="I5037">
        <v>4</v>
      </c>
      <c r="J5037">
        <v>4</v>
      </c>
      <c r="K5037">
        <v>4</v>
      </c>
    </row>
    <row r="5038" spans="1:11" x14ac:dyDescent="0.25">
      <c r="A5038" t="s">
        <v>6598</v>
      </c>
      <c r="B5038" t="s">
        <v>119</v>
      </c>
      <c r="C5038" s="1">
        <v>44544</v>
      </c>
      <c r="D5038">
        <v>4</v>
      </c>
      <c r="E5038">
        <v>2</v>
      </c>
      <c r="F5038">
        <v>3</v>
      </c>
      <c r="G5038">
        <v>1</v>
      </c>
      <c r="H5038">
        <v>1</v>
      </c>
      <c r="I5038">
        <v>2</v>
      </c>
      <c r="J5038">
        <v>5</v>
      </c>
      <c r="K5038">
        <v>4</v>
      </c>
    </row>
    <row r="5039" spans="1:11" x14ac:dyDescent="0.25">
      <c r="A5039" t="s">
        <v>6599</v>
      </c>
      <c r="B5039" t="s">
        <v>1393</v>
      </c>
      <c r="C5039" s="1">
        <v>44545</v>
      </c>
      <c r="D5039">
        <v>1</v>
      </c>
      <c r="E5039">
        <v>2</v>
      </c>
      <c r="F5039">
        <v>1</v>
      </c>
      <c r="G5039">
        <v>2</v>
      </c>
      <c r="H5039">
        <v>0</v>
      </c>
      <c r="I5039">
        <v>3</v>
      </c>
      <c r="J5039">
        <v>4</v>
      </c>
      <c r="K5039">
        <v>4</v>
      </c>
    </row>
    <row r="5040" spans="1:11" x14ac:dyDescent="0.25">
      <c r="A5040" t="s">
        <v>6600</v>
      </c>
      <c r="B5040" t="s">
        <v>733</v>
      </c>
      <c r="C5040" s="1">
        <v>42071</v>
      </c>
      <c r="D5040">
        <v>4</v>
      </c>
      <c r="E5040">
        <v>5</v>
      </c>
      <c r="F5040">
        <v>2</v>
      </c>
      <c r="G5040">
        <v>1</v>
      </c>
      <c r="H5040">
        <v>1</v>
      </c>
      <c r="I5040">
        <v>5</v>
      </c>
      <c r="J5040">
        <v>4</v>
      </c>
      <c r="K5040">
        <v>4</v>
      </c>
    </row>
    <row r="5041" spans="1:11" x14ac:dyDescent="0.25">
      <c r="A5041" t="s">
        <v>6601</v>
      </c>
      <c r="B5041" t="s">
        <v>951</v>
      </c>
      <c r="C5041" s="1">
        <v>44545</v>
      </c>
      <c r="D5041">
        <v>2</v>
      </c>
      <c r="E5041">
        <v>1</v>
      </c>
      <c r="F5041">
        <v>1</v>
      </c>
      <c r="G5041">
        <v>3</v>
      </c>
      <c r="H5041">
        <v>2</v>
      </c>
      <c r="I5041">
        <v>2</v>
      </c>
      <c r="J5041">
        <v>5</v>
      </c>
      <c r="K5041">
        <v>4</v>
      </c>
    </row>
    <row r="5042" spans="1:11" x14ac:dyDescent="0.25">
      <c r="A5042" t="s">
        <v>6602</v>
      </c>
      <c r="B5042" t="s">
        <v>388</v>
      </c>
      <c r="C5042" s="1">
        <v>44545</v>
      </c>
      <c r="D5042">
        <v>2</v>
      </c>
      <c r="E5042">
        <v>2</v>
      </c>
      <c r="F5042">
        <v>3</v>
      </c>
      <c r="G5042">
        <v>2</v>
      </c>
      <c r="H5042">
        <v>0</v>
      </c>
      <c r="I5042">
        <v>2</v>
      </c>
      <c r="J5042">
        <v>5</v>
      </c>
      <c r="K5042">
        <v>4</v>
      </c>
    </row>
    <row r="5043" spans="1:11" x14ac:dyDescent="0.25">
      <c r="A5043" t="s">
        <v>6603</v>
      </c>
      <c r="B5043" t="s">
        <v>1225</v>
      </c>
      <c r="C5043" s="1">
        <v>44545</v>
      </c>
      <c r="D5043">
        <v>3</v>
      </c>
      <c r="E5043">
        <v>3</v>
      </c>
      <c r="F5043">
        <v>4</v>
      </c>
      <c r="G5043">
        <v>1</v>
      </c>
      <c r="H5043">
        <v>3</v>
      </c>
      <c r="I5043">
        <v>2</v>
      </c>
      <c r="J5043">
        <v>3</v>
      </c>
      <c r="K5043">
        <v>2</v>
      </c>
    </row>
    <row r="5044" spans="1:11" x14ac:dyDescent="0.25">
      <c r="A5044" t="s">
        <v>6604</v>
      </c>
      <c r="B5044" t="s">
        <v>1360</v>
      </c>
      <c r="C5044" s="1">
        <v>44546</v>
      </c>
      <c r="D5044">
        <v>4</v>
      </c>
      <c r="E5044">
        <v>2</v>
      </c>
      <c r="F5044">
        <v>2</v>
      </c>
      <c r="G5044">
        <v>3</v>
      </c>
      <c r="H5044">
        <v>0</v>
      </c>
      <c r="I5044">
        <v>5</v>
      </c>
      <c r="J5044">
        <v>5</v>
      </c>
      <c r="K5044">
        <v>5</v>
      </c>
    </row>
    <row r="5045" spans="1:11" x14ac:dyDescent="0.25">
      <c r="A5045" t="s">
        <v>6605</v>
      </c>
      <c r="B5045" t="s">
        <v>963</v>
      </c>
      <c r="C5045" s="1">
        <v>44546</v>
      </c>
      <c r="D5045">
        <v>4</v>
      </c>
      <c r="E5045">
        <v>4</v>
      </c>
      <c r="F5045">
        <v>2</v>
      </c>
      <c r="G5045">
        <v>1</v>
      </c>
      <c r="H5045">
        <v>0</v>
      </c>
      <c r="I5045">
        <v>4</v>
      </c>
      <c r="J5045">
        <v>4</v>
      </c>
      <c r="K5045">
        <v>4</v>
      </c>
    </row>
    <row r="5046" spans="1:11" x14ac:dyDescent="0.25">
      <c r="A5046" t="s">
        <v>6606</v>
      </c>
      <c r="B5046" t="s">
        <v>947</v>
      </c>
      <c r="C5046" s="1">
        <v>44547</v>
      </c>
      <c r="D5046">
        <v>5</v>
      </c>
      <c r="E5046">
        <v>2</v>
      </c>
      <c r="F5046">
        <v>2</v>
      </c>
      <c r="G5046">
        <v>2</v>
      </c>
      <c r="H5046">
        <v>3</v>
      </c>
      <c r="I5046">
        <v>2</v>
      </c>
      <c r="J5046">
        <v>4</v>
      </c>
      <c r="K5046">
        <v>3</v>
      </c>
    </row>
    <row r="5047" spans="1:11" x14ac:dyDescent="0.25">
      <c r="A5047" t="s">
        <v>6607</v>
      </c>
      <c r="B5047" t="s">
        <v>870</v>
      </c>
      <c r="C5047" s="1">
        <v>44547</v>
      </c>
      <c r="D5047">
        <v>5</v>
      </c>
      <c r="E5047">
        <v>5</v>
      </c>
      <c r="F5047">
        <v>3</v>
      </c>
      <c r="G5047">
        <v>3</v>
      </c>
      <c r="H5047">
        <v>0</v>
      </c>
      <c r="I5047">
        <v>4</v>
      </c>
      <c r="J5047">
        <v>3</v>
      </c>
      <c r="K5047">
        <v>3</v>
      </c>
    </row>
    <row r="5048" spans="1:11" x14ac:dyDescent="0.25">
      <c r="A5048" t="s">
        <v>6608</v>
      </c>
      <c r="B5048" t="s">
        <v>1164</v>
      </c>
      <c r="C5048" s="1">
        <v>44547</v>
      </c>
      <c r="D5048">
        <v>5</v>
      </c>
      <c r="E5048">
        <v>2</v>
      </c>
      <c r="F5048">
        <v>4</v>
      </c>
      <c r="G5048">
        <v>3</v>
      </c>
      <c r="H5048">
        <v>2</v>
      </c>
      <c r="I5048">
        <v>4</v>
      </c>
      <c r="J5048">
        <v>5</v>
      </c>
      <c r="K5048">
        <v>4</v>
      </c>
    </row>
    <row r="5049" spans="1:11" x14ac:dyDescent="0.25">
      <c r="A5049" t="s">
        <v>6609</v>
      </c>
      <c r="B5049" t="s">
        <v>1060</v>
      </c>
      <c r="C5049" s="1">
        <v>44548</v>
      </c>
      <c r="D5049">
        <v>4</v>
      </c>
      <c r="E5049">
        <v>4</v>
      </c>
      <c r="F5049">
        <v>2</v>
      </c>
      <c r="G5049">
        <v>3</v>
      </c>
      <c r="H5049">
        <v>0</v>
      </c>
      <c r="I5049">
        <v>5</v>
      </c>
      <c r="J5049">
        <v>5</v>
      </c>
      <c r="K5049">
        <v>4</v>
      </c>
    </row>
    <row r="5050" spans="1:11" x14ac:dyDescent="0.25">
      <c r="A5050" t="s">
        <v>6610</v>
      </c>
      <c r="B5050" t="s">
        <v>1341</v>
      </c>
      <c r="C5050" s="1">
        <v>44548</v>
      </c>
      <c r="D5050">
        <v>5</v>
      </c>
      <c r="E5050">
        <v>5</v>
      </c>
      <c r="F5050">
        <v>4</v>
      </c>
      <c r="G5050">
        <v>2</v>
      </c>
      <c r="H5050">
        <v>1</v>
      </c>
      <c r="I5050">
        <v>3</v>
      </c>
      <c r="J5050">
        <v>5</v>
      </c>
      <c r="K5050">
        <v>5</v>
      </c>
    </row>
    <row r="5051" spans="1:11" x14ac:dyDescent="0.25">
      <c r="A5051" t="s">
        <v>6611</v>
      </c>
      <c r="B5051" t="s">
        <v>1380</v>
      </c>
      <c r="C5051" s="1">
        <v>42071</v>
      </c>
      <c r="D5051">
        <v>4</v>
      </c>
      <c r="E5051">
        <v>5</v>
      </c>
      <c r="F5051">
        <v>5</v>
      </c>
      <c r="G5051">
        <v>1</v>
      </c>
      <c r="H5051">
        <v>0</v>
      </c>
      <c r="I5051">
        <v>5</v>
      </c>
      <c r="J5051">
        <v>5</v>
      </c>
      <c r="K5051">
        <v>5</v>
      </c>
    </row>
    <row r="5052" spans="1:11" x14ac:dyDescent="0.25">
      <c r="A5052" t="s">
        <v>6612</v>
      </c>
      <c r="B5052" t="s">
        <v>749</v>
      </c>
      <c r="C5052" s="1">
        <v>44548</v>
      </c>
      <c r="D5052">
        <v>3</v>
      </c>
      <c r="E5052">
        <v>2</v>
      </c>
      <c r="F5052">
        <v>5</v>
      </c>
      <c r="G5052">
        <v>2</v>
      </c>
      <c r="H5052">
        <v>1</v>
      </c>
      <c r="I5052">
        <v>5</v>
      </c>
      <c r="J5052">
        <v>5</v>
      </c>
      <c r="K5052">
        <v>5</v>
      </c>
    </row>
    <row r="5053" spans="1:11" x14ac:dyDescent="0.25">
      <c r="A5053" t="s">
        <v>6613</v>
      </c>
      <c r="B5053" t="s">
        <v>1279</v>
      </c>
      <c r="C5053" s="1">
        <v>44548</v>
      </c>
      <c r="D5053">
        <v>5</v>
      </c>
      <c r="E5053">
        <v>2</v>
      </c>
      <c r="F5053">
        <v>3</v>
      </c>
      <c r="G5053">
        <v>3</v>
      </c>
      <c r="H5053">
        <v>0</v>
      </c>
      <c r="I5053">
        <v>2</v>
      </c>
      <c r="J5053">
        <v>5</v>
      </c>
      <c r="K5053">
        <v>4</v>
      </c>
    </row>
    <row r="5054" spans="1:11" x14ac:dyDescent="0.25">
      <c r="A5054" t="s">
        <v>6614</v>
      </c>
      <c r="B5054" t="s">
        <v>141</v>
      </c>
      <c r="C5054" s="1">
        <v>44549</v>
      </c>
      <c r="D5054">
        <v>4</v>
      </c>
      <c r="E5054">
        <v>3</v>
      </c>
      <c r="F5054">
        <v>4</v>
      </c>
      <c r="G5054">
        <v>2</v>
      </c>
      <c r="H5054">
        <v>2</v>
      </c>
      <c r="I5054">
        <v>2</v>
      </c>
      <c r="J5054">
        <v>3</v>
      </c>
      <c r="K5054">
        <v>3</v>
      </c>
    </row>
    <row r="5055" spans="1:11" x14ac:dyDescent="0.25">
      <c r="A5055" t="s">
        <v>6615</v>
      </c>
      <c r="B5055" t="s">
        <v>602</v>
      </c>
      <c r="C5055" s="1">
        <v>44549</v>
      </c>
      <c r="D5055">
        <v>5</v>
      </c>
      <c r="E5055">
        <v>2</v>
      </c>
      <c r="F5055">
        <v>2</v>
      </c>
      <c r="G5055">
        <v>1</v>
      </c>
      <c r="H5055">
        <v>1</v>
      </c>
      <c r="I5055">
        <v>2</v>
      </c>
      <c r="J5055">
        <v>5</v>
      </c>
      <c r="K5055">
        <v>5</v>
      </c>
    </row>
    <row r="5056" spans="1:11" x14ac:dyDescent="0.25">
      <c r="A5056" t="s">
        <v>6616</v>
      </c>
      <c r="B5056" t="s">
        <v>193</v>
      </c>
      <c r="C5056" s="1">
        <v>44549</v>
      </c>
      <c r="D5056">
        <v>3</v>
      </c>
      <c r="E5056">
        <v>4</v>
      </c>
      <c r="F5056">
        <v>3</v>
      </c>
      <c r="G5056">
        <v>2</v>
      </c>
      <c r="H5056">
        <v>0</v>
      </c>
      <c r="I5056">
        <v>2</v>
      </c>
      <c r="J5056">
        <v>3</v>
      </c>
      <c r="K5056">
        <v>3</v>
      </c>
    </row>
    <row r="5057" spans="1:11" x14ac:dyDescent="0.25">
      <c r="A5057" t="s">
        <v>6617</v>
      </c>
      <c r="B5057" t="s">
        <v>167</v>
      </c>
      <c r="C5057" s="1">
        <v>44550</v>
      </c>
      <c r="D5057">
        <v>3</v>
      </c>
      <c r="E5057">
        <v>4</v>
      </c>
      <c r="F5057">
        <v>2</v>
      </c>
      <c r="G5057">
        <v>2</v>
      </c>
      <c r="H5057">
        <v>0</v>
      </c>
      <c r="I5057">
        <v>3</v>
      </c>
      <c r="J5057">
        <v>3</v>
      </c>
      <c r="K5057">
        <v>3</v>
      </c>
    </row>
    <row r="5058" spans="1:11" x14ac:dyDescent="0.25">
      <c r="A5058" t="s">
        <v>6618</v>
      </c>
      <c r="B5058" t="s">
        <v>984</v>
      </c>
      <c r="C5058" s="1">
        <v>44551</v>
      </c>
      <c r="D5058">
        <v>4</v>
      </c>
      <c r="E5058">
        <v>5</v>
      </c>
      <c r="F5058">
        <v>5</v>
      </c>
      <c r="G5058">
        <v>3</v>
      </c>
      <c r="H5058">
        <v>2</v>
      </c>
      <c r="I5058">
        <v>5</v>
      </c>
      <c r="J5058">
        <v>3</v>
      </c>
      <c r="K5058">
        <v>3</v>
      </c>
    </row>
    <row r="5059" spans="1:11" x14ac:dyDescent="0.25">
      <c r="A5059" t="s">
        <v>6619</v>
      </c>
      <c r="B5059" t="s">
        <v>1501</v>
      </c>
      <c r="C5059" s="1">
        <v>44551</v>
      </c>
      <c r="D5059">
        <v>5</v>
      </c>
      <c r="E5059">
        <v>2</v>
      </c>
      <c r="F5059">
        <v>4</v>
      </c>
      <c r="G5059">
        <v>2</v>
      </c>
      <c r="H5059">
        <v>1</v>
      </c>
      <c r="I5059">
        <v>4</v>
      </c>
      <c r="J5059">
        <v>3</v>
      </c>
      <c r="K5059">
        <v>2</v>
      </c>
    </row>
    <row r="5060" spans="1:11" x14ac:dyDescent="0.25">
      <c r="A5060" t="s">
        <v>6620</v>
      </c>
      <c r="B5060" t="s">
        <v>98</v>
      </c>
      <c r="C5060" s="1">
        <v>44551</v>
      </c>
      <c r="D5060">
        <v>3</v>
      </c>
      <c r="E5060">
        <v>4</v>
      </c>
      <c r="F5060">
        <v>2</v>
      </c>
      <c r="G5060">
        <v>1</v>
      </c>
      <c r="H5060">
        <v>1</v>
      </c>
      <c r="I5060">
        <v>4</v>
      </c>
      <c r="J5060">
        <v>5</v>
      </c>
      <c r="K5060">
        <v>4</v>
      </c>
    </row>
    <row r="5061" spans="1:11" x14ac:dyDescent="0.25">
      <c r="A5061" t="s">
        <v>6621</v>
      </c>
      <c r="B5061" t="s">
        <v>1013</v>
      </c>
      <c r="C5061" s="1">
        <v>44551</v>
      </c>
      <c r="D5061">
        <v>3</v>
      </c>
      <c r="E5061">
        <v>3</v>
      </c>
      <c r="F5061">
        <v>2</v>
      </c>
      <c r="G5061">
        <v>1</v>
      </c>
      <c r="H5061">
        <v>0</v>
      </c>
      <c r="I5061">
        <v>5</v>
      </c>
      <c r="J5061">
        <v>4</v>
      </c>
      <c r="K5061">
        <v>3</v>
      </c>
    </row>
    <row r="5062" spans="1:11" x14ac:dyDescent="0.25">
      <c r="A5062" t="s">
        <v>6622</v>
      </c>
      <c r="B5062" t="s">
        <v>489</v>
      </c>
      <c r="C5062" s="1">
        <v>42073</v>
      </c>
      <c r="D5062">
        <v>4</v>
      </c>
      <c r="E5062">
        <v>5</v>
      </c>
      <c r="F5062">
        <v>2</v>
      </c>
      <c r="G5062">
        <v>3</v>
      </c>
      <c r="H5062">
        <v>2</v>
      </c>
      <c r="I5062">
        <v>3</v>
      </c>
      <c r="J5062">
        <v>5</v>
      </c>
      <c r="K5062">
        <v>5</v>
      </c>
    </row>
    <row r="5063" spans="1:11" x14ac:dyDescent="0.25">
      <c r="A5063" t="s">
        <v>6623</v>
      </c>
      <c r="B5063" t="s">
        <v>608</v>
      </c>
      <c r="C5063" s="1">
        <v>44552</v>
      </c>
      <c r="D5063">
        <v>5</v>
      </c>
      <c r="E5063">
        <v>4</v>
      </c>
      <c r="F5063">
        <v>5</v>
      </c>
      <c r="G5063">
        <v>3</v>
      </c>
      <c r="H5063">
        <v>0</v>
      </c>
      <c r="I5063">
        <v>4</v>
      </c>
      <c r="J5063">
        <v>5</v>
      </c>
      <c r="K5063">
        <v>4</v>
      </c>
    </row>
    <row r="5064" spans="1:11" x14ac:dyDescent="0.25">
      <c r="A5064" t="s">
        <v>6624</v>
      </c>
      <c r="B5064" t="s">
        <v>1398</v>
      </c>
      <c r="C5064" s="1">
        <v>44553</v>
      </c>
      <c r="D5064">
        <v>4</v>
      </c>
      <c r="E5064">
        <v>3</v>
      </c>
      <c r="F5064">
        <v>2</v>
      </c>
      <c r="G5064">
        <v>2</v>
      </c>
      <c r="H5064">
        <v>3</v>
      </c>
      <c r="I5064">
        <v>3</v>
      </c>
      <c r="J5064">
        <v>3</v>
      </c>
      <c r="K5064">
        <v>2</v>
      </c>
    </row>
    <row r="5065" spans="1:11" x14ac:dyDescent="0.25">
      <c r="A5065" t="s">
        <v>6625</v>
      </c>
      <c r="B5065" t="s">
        <v>648</v>
      </c>
      <c r="C5065" s="1">
        <v>44553</v>
      </c>
      <c r="D5065">
        <v>4</v>
      </c>
      <c r="E5065">
        <v>4</v>
      </c>
      <c r="F5065">
        <v>4</v>
      </c>
      <c r="G5065">
        <v>1</v>
      </c>
      <c r="H5065">
        <v>1</v>
      </c>
      <c r="I5065">
        <v>2</v>
      </c>
      <c r="J5065">
        <v>3</v>
      </c>
      <c r="K5065">
        <v>3</v>
      </c>
    </row>
    <row r="5066" spans="1:11" x14ac:dyDescent="0.25">
      <c r="A5066" t="s">
        <v>6626</v>
      </c>
      <c r="B5066" t="s">
        <v>1309</v>
      </c>
      <c r="C5066" s="1">
        <v>44553</v>
      </c>
      <c r="D5066">
        <v>5</v>
      </c>
      <c r="E5066">
        <v>4</v>
      </c>
      <c r="F5066">
        <v>5</v>
      </c>
      <c r="G5066">
        <v>3</v>
      </c>
      <c r="H5066">
        <v>0</v>
      </c>
      <c r="I5066">
        <v>4</v>
      </c>
      <c r="J5066">
        <v>4</v>
      </c>
      <c r="K5066">
        <v>3</v>
      </c>
    </row>
    <row r="5067" spans="1:11" x14ac:dyDescent="0.25">
      <c r="A5067" t="s">
        <v>6627</v>
      </c>
      <c r="B5067" t="s">
        <v>655</v>
      </c>
      <c r="C5067" s="1">
        <v>44553</v>
      </c>
      <c r="D5067">
        <v>5</v>
      </c>
      <c r="E5067">
        <v>4</v>
      </c>
      <c r="F5067">
        <v>2</v>
      </c>
      <c r="G5067">
        <v>1</v>
      </c>
      <c r="H5067">
        <v>0</v>
      </c>
      <c r="I5067">
        <v>4</v>
      </c>
      <c r="J5067">
        <v>3</v>
      </c>
      <c r="K5067">
        <v>2</v>
      </c>
    </row>
    <row r="5068" spans="1:11" x14ac:dyDescent="0.25">
      <c r="A5068" t="s">
        <v>6628</v>
      </c>
      <c r="B5068" t="s">
        <v>1098</v>
      </c>
      <c r="C5068" s="1">
        <v>44553</v>
      </c>
      <c r="D5068">
        <v>5</v>
      </c>
      <c r="E5068">
        <v>3</v>
      </c>
      <c r="F5068">
        <v>4</v>
      </c>
      <c r="G5068">
        <v>2</v>
      </c>
      <c r="H5068">
        <v>2</v>
      </c>
      <c r="I5068">
        <v>4</v>
      </c>
      <c r="J5068">
        <v>4</v>
      </c>
      <c r="K5068">
        <v>3</v>
      </c>
    </row>
    <row r="5069" spans="1:11" x14ac:dyDescent="0.25">
      <c r="A5069" t="s">
        <v>6629</v>
      </c>
      <c r="B5069" t="s">
        <v>230</v>
      </c>
      <c r="C5069" s="1">
        <v>44553</v>
      </c>
      <c r="D5069">
        <v>5</v>
      </c>
      <c r="E5069">
        <v>2</v>
      </c>
      <c r="F5069">
        <v>2</v>
      </c>
      <c r="G5069">
        <v>1</v>
      </c>
      <c r="H5069">
        <v>2</v>
      </c>
      <c r="I5069">
        <v>4</v>
      </c>
      <c r="J5069">
        <v>4</v>
      </c>
      <c r="K5069">
        <v>3</v>
      </c>
    </row>
    <row r="5070" spans="1:11" x14ac:dyDescent="0.25">
      <c r="A5070" t="s">
        <v>6630</v>
      </c>
      <c r="B5070" t="s">
        <v>636</v>
      </c>
      <c r="C5070" s="1">
        <v>44553</v>
      </c>
      <c r="D5070">
        <v>4</v>
      </c>
      <c r="E5070">
        <v>4</v>
      </c>
      <c r="F5070">
        <v>2</v>
      </c>
      <c r="G5070">
        <v>3</v>
      </c>
      <c r="H5070">
        <v>2</v>
      </c>
      <c r="I5070">
        <v>2</v>
      </c>
      <c r="J5070">
        <v>4</v>
      </c>
      <c r="K5070">
        <v>4</v>
      </c>
    </row>
    <row r="5071" spans="1:11" x14ac:dyDescent="0.25">
      <c r="A5071" t="s">
        <v>6631</v>
      </c>
      <c r="B5071" t="s">
        <v>723</v>
      </c>
      <c r="C5071" s="1">
        <v>44553</v>
      </c>
      <c r="D5071">
        <v>5</v>
      </c>
      <c r="E5071">
        <v>2</v>
      </c>
      <c r="F5071">
        <v>2</v>
      </c>
      <c r="G5071">
        <v>2</v>
      </c>
      <c r="H5071">
        <v>0</v>
      </c>
      <c r="I5071">
        <v>2</v>
      </c>
      <c r="J5071">
        <v>5</v>
      </c>
      <c r="K5071">
        <v>4</v>
      </c>
    </row>
    <row r="5072" spans="1:11" x14ac:dyDescent="0.25">
      <c r="A5072" t="s">
        <v>6632</v>
      </c>
      <c r="B5072" t="s">
        <v>1010</v>
      </c>
      <c r="C5072" s="1">
        <v>44553</v>
      </c>
      <c r="D5072">
        <v>5</v>
      </c>
      <c r="E5072">
        <v>2</v>
      </c>
      <c r="F5072">
        <v>2</v>
      </c>
      <c r="G5072">
        <v>3</v>
      </c>
      <c r="H5072">
        <v>0</v>
      </c>
      <c r="I5072">
        <v>3</v>
      </c>
      <c r="J5072">
        <v>3</v>
      </c>
      <c r="K5072">
        <v>2</v>
      </c>
    </row>
    <row r="5073" spans="1:11" x14ac:dyDescent="0.25">
      <c r="A5073" t="s">
        <v>6633</v>
      </c>
      <c r="B5073" t="s">
        <v>424</v>
      </c>
      <c r="C5073" s="1">
        <v>42073</v>
      </c>
      <c r="D5073">
        <v>4</v>
      </c>
      <c r="E5073">
        <v>2</v>
      </c>
      <c r="F5073">
        <v>3</v>
      </c>
      <c r="G5073">
        <v>2</v>
      </c>
      <c r="H5073">
        <v>1</v>
      </c>
      <c r="I5073">
        <v>2</v>
      </c>
      <c r="J5073">
        <v>3</v>
      </c>
      <c r="K5073">
        <v>3</v>
      </c>
    </row>
    <row r="5074" spans="1:11" x14ac:dyDescent="0.25">
      <c r="A5074" t="s">
        <v>6634</v>
      </c>
      <c r="B5074" t="s">
        <v>703</v>
      </c>
      <c r="C5074" s="1">
        <v>44554</v>
      </c>
      <c r="D5074">
        <v>3</v>
      </c>
      <c r="E5074">
        <v>3</v>
      </c>
      <c r="F5074">
        <v>3</v>
      </c>
      <c r="G5074">
        <v>2</v>
      </c>
      <c r="H5074">
        <v>0</v>
      </c>
      <c r="I5074">
        <v>5</v>
      </c>
      <c r="J5074">
        <v>4</v>
      </c>
      <c r="K5074">
        <v>3</v>
      </c>
    </row>
    <row r="5075" spans="1:11" x14ac:dyDescent="0.25">
      <c r="A5075" t="s">
        <v>6635</v>
      </c>
      <c r="B5075" t="s">
        <v>1018</v>
      </c>
      <c r="C5075" s="1">
        <v>44554</v>
      </c>
      <c r="D5075">
        <v>3</v>
      </c>
      <c r="E5075">
        <v>4</v>
      </c>
      <c r="F5075">
        <v>5</v>
      </c>
      <c r="G5075">
        <v>2</v>
      </c>
      <c r="H5075">
        <v>1</v>
      </c>
      <c r="I5075">
        <v>4</v>
      </c>
      <c r="J5075">
        <v>5</v>
      </c>
      <c r="K5075">
        <v>5</v>
      </c>
    </row>
    <row r="5076" spans="1:11" x14ac:dyDescent="0.25">
      <c r="A5076" t="s">
        <v>6636</v>
      </c>
      <c r="B5076" t="s">
        <v>254</v>
      </c>
      <c r="C5076" s="1">
        <v>44554</v>
      </c>
      <c r="D5076">
        <v>4</v>
      </c>
      <c r="E5076">
        <v>2</v>
      </c>
      <c r="F5076">
        <v>5</v>
      </c>
      <c r="G5076">
        <v>3</v>
      </c>
      <c r="H5076">
        <v>0</v>
      </c>
      <c r="I5076">
        <v>2</v>
      </c>
      <c r="J5076">
        <v>5</v>
      </c>
      <c r="K5076">
        <v>4</v>
      </c>
    </row>
    <row r="5077" spans="1:11" x14ac:dyDescent="0.25">
      <c r="A5077" t="s">
        <v>6637</v>
      </c>
      <c r="B5077" t="s">
        <v>1048</v>
      </c>
      <c r="C5077" s="1">
        <v>44554</v>
      </c>
      <c r="D5077">
        <v>3</v>
      </c>
      <c r="E5077">
        <v>2</v>
      </c>
      <c r="F5077">
        <v>4</v>
      </c>
      <c r="G5077">
        <v>2</v>
      </c>
      <c r="H5077">
        <v>0</v>
      </c>
      <c r="I5077">
        <v>4</v>
      </c>
      <c r="J5077">
        <v>3</v>
      </c>
      <c r="K5077">
        <v>2</v>
      </c>
    </row>
    <row r="5078" spans="1:11" x14ac:dyDescent="0.25">
      <c r="A5078" t="s">
        <v>6638</v>
      </c>
      <c r="B5078" t="s">
        <v>1073</v>
      </c>
      <c r="C5078" s="1">
        <v>44554</v>
      </c>
      <c r="D5078">
        <v>5</v>
      </c>
      <c r="E5078">
        <v>2</v>
      </c>
      <c r="F5078">
        <v>2</v>
      </c>
      <c r="G5078">
        <v>2</v>
      </c>
      <c r="H5078">
        <v>0</v>
      </c>
      <c r="I5078">
        <v>5</v>
      </c>
      <c r="J5078">
        <v>4</v>
      </c>
      <c r="K5078">
        <v>3</v>
      </c>
    </row>
    <row r="5079" spans="1:11" x14ac:dyDescent="0.25">
      <c r="A5079" t="s">
        <v>6639</v>
      </c>
      <c r="B5079" t="s">
        <v>500</v>
      </c>
      <c r="C5079" s="1">
        <v>44555</v>
      </c>
      <c r="D5079">
        <v>5</v>
      </c>
      <c r="E5079">
        <v>2</v>
      </c>
      <c r="F5079">
        <v>5</v>
      </c>
      <c r="G5079">
        <v>2</v>
      </c>
      <c r="H5079">
        <v>0</v>
      </c>
      <c r="I5079">
        <v>5</v>
      </c>
      <c r="J5079">
        <v>5</v>
      </c>
      <c r="K5079">
        <v>5</v>
      </c>
    </row>
    <row r="5080" spans="1:11" x14ac:dyDescent="0.25">
      <c r="A5080" t="s">
        <v>6640</v>
      </c>
      <c r="B5080" t="s">
        <v>1339</v>
      </c>
      <c r="C5080" s="1">
        <v>44556</v>
      </c>
      <c r="D5080">
        <v>3</v>
      </c>
      <c r="E5080">
        <v>5</v>
      </c>
      <c r="F5080">
        <v>4</v>
      </c>
      <c r="G5080">
        <v>2</v>
      </c>
      <c r="H5080">
        <v>1</v>
      </c>
      <c r="I5080">
        <v>2</v>
      </c>
      <c r="J5080">
        <v>3</v>
      </c>
      <c r="K5080">
        <v>3</v>
      </c>
    </row>
    <row r="5081" spans="1:11" x14ac:dyDescent="0.25">
      <c r="A5081" t="s">
        <v>6641</v>
      </c>
      <c r="B5081" t="s">
        <v>208</v>
      </c>
      <c r="C5081" s="1">
        <v>44557</v>
      </c>
      <c r="D5081">
        <v>5</v>
      </c>
      <c r="E5081">
        <v>4</v>
      </c>
      <c r="F5081">
        <v>4</v>
      </c>
      <c r="G5081">
        <v>3</v>
      </c>
      <c r="H5081">
        <v>1</v>
      </c>
      <c r="I5081">
        <v>5</v>
      </c>
      <c r="J5081">
        <v>5</v>
      </c>
      <c r="K5081">
        <v>5</v>
      </c>
    </row>
    <row r="5082" spans="1:11" x14ac:dyDescent="0.25">
      <c r="A5082" t="s">
        <v>6642</v>
      </c>
      <c r="B5082" t="s">
        <v>505</v>
      </c>
      <c r="C5082" s="1">
        <v>44557</v>
      </c>
      <c r="D5082">
        <v>5</v>
      </c>
      <c r="E5082">
        <v>3</v>
      </c>
      <c r="F5082">
        <v>3</v>
      </c>
      <c r="G5082">
        <v>1</v>
      </c>
      <c r="H5082">
        <v>0</v>
      </c>
      <c r="I5082">
        <v>4</v>
      </c>
      <c r="J5082">
        <v>5</v>
      </c>
      <c r="K5082">
        <v>4</v>
      </c>
    </row>
    <row r="5083" spans="1:11" x14ac:dyDescent="0.25">
      <c r="A5083" t="s">
        <v>6643</v>
      </c>
      <c r="B5083" t="s">
        <v>297</v>
      </c>
      <c r="C5083" s="1">
        <v>44557</v>
      </c>
      <c r="D5083">
        <v>5</v>
      </c>
      <c r="E5083">
        <v>2</v>
      </c>
      <c r="F5083">
        <v>4</v>
      </c>
      <c r="G5083">
        <v>3</v>
      </c>
      <c r="H5083">
        <v>0</v>
      </c>
      <c r="I5083">
        <v>3</v>
      </c>
      <c r="J5083">
        <v>3</v>
      </c>
      <c r="K5083">
        <v>2</v>
      </c>
    </row>
    <row r="5084" spans="1:11" x14ac:dyDescent="0.25">
      <c r="A5084" t="s">
        <v>6644</v>
      </c>
      <c r="B5084" t="s">
        <v>1066</v>
      </c>
      <c r="C5084" s="1">
        <v>42074</v>
      </c>
      <c r="D5084">
        <v>4</v>
      </c>
      <c r="E5084">
        <v>5</v>
      </c>
      <c r="F5084">
        <v>5</v>
      </c>
      <c r="G5084">
        <v>3</v>
      </c>
      <c r="H5084">
        <v>0</v>
      </c>
      <c r="I5084">
        <v>4</v>
      </c>
      <c r="J5084">
        <v>3</v>
      </c>
      <c r="K5084">
        <v>2</v>
      </c>
    </row>
    <row r="5085" spans="1:11" x14ac:dyDescent="0.25">
      <c r="A5085" t="s">
        <v>6645</v>
      </c>
      <c r="B5085" t="s">
        <v>77</v>
      </c>
      <c r="C5085" s="1">
        <v>44558</v>
      </c>
      <c r="D5085">
        <v>5</v>
      </c>
      <c r="E5085">
        <v>2</v>
      </c>
      <c r="F5085">
        <v>4</v>
      </c>
      <c r="G5085">
        <v>3</v>
      </c>
      <c r="H5085">
        <v>1</v>
      </c>
      <c r="I5085">
        <v>4</v>
      </c>
      <c r="J5085">
        <v>3</v>
      </c>
      <c r="K5085">
        <v>3</v>
      </c>
    </row>
    <row r="5086" spans="1:11" x14ac:dyDescent="0.25">
      <c r="A5086" t="s">
        <v>6646</v>
      </c>
      <c r="B5086" t="s">
        <v>736</v>
      </c>
      <c r="C5086" s="1">
        <v>44559</v>
      </c>
      <c r="D5086">
        <v>4</v>
      </c>
      <c r="E5086">
        <v>2</v>
      </c>
      <c r="F5086">
        <v>4</v>
      </c>
      <c r="G5086">
        <v>3</v>
      </c>
      <c r="H5086">
        <v>1</v>
      </c>
      <c r="I5086">
        <v>5</v>
      </c>
      <c r="J5086">
        <v>5</v>
      </c>
      <c r="K5086">
        <v>4</v>
      </c>
    </row>
    <row r="5087" spans="1:11" x14ac:dyDescent="0.25">
      <c r="A5087" t="s">
        <v>6647</v>
      </c>
      <c r="B5087" t="s">
        <v>1040</v>
      </c>
      <c r="C5087" s="1">
        <v>44559</v>
      </c>
      <c r="D5087">
        <v>3</v>
      </c>
      <c r="E5087">
        <v>4</v>
      </c>
      <c r="F5087">
        <v>3</v>
      </c>
      <c r="G5087">
        <v>3</v>
      </c>
      <c r="H5087">
        <v>1</v>
      </c>
      <c r="I5087">
        <v>5</v>
      </c>
      <c r="J5087">
        <v>5</v>
      </c>
      <c r="K5087">
        <v>5</v>
      </c>
    </row>
    <row r="5088" spans="1:11" x14ac:dyDescent="0.25">
      <c r="A5088" t="s">
        <v>6648</v>
      </c>
      <c r="B5088" t="s">
        <v>261</v>
      </c>
      <c r="C5088" s="1">
        <v>44559</v>
      </c>
      <c r="D5088">
        <v>5</v>
      </c>
      <c r="E5088">
        <v>3</v>
      </c>
      <c r="F5088">
        <v>3</v>
      </c>
      <c r="G5088">
        <v>2</v>
      </c>
      <c r="H5088">
        <v>2</v>
      </c>
      <c r="I5088">
        <v>4</v>
      </c>
      <c r="J5088">
        <v>4</v>
      </c>
      <c r="K5088">
        <v>3</v>
      </c>
    </row>
    <row r="5089" spans="1:11" x14ac:dyDescent="0.25">
      <c r="A5089" t="s">
        <v>6649</v>
      </c>
      <c r="B5089" t="s">
        <v>1385</v>
      </c>
      <c r="C5089" s="1">
        <v>44559</v>
      </c>
      <c r="D5089">
        <v>4</v>
      </c>
      <c r="E5089">
        <v>4</v>
      </c>
      <c r="F5089">
        <v>5</v>
      </c>
      <c r="G5089">
        <v>1</v>
      </c>
      <c r="H5089">
        <v>0</v>
      </c>
      <c r="I5089">
        <v>2</v>
      </c>
      <c r="J5089">
        <v>3</v>
      </c>
      <c r="K5089">
        <v>2</v>
      </c>
    </row>
    <row r="5090" spans="1:11" x14ac:dyDescent="0.25">
      <c r="A5090" t="s">
        <v>6650</v>
      </c>
      <c r="B5090" t="s">
        <v>120</v>
      </c>
      <c r="C5090" s="1">
        <v>44559</v>
      </c>
      <c r="D5090">
        <v>4</v>
      </c>
      <c r="E5090">
        <v>2</v>
      </c>
      <c r="F5090">
        <v>2</v>
      </c>
      <c r="G5090">
        <v>3</v>
      </c>
      <c r="H5090">
        <v>2</v>
      </c>
      <c r="I5090">
        <v>2</v>
      </c>
      <c r="J5090">
        <v>4</v>
      </c>
      <c r="K5090">
        <v>3</v>
      </c>
    </row>
    <row r="5091" spans="1:11" x14ac:dyDescent="0.25">
      <c r="A5091" t="s">
        <v>6651</v>
      </c>
      <c r="B5091" t="s">
        <v>221</v>
      </c>
      <c r="C5091" s="1">
        <v>44559</v>
      </c>
      <c r="D5091">
        <v>5</v>
      </c>
      <c r="E5091">
        <v>2</v>
      </c>
      <c r="F5091">
        <v>4</v>
      </c>
      <c r="G5091">
        <v>3</v>
      </c>
      <c r="H5091">
        <v>2</v>
      </c>
      <c r="I5091">
        <v>2</v>
      </c>
      <c r="J5091">
        <v>5</v>
      </c>
      <c r="K5091">
        <v>4</v>
      </c>
    </row>
    <row r="5092" spans="1:11" x14ac:dyDescent="0.25">
      <c r="A5092" t="s">
        <v>6652</v>
      </c>
      <c r="B5092" t="s">
        <v>707</v>
      </c>
      <c r="C5092" s="1">
        <v>44559</v>
      </c>
      <c r="D5092">
        <v>4</v>
      </c>
      <c r="E5092">
        <v>2</v>
      </c>
      <c r="F5092">
        <v>3</v>
      </c>
      <c r="G5092">
        <v>1</v>
      </c>
      <c r="H5092">
        <v>0</v>
      </c>
      <c r="I5092">
        <v>3</v>
      </c>
      <c r="J5092">
        <v>3</v>
      </c>
      <c r="K5092">
        <v>3</v>
      </c>
    </row>
    <row r="5093" spans="1:11" x14ac:dyDescent="0.25">
      <c r="A5093" t="s">
        <v>6653</v>
      </c>
      <c r="B5093" t="s">
        <v>425</v>
      </c>
      <c r="C5093" s="1">
        <v>44560</v>
      </c>
      <c r="D5093">
        <v>5</v>
      </c>
      <c r="E5093">
        <v>2</v>
      </c>
      <c r="F5093">
        <v>5</v>
      </c>
      <c r="G5093">
        <v>2</v>
      </c>
      <c r="H5093">
        <v>0</v>
      </c>
      <c r="I5093">
        <v>4</v>
      </c>
      <c r="J5093">
        <v>3</v>
      </c>
      <c r="K5093">
        <v>3</v>
      </c>
    </row>
    <row r="5094" spans="1:11" x14ac:dyDescent="0.25">
      <c r="A5094" t="s">
        <v>6654</v>
      </c>
      <c r="B5094" t="s">
        <v>764</v>
      </c>
      <c r="C5094" s="1">
        <v>44560</v>
      </c>
      <c r="D5094">
        <v>4</v>
      </c>
      <c r="E5094">
        <v>3</v>
      </c>
      <c r="F5094">
        <v>3</v>
      </c>
      <c r="G5094">
        <v>3</v>
      </c>
      <c r="H5094">
        <v>1</v>
      </c>
      <c r="I5094">
        <v>4</v>
      </c>
      <c r="J5094">
        <v>3</v>
      </c>
      <c r="K5094">
        <v>2</v>
      </c>
    </row>
    <row r="5095" spans="1:11" x14ac:dyDescent="0.25">
      <c r="A5095" t="s">
        <v>6655</v>
      </c>
      <c r="B5095" t="s">
        <v>486</v>
      </c>
      <c r="C5095" s="1">
        <v>42075</v>
      </c>
      <c r="D5095">
        <v>3</v>
      </c>
      <c r="E5095">
        <v>3</v>
      </c>
      <c r="F5095">
        <v>4</v>
      </c>
      <c r="G5095">
        <v>3</v>
      </c>
      <c r="H5095">
        <v>3</v>
      </c>
      <c r="I5095">
        <v>5</v>
      </c>
      <c r="J5095">
        <v>3</v>
      </c>
      <c r="K5095">
        <v>3</v>
      </c>
    </row>
    <row r="5096" spans="1:11" x14ac:dyDescent="0.25">
      <c r="A5096" t="s">
        <v>6656</v>
      </c>
      <c r="B5096" t="s">
        <v>765</v>
      </c>
      <c r="C5096" s="1">
        <v>44561</v>
      </c>
      <c r="D5096">
        <v>3</v>
      </c>
      <c r="E5096">
        <v>3</v>
      </c>
      <c r="F5096">
        <v>5</v>
      </c>
      <c r="G5096">
        <v>1</v>
      </c>
      <c r="H5096">
        <v>0</v>
      </c>
      <c r="I5096">
        <v>4</v>
      </c>
      <c r="J5096">
        <v>3</v>
      </c>
      <c r="K5096">
        <v>2</v>
      </c>
    </row>
    <row r="5097" spans="1:11" x14ac:dyDescent="0.25">
      <c r="A5097" t="s">
        <v>6657</v>
      </c>
      <c r="B5097" t="s">
        <v>431</v>
      </c>
      <c r="C5097" s="1">
        <v>44561</v>
      </c>
      <c r="D5097">
        <v>5</v>
      </c>
      <c r="E5097">
        <v>3</v>
      </c>
      <c r="F5097">
        <v>5</v>
      </c>
      <c r="G5097">
        <v>2</v>
      </c>
      <c r="H5097">
        <v>3</v>
      </c>
      <c r="I5097">
        <v>5</v>
      </c>
      <c r="J5097">
        <v>3</v>
      </c>
      <c r="K5097">
        <v>2</v>
      </c>
    </row>
    <row r="5098" spans="1:11" x14ac:dyDescent="0.25">
      <c r="A5098" t="s">
        <v>6658</v>
      </c>
      <c r="B5098" t="s">
        <v>824</v>
      </c>
      <c r="C5098" s="1">
        <v>44561</v>
      </c>
      <c r="D5098">
        <v>4</v>
      </c>
      <c r="E5098">
        <v>2</v>
      </c>
      <c r="F5098">
        <v>5</v>
      </c>
      <c r="G5098">
        <v>2</v>
      </c>
      <c r="H5098">
        <v>3</v>
      </c>
      <c r="I5098">
        <v>5</v>
      </c>
      <c r="J5098">
        <v>4</v>
      </c>
      <c r="K5098">
        <v>4</v>
      </c>
    </row>
    <row r="5099" spans="1:11" x14ac:dyDescent="0.25">
      <c r="A5099" t="s">
        <v>6659</v>
      </c>
      <c r="B5099" t="s">
        <v>1105</v>
      </c>
      <c r="C5099" s="1">
        <v>44561</v>
      </c>
      <c r="D5099">
        <v>3</v>
      </c>
      <c r="E5099">
        <v>2</v>
      </c>
      <c r="F5099">
        <v>3</v>
      </c>
      <c r="G5099">
        <v>2</v>
      </c>
      <c r="H5099">
        <v>3</v>
      </c>
      <c r="I5099">
        <v>5</v>
      </c>
      <c r="J5099">
        <v>4</v>
      </c>
      <c r="K5099">
        <v>4</v>
      </c>
    </row>
    <row r="5100" spans="1:11" x14ac:dyDescent="0.25">
      <c r="A5100" t="s">
        <v>6660</v>
      </c>
      <c r="B5100" t="s">
        <v>279</v>
      </c>
      <c r="C5100" s="1">
        <v>44561</v>
      </c>
      <c r="D5100">
        <v>5</v>
      </c>
      <c r="E5100">
        <v>3</v>
      </c>
      <c r="F5100">
        <v>2</v>
      </c>
      <c r="G5100">
        <v>1</v>
      </c>
      <c r="H5100">
        <v>0</v>
      </c>
      <c r="I5100">
        <v>2</v>
      </c>
      <c r="J5100">
        <v>5</v>
      </c>
      <c r="K5100">
        <v>5</v>
      </c>
    </row>
    <row r="5101" spans="1:11" x14ac:dyDescent="0.25">
      <c r="A5101" t="s">
        <v>6661</v>
      </c>
      <c r="B5101" t="s">
        <v>1109</v>
      </c>
      <c r="C5101" s="1">
        <v>44562</v>
      </c>
      <c r="D5101">
        <v>3</v>
      </c>
      <c r="E5101">
        <v>4</v>
      </c>
      <c r="F5101">
        <v>4</v>
      </c>
      <c r="G5101">
        <v>1</v>
      </c>
      <c r="H5101">
        <v>1</v>
      </c>
      <c r="I5101">
        <v>5</v>
      </c>
      <c r="J5101">
        <v>5</v>
      </c>
      <c r="K5101">
        <v>5</v>
      </c>
    </row>
    <row r="5102" spans="1:11" x14ac:dyDescent="0.25">
      <c r="A5102" t="s">
        <v>6662</v>
      </c>
      <c r="B5102" t="s">
        <v>1486</v>
      </c>
      <c r="C5102" s="1">
        <v>44562</v>
      </c>
      <c r="D5102">
        <v>4</v>
      </c>
      <c r="E5102">
        <v>5</v>
      </c>
      <c r="F5102">
        <v>2</v>
      </c>
      <c r="G5102">
        <v>2</v>
      </c>
      <c r="H5102">
        <v>1</v>
      </c>
      <c r="I5102">
        <v>3</v>
      </c>
      <c r="J5102">
        <v>5</v>
      </c>
      <c r="K5102">
        <v>4</v>
      </c>
    </row>
    <row r="5103" spans="1:11" x14ac:dyDescent="0.25">
      <c r="A5103" t="s">
        <v>6663</v>
      </c>
      <c r="B5103" t="s">
        <v>1181</v>
      </c>
      <c r="C5103" s="1">
        <v>44562</v>
      </c>
      <c r="D5103">
        <v>5</v>
      </c>
      <c r="E5103">
        <v>4</v>
      </c>
      <c r="F5103">
        <v>4</v>
      </c>
      <c r="G5103">
        <v>1</v>
      </c>
      <c r="H5103">
        <v>2</v>
      </c>
      <c r="I5103">
        <v>5</v>
      </c>
      <c r="J5103">
        <v>5</v>
      </c>
      <c r="K5103">
        <v>5</v>
      </c>
    </row>
    <row r="5104" spans="1:11" x14ac:dyDescent="0.25">
      <c r="A5104" t="s">
        <v>6664</v>
      </c>
      <c r="B5104" t="s">
        <v>1358</v>
      </c>
      <c r="C5104" s="1">
        <v>44562</v>
      </c>
      <c r="D5104">
        <v>5</v>
      </c>
      <c r="E5104">
        <v>5</v>
      </c>
      <c r="F5104">
        <v>5</v>
      </c>
      <c r="G5104">
        <v>1</v>
      </c>
      <c r="H5104">
        <v>2</v>
      </c>
      <c r="I5104">
        <v>2</v>
      </c>
      <c r="J5104">
        <v>3</v>
      </c>
      <c r="K5104">
        <v>3</v>
      </c>
    </row>
    <row r="5105" spans="1:11" x14ac:dyDescent="0.25">
      <c r="A5105" t="s">
        <v>6665</v>
      </c>
      <c r="B5105" t="s">
        <v>286</v>
      </c>
      <c r="C5105" s="1">
        <v>44562</v>
      </c>
      <c r="D5105">
        <v>5</v>
      </c>
      <c r="E5105">
        <v>5</v>
      </c>
      <c r="F5105">
        <v>3</v>
      </c>
      <c r="G5105">
        <v>2</v>
      </c>
      <c r="H5105">
        <v>1</v>
      </c>
      <c r="I5105">
        <v>2</v>
      </c>
      <c r="J5105">
        <v>5</v>
      </c>
      <c r="K5105">
        <v>4</v>
      </c>
    </row>
    <row r="5106" spans="1:11" x14ac:dyDescent="0.25">
      <c r="A5106" t="s">
        <v>6666</v>
      </c>
      <c r="B5106" t="s">
        <v>1254</v>
      </c>
      <c r="C5106" s="1">
        <v>42075</v>
      </c>
      <c r="D5106">
        <v>3</v>
      </c>
      <c r="E5106">
        <v>4</v>
      </c>
      <c r="F5106">
        <v>4</v>
      </c>
      <c r="G5106">
        <v>2</v>
      </c>
      <c r="H5106">
        <v>0</v>
      </c>
      <c r="I5106">
        <v>4</v>
      </c>
      <c r="J5106">
        <v>4</v>
      </c>
      <c r="K5106">
        <v>3</v>
      </c>
    </row>
    <row r="5107" spans="1:11" x14ac:dyDescent="0.25">
      <c r="A5107" t="s">
        <v>6667</v>
      </c>
      <c r="B5107" t="s">
        <v>95</v>
      </c>
      <c r="C5107" s="1">
        <v>44563</v>
      </c>
      <c r="D5107">
        <v>3</v>
      </c>
      <c r="E5107">
        <v>2</v>
      </c>
      <c r="F5107">
        <v>4</v>
      </c>
      <c r="G5107">
        <v>1</v>
      </c>
      <c r="H5107">
        <v>0</v>
      </c>
      <c r="I5107">
        <v>2</v>
      </c>
      <c r="J5107">
        <v>3</v>
      </c>
      <c r="K5107">
        <v>2</v>
      </c>
    </row>
    <row r="5108" spans="1:11" x14ac:dyDescent="0.25">
      <c r="A5108" t="s">
        <v>6668</v>
      </c>
      <c r="B5108" t="s">
        <v>541</v>
      </c>
      <c r="C5108" s="1">
        <v>44563</v>
      </c>
      <c r="D5108">
        <v>5</v>
      </c>
      <c r="E5108">
        <v>2</v>
      </c>
      <c r="F5108">
        <v>4</v>
      </c>
      <c r="G5108">
        <v>2</v>
      </c>
      <c r="H5108">
        <v>3</v>
      </c>
      <c r="I5108">
        <v>5</v>
      </c>
      <c r="J5108">
        <v>3</v>
      </c>
      <c r="K5108">
        <v>3</v>
      </c>
    </row>
    <row r="5109" spans="1:11" x14ac:dyDescent="0.25">
      <c r="A5109" t="s">
        <v>6669</v>
      </c>
      <c r="B5109" t="s">
        <v>851</v>
      </c>
      <c r="C5109" s="1">
        <v>44563</v>
      </c>
      <c r="D5109">
        <v>3</v>
      </c>
      <c r="E5109">
        <v>3</v>
      </c>
      <c r="F5109">
        <v>4</v>
      </c>
      <c r="G5109">
        <v>3</v>
      </c>
      <c r="H5109">
        <v>1</v>
      </c>
      <c r="I5109">
        <v>2</v>
      </c>
      <c r="J5109">
        <v>3</v>
      </c>
      <c r="K5109">
        <v>2</v>
      </c>
    </row>
    <row r="5110" spans="1:11" x14ac:dyDescent="0.25">
      <c r="A5110" t="s">
        <v>6670</v>
      </c>
      <c r="B5110" t="s">
        <v>496</v>
      </c>
      <c r="C5110" s="1">
        <v>44563</v>
      </c>
      <c r="D5110">
        <v>5</v>
      </c>
      <c r="E5110">
        <v>4</v>
      </c>
      <c r="F5110">
        <v>5</v>
      </c>
      <c r="G5110">
        <v>1</v>
      </c>
      <c r="H5110">
        <v>1</v>
      </c>
      <c r="I5110">
        <v>3</v>
      </c>
      <c r="J5110">
        <v>4</v>
      </c>
      <c r="K5110">
        <v>4</v>
      </c>
    </row>
    <row r="5111" spans="1:11" x14ac:dyDescent="0.25">
      <c r="A5111" t="s">
        <v>6671</v>
      </c>
      <c r="B5111" t="s">
        <v>556</v>
      </c>
      <c r="C5111" s="1">
        <v>44563</v>
      </c>
      <c r="D5111">
        <v>5</v>
      </c>
      <c r="E5111">
        <v>3</v>
      </c>
      <c r="F5111">
        <v>2</v>
      </c>
      <c r="G5111">
        <v>1</v>
      </c>
      <c r="H5111">
        <v>0</v>
      </c>
      <c r="I5111">
        <v>2</v>
      </c>
      <c r="J5111">
        <v>4</v>
      </c>
      <c r="K5111">
        <v>4</v>
      </c>
    </row>
    <row r="5112" spans="1:11" x14ac:dyDescent="0.25">
      <c r="A5112" t="s">
        <v>6672</v>
      </c>
      <c r="B5112" t="s">
        <v>139</v>
      </c>
      <c r="C5112" s="1">
        <v>44563</v>
      </c>
      <c r="D5112">
        <v>4</v>
      </c>
      <c r="E5112">
        <v>5</v>
      </c>
      <c r="F5112">
        <v>5</v>
      </c>
      <c r="G5112">
        <v>1</v>
      </c>
      <c r="H5112">
        <v>0</v>
      </c>
      <c r="I5112">
        <v>5</v>
      </c>
      <c r="J5112">
        <v>5</v>
      </c>
      <c r="K5112">
        <v>5</v>
      </c>
    </row>
    <row r="5113" spans="1:11" x14ac:dyDescent="0.25">
      <c r="A5113" t="s">
        <v>6673</v>
      </c>
      <c r="B5113" t="s">
        <v>908</v>
      </c>
      <c r="C5113" s="1">
        <v>44563</v>
      </c>
      <c r="D5113">
        <v>4</v>
      </c>
      <c r="E5113">
        <v>2</v>
      </c>
      <c r="F5113">
        <v>2</v>
      </c>
      <c r="G5113">
        <v>2</v>
      </c>
      <c r="H5113">
        <v>1</v>
      </c>
      <c r="I5113">
        <v>2</v>
      </c>
      <c r="J5113">
        <v>5</v>
      </c>
      <c r="K5113">
        <v>4</v>
      </c>
    </row>
    <row r="5114" spans="1:11" x14ac:dyDescent="0.25">
      <c r="A5114" t="s">
        <v>6674</v>
      </c>
      <c r="B5114" t="s">
        <v>1163</v>
      </c>
      <c r="C5114" s="1">
        <v>44564</v>
      </c>
      <c r="D5114">
        <v>3</v>
      </c>
      <c r="E5114">
        <v>5</v>
      </c>
      <c r="F5114">
        <v>2</v>
      </c>
      <c r="G5114">
        <v>2</v>
      </c>
      <c r="H5114">
        <v>0</v>
      </c>
      <c r="I5114">
        <v>4</v>
      </c>
      <c r="J5114">
        <v>3</v>
      </c>
      <c r="K5114">
        <v>2</v>
      </c>
    </row>
    <row r="5115" spans="1:11" x14ac:dyDescent="0.25">
      <c r="A5115" t="s">
        <v>6675</v>
      </c>
      <c r="B5115" t="s">
        <v>187</v>
      </c>
      <c r="C5115" s="1">
        <v>44565</v>
      </c>
      <c r="D5115">
        <v>3</v>
      </c>
      <c r="E5115">
        <v>3</v>
      </c>
      <c r="F5115">
        <v>5</v>
      </c>
      <c r="G5115">
        <v>1</v>
      </c>
      <c r="H5115">
        <v>0</v>
      </c>
      <c r="I5115">
        <v>2</v>
      </c>
      <c r="J5115">
        <v>3</v>
      </c>
      <c r="K5115">
        <v>3</v>
      </c>
    </row>
    <row r="5116" spans="1:11" x14ac:dyDescent="0.25">
      <c r="A5116" t="s">
        <v>6676</v>
      </c>
      <c r="B5116" t="s">
        <v>85</v>
      </c>
      <c r="C5116" s="1">
        <v>44565</v>
      </c>
      <c r="D5116">
        <v>5</v>
      </c>
      <c r="E5116">
        <v>4</v>
      </c>
      <c r="F5116">
        <v>3</v>
      </c>
      <c r="G5116">
        <v>3</v>
      </c>
      <c r="H5116">
        <v>1</v>
      </c>
      <c r="I5116">
        <v>3</v>
      </c>
      <c r="J5116">
        <v>5</v>
      </c>
      <c r="K5116">
        <v>5</v>
      </c>
    </row>
    <row r="5117" spans="1:11" x14ac:dyDescent="0.25">
      <c r="A5117" t="s">
        <v>6677</v>
      </c>
      <c r="B5117" t="s">
        <v>881</v>
      </c>
      <c r="C5117" s="1">
        <v>41326</v>
      </c>
      <c r="D5117">
        <v>4</v>
      </c>
      <c r="E5117">
        <v>2</v>
      </c>
      <c r="F5117">
        <v>5</v>
      </c>
      <c r="G5117">
        <v>2</v>
      </c>
      <c r="H5117">
        <v>0</v>
      </c>
      <c r="I5117">
        <v>3</v>
      </c>
      <c r="J5117">
        <v>4</v>
      </c>
      <c r="K5117">
        <v>3</v>
      </c>
    </row>
    <row r="5118" spans="1:11" x14ac:dyDescent="0.25">
      <c r="A5118" t="s">
        <v>6678</v>
      </c>
      <c r="B5118" t="s">
        <v>683</v>
      </c>
      <c r="C5118" s="1">
        <v>42077</v>
      </c>
      <c r="D5118">
        <v>5</v>
      </c>
      <c r="E5118">
        <v>3</v>
      </c>
      <c r="F5118">
        <v>5</v>
      </c>
      <c r="G5118">
        <v>2</v>
      </c>
      <c r="H5118">
        <v>1</v>
      </c>
      <c r="I5118">
        <v>2</v>
      </c>
      <c r="J5118">
        <v>4</v>
      </c>
      <c r="K5118">
        <v>4</v>
      </c>
    </row>
    <row r="5119" spans="1:11" x14ac:dyDescent="0.25">
      <c r="A5119" t="s">
        <v>6679</v>
      </c>
      <c r="B5119" t="s">
        <v>182</v>
      </c>
      <c r="C5119" s="1">
        <v>44565</v>
      </c>
      <c r="D5119">
        <v>4</v>
      </c>
      <c r="E5119">
        <v>3</v>
      </c>
      <c r="F5119">
        <v>4</v>
      </c>
      <c r="G5119">
        <v>3</v>
      </c>
      <c r="H5119">
        <v>1</v>
      </c>
      <c r="I5119">
        <v>3</v>
      </c>
      <c r="J5119">
        <v>4</v>
      </c>
      <c r="K5119">
        <v>4</v>
      </c>
    </row>
    <row r="5120" spans="1:11" x14ac:dyDescent="0.25">
      <c r="A5120" t="s">
        <v>6680</v>
      </c>
      <c r="B5120" t="s">
        <v>1291</v>
      </c>
      <c r="C5120" s="1">
        <v>44566</v>
      </c>
      <c r="D5120">
        <v>4</v>
      </c>
      <c r="E5120">
        <v>4</v>
      </c>
      <c r="F5120">
        <v>4</v>
      </c>
      <c r="G5120">
        <v>1</v>
      </c>
      <c r="H5120">
        <v>2</v>
      </c>
      <c r="I5120">
        <v>4</v>
      </c>
      <c r="J5120">
        <v>5</v>
      </c>
      <c r="K5120">
        <v>4</v>
      </c>
    </row>
    <row r="5121" spans="1:11" x14ac:dyDescent="0.25">
      <c r="A5121" t="s">
        <v>6681</v>
      </c>
      <c r="B5121" t="s">
        <v>961</v>
      </c>
      <c r="C5121" s="1">
        <v>44567</v>
      </c>
      <c r="D5121">
        <v>4</v>
      </c>
      <c r="E5121">
        <v>4</v>
      </c>
      <c r="F5121">
        <v>3</v>
      </c>
      <c r="G5121">
        <v>3</v>
      </c>
      <c r="H5121">
        <v>2</v>
      </c>
      <c r="I5121">
        <v>3</v>
      </c>
      <c r="J5121">
        <v>3</v>
      </c>
      <c r="K5121">
        <v>3</v>
      </c>
    </row>
    <row r="5122" spans="1:11" x14ac:dyDescent="0.25">
      <c r="A5122" t="s">
        <v>6682</v>
      </c>
      <c r="B5122" t="s">
        <v>574</v>
      </c>
      <c r="C5122" s="1">
        <v>44567</v>
      </c>
      <c r="D5122">
        <v>3</v>
      </c>
      <c r="E5122">
        <v>4</v>
      </c>
      <c r="F5122">
        <v>5</v>
      </c>
      <c r="G5122">
        <v>1</v>
      </c>
      <c r="H5122">
        <v>2</v>
      </c>
      <c r="I5122">
        <v>4</v>
      </c>
      <c r="J5122">
        <v>4</v>
      </c>
      <c r="K5122">
        <v>3</v>
      </c>
    </row>
    <row r="5123" spans="1:11" x14ac:dyDescent="0.25">
      <c r="A5123" t="s">
        <v>6683</v>
      </c>
      <c r="B5123" t="s">
        <v>396</v>
      </c>
      <c r="C5123" s="1">
        <v>44567</v>
      </c>
      <c r="D5123">
        <v>4</v>
      </c>
      <c r="E5123">
        <v>5</v>
      </c>
      <c r="F5123">
        <v>2</v>
      </c>
      <c r="G5123">
        <v>1</v>
      </c>
      <c r="H5123">
        <v>0</v>
      </c>
      <c r="I5123">
        <v>4</v>
      </c>
      <c r="J5123">
        <v>4</v>
      </c>
      <c r="K5123">
        <v>4</v>
      </c>
    </row>
    <row r="5124" spans="1:11" x14ac:dyDescent="0.25">
      <c r="A5124" t="s">
        <v>6684</v>
      </c>
      <c r="B5124" t="s">
        <v>497</v>
      </c>
      <c r="C5124" s="1">
        <v>44567</v>
      </c>
      <c r="D5124">
        <v>5</v>
      </c>
      <c r="E5124">
        <v>2</v>
      </c>
      <c r="F5124">
        <v>4</v>
      </c>
      <c r="G5124">
        <v>3</v>
      </c>
      <c r="H5124">
        <v>0</v>
      </c>
      <c r="I5124">
        <v>4</v>
      </c>
      <c r="J5124">
        <v>4</v>
      </c>
      <c r="K5124">
        <v>4</v>
      </c>
    </row>
    <row r="5125" spans="1:11" x14ac:dyDescent="0.25">
      <c r="A5125" t="s">
        <v>6685</v>
      </c>
      <c r="B5125" t="s">
        <v>654</v>
      </c>
      <c r="C5125" s="1">
        <v>44567</v>
      </c>
      <c r="D5125">
        <v>5</v>
      </c>
      <c r="E5125">
        <v>4</v>
      </c>
      <c r="F5125">
        <v>3</v>
      </c>
      <c r="G5125">
        <v>1</v>
      </c>
      <c r="H5125">
        <v>1</v>
      </c>
      <c r="I5125">
        <v>5</v>
      </c>
      <c r="J5125">
        <v>3</v>
      </c>
      <c r="K5125">
        <v>3</v>
      </c>
    </row>
    <row r="5126" spans="1:11" x14ac:dyDescent="0.25">
      <c r="A5126" t="s">
        <v>6686</v>
      </c>
      <c r="B5126" t="s">
        <v>1175</v>
      </c>
      <c r="C5126" s="1">
        <v>44568</v>
      </c>
      <c r="D5126">
        <v>5</v>
      </c>
      <c r="E5126">
        <v>5</v>
      </c>
      <c r="F5126">
        <v>2</v>
      </c>
      <c r="G5126">
        <v>1</v>
      </c>
      <c r="H5126">
        <v>2</v>
      </c>
      <c r="I5126">
        <v>5</v>
      </c>
      <c r="J5126">
        <v>5</v>
      </c>
      <c r="K5126">
        <v>5</v>
      </c>
    </row>
    <row r="5127" spans="1:11" x14ac:dyDescent="0.25">
      <c r="A5127" t="s">
        <v>6687</v>
      </c>
      <c r="B5127" t="s">
        <v>763</v>
      </c>
      <c r="C5127" s="1">
        <v>44568</v>
      </c>
      <c r="D5127">
        <v>5</v>
      </c>
      <c r="E5127">
        <v>3</v>
      </c>
      <c r="F5127">
        <v>2</v>
      </c>
      <c r="G5127">
        <v>3</v>
      </c>
      <c r="H5127">
        <v>0</v>
      </c>
      <c r="I5127">
        <v>3</v>
      </c>
      <c r="J5127">
        <v>3</v>
      </c>
      <c r="K5127">
        <v>2</v>
      </c>
    </row>
    <row r="5128" spans="1:11" x14ac:dyDescent="0.25">
      <c r="A5128" t="s">
        <v>6688</v>
      </c>
      <c r="B5128" t="s">
        <v>441</v>
      </c>
      <c r="C5128" s="1">
        <v>44568</v>
      </c>
      <c r="D5128">
        <v>5</v>
      </c>
      <c r="E5128">
        <v>5</v>
      </c>
      <c r="F5128">
        <v>5</v>
      </c>
      <c r="G5128">
        <v>1</v>
      </c>
      <c r="H5128">
        <v>1</v>
      </c>
      <c r="I5128">
        <v>5</v>
      </c>
      <c r="J5128">
        <v>3</v>
      </c>
      <c r="K5128">
        <v>3</v>
      </c>
    </row>
    <row r="5129" spans="1:11" x14ac:dyDescent="0.25">
      <c r="A5129" t="s">
        <v>6689</v>
      </c>
      <c r="B5129" t="s">
        <v>282</v>
      </c>
      <c r="C5129" s="1">
        <v>42077</v>
      </c>
      <c r="D5129">
        <v>5</v>
      </c>
      <c r="E5129">
        <v>5</v>
      </c>
      <c r="F5129">
        <v>2</v>
      </c>
      <c r="G5129">
        <v>3</v>
      </c>
      <c r="H5129">
        <v>0</v>
      </c>
      <c r="I5129">
        <v>4</v>
      </c>
      <c r="J5129">
        <v>4</v>
      </c>
      <c r="K5129">
        <v>4</v>
      </c>
    </row>
    <row r="5130" spans="1:11" x14ac:dyDescent="0.25">
      <c r="A5130" t="s">
        <v>6690</v>
      </c>
      <c r="B5130" t="s">
        <v>90</v>
      </c>
      <c r="C5130" s="1">
        <v>44569</v>
      </c>
      <c r="D5130">
        <v>3</v>
      </c>
      <c r="E5130">
        <v>5</v>
      </c>
      <c r="F5130">
        <v>4</v>
      </c>
      <c r="G5130">
        <v>1</v>
      </c>
      <c r="H5130">
        <v>3</v>
      </c>
      <c r="I5130">
        <v>4</v>
      </c>
      <c r="J5130">
        <v>4</v>
      </c>
      <c r="K5130">
        <v>3</v>
      </c>
    </row>
    <row r="5131" spans="1:11" x14ac:dyDescent="0.25">
      <c r="A5131" t="s">
        <v>6691</v>
      </c>
      <c r="B5131" t="s">
        <v>1491</v>
      </c>
      <c r="C5131" s="1">
        <v>44569</v>
      </c>
      <c r="D5131">
        <v>5</v>
      </c>
      <c r="E5131">
        <v>5</v>
      </c>
      <c r="F5131">
        <v>3</v>
      </c>
      <c r="G5131">
        <v>2</v>
      </c>
      <c r="H5131">
        <v>0</v>
      </c>
      <c r="I5131">
        <v>3</v>
      </c>
      <c r="J5131">
        <v>3</v>
      </c>
      <c r="K5131">
        <v>2</v>
      </c>
    </row>
    <row r="5132" spans="1:11" x14ac:dyDescent="0.25">
      <c r="A5132" t="s">
        <v>6692</v>
      </c>
      <c r="B5132" t="s">
        <v>380</v>
      </c>
      <c r="C5132" s="1">
        <v>44569</v>
      </c>
      <c r="D5132">
        <v>4</v>
      </c>
      <c r="E5132">
        <v>3</v>
      </c>
      <c r="F5132">
        <v>2</v>
      </c>
      <c r="G5132">
        <v>1</v>
      </c>
      <c r="H5132">
        <v>2</v>
      </c>
      <c r="I5132">
        <v>4</v>
      </c>
      <c r="J5132">
        <v>4</v>
      </c>
      <c r="K5132">
        <v>4</v>
      </c>
    </row>
    <row r="5133" spans="1:11" x14ac:dyDescent="0.25">
      <c r="A5133" t="s">
        <v>6693</v>
      </c>
      <c r="B5133" t="s">
        <v>1260</v>
      </c>
      <c r="C5133" s="1">
        <v>44569</v>
      </c>
      <c r="D5133">
        <v>4</v>
      </c>
      <c r="E5133">
        <v>4</v>
      </c>
      <c r="F5133">
        <v>3</v>
      </c>
      <c r="G5133">
        <v>3</v>
      </c>
      <c r="H5133">
        <v>0</v>
      </c>
      <c r="I5133">
        <v>4</v>
      </c>
      <c r="J5133">
        <v>5</v>
      </c>
      <c r="K5133">
        <v>5</v>
      </c>
    </row>
    <row r="5134" spans="1:11" x14ac:dyDescent="0.25">
      <c r="A5134" t="s">
        <v>6694</v>
      </c>
      <c r="B5134" t="s">
        <v>750</v>
      </c>
      <c r="C5134" s="1">
        <v>44569</v>
      </c>
      <c r="D5134">
        <v>2</v>
      </c>
      <c r="E5134">
        <v>3</v>
      </c>
      <c r="F5134">
        <v>1</v>
      </c>
      <c r="G5134">
        <v>3</v>
      </c>
      <c r="H5134">
        <v>2</v>
      </c>
      <c r="I5134">
        <v>4</v>
      </c>
      <c r="J5134">
        <v>3</v>
      </c>
      <c r="K5134">
        <v>2</v>
      </c>
    </row>
    <row r="5135" spans="1:11" x14ac:dyDescent="0.25">
      <c r="A5135" t="s">
        <v>6695</v>
      </c>
      <c r="B5135" t="s">
        <v>1514</v>
      </c>
      <c r="C5135" s="1">
        <v>44569</v>
      </c>
      <c r="D5135">
        <v>2</v>
      </c>
      <c r="E5135">
        <v>1</v>
      </c>
      <c r="F5135">
        <v>3</v>
      </c>
      <c r="G5135">
        <v>3</v>
      </c>
      <c r="H5135">
        <v>2</v>
      </c>
      <c r="I5135">
        <v>4</v>
      </c>
      <c r="J5135">
        <v>4</v>
      </c>
      <c r="K5135">
        <v>3</v>
      </c>
    </row>
    <row r="5136" spans="1:11" x14ac:dyDescent="0.25">
      <c r="A5136" t="s">
        <v>6696</v>
      </c>
      <c r="B5136" t="s">
        <v>877</v>
      </c>
      <c r="C5136" s="1">
        <v>44569</v>
      </c>
      <c r="D5136">
        <v>4</v>
      </c>
      <c r="E5136">
        <v>3</v>
      </c>
      <c r="F5136">
        <v>3</v>
      </c>
      <c r="G5136">
        <v>3</v>
      </c>
      <c r="H5136">
        <v>1</v>
      </c>
      <c r="I5136">
        <v>3</v>
      </c>
      <c r="J5136">
        <v>4</v>
      </c>
      <c r="K5136">
        <v>3</v>
      </c>
    </row>
    <row r="5137" spans="1:11" x14ac:dyDescent="0.25">
      <c r="A5137" t="s">
        <v>6697</v>
      </c>
      <c r="B5137" t="s">
        <v>748</v>
      </c>
      <c r="C5137" s="1">
        <v>44570</v>
      </c>
      <c r="D5137">
        <v>3</v>
      </c>
      <c r="E5137">
        <v>2</v>
      </c>
      <c r="F5137">
        <v>5</v>
      </c>
      <c r="G5137">
        <v>1</v>
      </c>
      <c r="H5137">
        <v>1</v>
      </c>
      <c r="I5137">
        <v>2</v>
      </c>
      <c r="J5137">
        <v>3</v>
      </c>
      <c r="K5137">
        <v>2</v>
      </c>
    </row>
    <row r="5138" spans="1:11" x14ac:dyDescent="0.25">
      <c r="A5138" t="s">
        <v>6698</v>
      </c>
      <c r="B5138" t="s">
        <v>933</v>
      </c>
      <c r="C5138" s="1">
        <v>44570</v>
      </c>
      <c r="D5138">
        <v>4</v>
      </c>
      <c r="E5138">
        <v>4</v>
      </c>
      <c r="F5138">
        <v>4</v>
      </c>
      <c r="G5138">
        <v>3</v>
      </c>
      <c r="H5138">
        <v>0</v>
      </c>
      <c r="I5138">
        <v>4</v>
      </c>
      <c r="J5138">
        <v>4</v>
      </c>
      <c r="K5138">
        <v>3</v>
      </c>
    </row>
    <row r="5139" spans="1:11" x14ac:dyDescent="0.25">
      <c r="A5139" t="s">
        <v>6699</v>
      </c>
      <c r="B5139" t="s">
        <v>756</v>
      </c>
      <c r="C5139" s="1">
        <v>44571</v>
      </c>
      <c r="D5139">
        <v>4</v>
      </c>
      <c r="E5139">
        <v>2</v>
      </c>
      <c r="F5139">
        <v>4</v>
      </c>
      <c r="G5139">
        <v>3</v>
      </c>
      <c r="H5139">
        <v>3</v>
      </c>
      <c r="I5139">
        <v>4</v>
      </c>
      <c r="J5139">
        <v>3</v>
      </c>
      <c r="K5139">
        <v>3</v>
      </c>
    </row>
    <row r="5140" spans="1:11" x14ac:dyDescent="0.25">
      <c r="A5140" t="s">
        <v>6700</v>
      </c>
      <c r="B5140" t="s">
        <v>513</v>
      </c>
      <c r="C5140" s="1">
        <v>42078</v>
      </c>
      <c r="D5140">
        <v>5</v>
      </c>
      <c r="E5140">
        <v>3</v>
      </c>
      <c r="F5140">
        <v>3</v>
      </c>
      <c r="G5140">
        <v>2</v>
      </c>
      <c r="H5140">
        <v>0</v>
      </c>
      <c r="I5140">
        <v>2</v>
      </c>
      <c r="J5140">
        <v>5</v>
      </c>
      <c r="K5140">
        <v>4</v>
      </c>
    </row>
    <row r="5141" spans="1:11" x14ac:dyDescent="0.25">
      <c r="A5141" t="s">
        <v>6701</v>
      </c>
      <c r="B5141" t="s">
        <v>1424</v>
      </c>
      <c r="C5141" s="1">
        <v>44571</v>
      </c>
      <c r="D5141">
        <v>3</v>
      </c>
      <c r="E5141">
        <v>4</v>
      </c>
      <c r="F5141">
        <v>3</v>
      </c>
      <c r="G5141">
        <v>3</v>
      </c>
      <c r="H5141">
        <v>2</v>
      </c>
      <c r="I5141">
        <v>3</v>
      </c>
      <c r="J5141">
        <v>5</v>
      </c>
      <c r="K5141">
        <v>5</v>
      </c>
    </row>
    <row r="5142" spans="1:11" x14ac:dyDescent="0.25">
      <c r="A5142" t="s">
        <v>6702</v>
      </c>
      <c r="B5142" t="s">
        <v>910</v>
      </c>
      <c r="C5142" s="1">
        <v>44571</v>
      </c>
      <c r="D5142">
        <v>5</v>
      </c>
      <c r="E5142">
        <v>3</v>
      </c>
      <c r="F5142">
        <v>2</v>
      </c>
      <c r="G5142">
        <v>1</v>
      </c>
      <c r="H5142">
        <v>0</v>
      </c>
      <c r="I5142">
        <v>3</v>
      </c>
      <c r="J5142">
        <v>5</v>
      </c>
      <c r="K5142">
        <v>5</v>
      </c>
    </row>
    <row r="5143" spans="1:11" x14ac:dyDescent="0.25">
      <c r="A5143" t="s">
        <v>6703</v>
      </c>
      <c r="B5143" t="s">
        <v>567</v>
      </c>
      <c r="C5143" s="1">
        <v>44571</v>
      </c>
      <c r="D5143">
        <v>4</v>
      </c>
      <c r="E5143">
        <v>2</v>
      </c>
      <c r="F5143">
        <v>2</v>
      </c>
      <c r="G5143">
        <v>1</v>
      </c>
      <c r="H5143">
        <v>1</v>
      </c>
      <c r="I5143">
        <v>5</v>
      </c>
      <c r="J5143">
        <v>5</v>
      </c>
      <c r="K5143">
        <v>5</v>
      </c>
    </row>
    <row r="5144" spans="1:11" x14ac:dyDescent="0.25">
      <c r="A5144" t="s">
        <v>6704</v>
      </c>
      <c r="B5144" t="s">
        <v>1482</v>
      </c>
      <c r="C5144" s="1">
        <v>44572</v>
      </c>
      <c r="D5144">
        <v>3</v>
      </c>
      <c r="E5144">
        <v>4</v>
      </c>
      <c r="F5144">
        <v>5</v>
      </c>
      <c r="G5144">
        <v>1</v>
      </c>
      <c r="H5144">
        <v>2</v>
      </c>
      <c r="I5144">
        <v>4</v>
      </c>
      <c r="J5144">
        <v>5</v>
      </c>
      <c r="K5144">
        <v>5</v>
      </c>
    </row>
    <row r="5145" spans="1:11" x14ac:dyDescent="0.25">
      <c r="A5145" t="s">
        <v>6705</v>
      </c>
      <c r="B5145" t="s">
        <v>183</v>
      </c>
      <c r="C5145" s="1">
        <v>44573</v>
      </c>
      <c r="D5145">
        <v>5</v>
      </c>
      <c r="E5145">
        <v>2</v>
      </c>
      <c r="F5145">
        <v>3</v>
      </c>
      <c r="G5145">
        <v>2</v>
      </c>
      <c r="H5145">
        <v>1</v>
      </c>
      <c r="I5145">
        <v>4</v>
      </c>
      <c r="J5145">
        <v>4</v>
      </c>
      <c r="K5145">
        <v>4</v>
      </c>
    </row>
    <row r="5146" spans="1:11" x14ac:dyDescent="0.25">
      <c r="A5146" t="s">
        <v>6706</v>
      </c>
      <c r="B5146" t="s">
        <v>1256</v>
      </c>
      <c r="C5146" s="1">
        <v>44573</v>
      </c>
      <c r="D5146">
        <v>3</v>
      </c>
      <c r="E5146">
        <v>4</v>
      </c>
      <c r="F5146">
        <v>3</v>
      </c>
      <c r="G5146">
        <v>3</v>
      </c>
      <c r="H5146">
        <v>1</v>
      </c>
      <c r="I5146">
        <v>2</v>
      </c>
      <c r="J5146">
        <v>4</v>
      </c>
      <c r="K5146">
        <v>4</v>
      </c>
    </row>
    <row r="5147" spans="1:11" x14ac:dyDescent="0.25">
      <c r="A5147" t="s">
        <v>6707</v>
      </c>
      <c r="B5147" t="s">
        <v>1086</v>
      </c>
      <c r="C5147" s="1">
        <v>44573</v>
      </c>
      <c r="D5147">
        <v>3</v>
      </c>
      <c r="E5147">
        <v>3</v>
      </c>
      <c r="F5147">
        <v>3</v>
      </c>
      <c r="G5147">
        <v>1</v>
      </c>
      <c r="H5147">
        <v>0</v>
      </c>
      <c r="I5147">
        <v>4</v>
      </c>
      <c r="J5147">
        <v>5</v>
      </c>
      <c r="K5147">
        <v>5</v>
      </c>
    </row>
    <row r="5148" spans="1:11" x14ac:dyDescent="0.25">
      <c r="A5148" t="s">
        <v>6708</v>
      </c>
      <c r="B5148" t="s">
        <v>1240</v>
      </c>
      <c r="C5148" s="1">
        <v>44573</v>
      </c>
      <c r="D5148">
        <v>4</v>
      </c>
      <c r="E5148">
        <v>4</v>
      </c>
      <c r="F5148">
        <v>3</v>
      </c>
      <c r="G5148">
        <v>1</v>
      </c>
      <c r="H5148">
        <v>1</v>
      </c>
      <c r="I5148">
        <v>3</v>
      </c>
      <c r="J5148">
        <v>5</v>
      </c>
      <c r="K5148">
        <v>4</v>
      </c>
    </row>
    <row r="5149" spans="1:11" x14ac:dyDescent="0.25">
      <c r="A5149" t="s">
        <v>6709</v>
      </c>
      <c r="B5149" t="s">
        <v>1537</v>
      </c>
      <c r="C5149" s="1">
        <v>44574</v>
      </c>
      <c r="D5149">
        <v>3</v>
      </c>
      <c r="E5149">
        <v>4</v>
      </c>
      <c r="F5149">
        <v>2</v>
      </c>
      <c r="G5149">
        <v>3</v>
      </c>
      <c r="H5149">
        <v>0</v>
      </c>
      <c r="I5149">
        <v>4</v>
      </c>
      <c r="J5149">
        <v>4</v>
      </c>
      <c r="K5149">
        <v>3</v>
      </c>
    </row>
    <row r="5150" spans="1:11" x14ac:dyDescent="0.25">
      <c r="A5150" t="s">
        <v>6710</v>
      </c>
      <c r="B5150" t="s">
        <v>381</v>
      </c>
      <c r="C5150" s="1">
        <v>44574</v>
      </c>
      <c r="D5150">
        <v>3</v>
      </c>
      <c r="E5150">
        <v>2</v>
      </c>
      <c r="F5150">
        <v>5</v>
      </c>
      <c r="G5150">
        <v>1</v>
      </c>
      <c r="H5150">
        <v>0</v>
      </c>
      <c r="I5150">
        <v>2</v>
      </c>
      <c r="J5150">
        <v>5</v>
      </c>
      <c r="K5150">
        <v>4</v>
      </c>
    </row>
    <row r="5151" spans="1:11" x14ac:dyDescent="0.25">
      <c r="A5151" t="s">
        <v>6711</v>
      </c>
      <c r="B5151" t="s">
        <v>781</v>
      </c>
      <c r="C5151" s="1">
        <v>42078</v>
      </c>
      <c r="D5151">
        <v>4</v>
      </c>
      <c r="E5151">
        <v>3</v>
      </c>
      <c r="F5151">
        <v>2</v>
      </c>
      <c r="G5151">
        <v>3</v>
      </c>
      <c r="H5151">
        <v>2</v>
      </c>
      <c r="I5151">
        <v>4</v>
      </c>
      <c r="J5151">
        <v>4</v>
      </c>
      <c r="K5151">
        <v>4</v>
      </c>
    </row>
    <row r="5152" spans="1:11" x14ac:dyDescent="0.25">
      <c r="A5152" t="s">
        <v>6712</v>
      </c>
      <c r="B5152" t="s">
        <v>1146</v>
      </c>
      <c r="C5152" s="1">
        <v>44574</v>
      </c>
      <c r="D5152">
        <v>4</v>
      </c>
      <c r="E5152">
        <v>5</v>
      </c>
      <c r="F5152">
        <v>2</v>
      </c>
      <c r="G5152">
        <v>1</v>
      </c>
      <c r="H5152">
        <v>1</v>
      </c>
      <c r="I5152">
        <v>4</v>
      </c>
      <c r="J5152">
        <v>3</v>
      </c>
      <c r="K5152">
        <v>2</v>
      </c>
    </row>
    <row r="5153" spans="1:11" x14ac:dyDescent="0.25">
      <c r="A5153" t="s">
        <v>6713</v>
      </c>
      <c r="B5153" t="s">
        <v>67</v>
      </c>
      <c r="C5153" s="1">
        <v>44575</v>
      </c>
      <c r="D5153">
        <v>4</v>
      </c>
      <c r="E5153">
        <v>2</v>
      </c>
      <c r="F5153">
        <v>2</v>
      </c>
      <c r="G5153">
        <v>2</v>
      </c>
      <c r="H5153">
        <v>0</v>
      </c>
      <c r="I5153">
        <v>3</v>
      </c>
      <c r="J5153">
        <v>3</v>
      </c>
      <c r="K5153">
        <v>2</v>
      </c>
    </row>
    <row r="5154" spans="1:11" x14ac:dyDescent="0.25">
      <c r="A5154" t="s">
        <v>6714</v>
      </c>
      <c r="B5154" t="s">
        <v>299</v>
      </c>
      <c r="C5154" s="1">
        <v>44575</v>
      </c>
      <c r="D5154">
        <v>3</v>
      </c>
      <c r="E5154">
        <v>3</v>
      </c>
      <c r="F5154">
        <v>4</v>
      </c>
      <c r="G5154">
        <v>3</v>
      </c>
      <c r="H5154">
        <v>1</v>
      </c>
      <c r="I5154">
        <v>2</v>
      </c>
      <c r="J5154">
        <v>4</v>
      </c>
      <c r="K5154">
        <v>3</v>
      </c>
    </row>
    <row r="5155" spans="1:11" x14ac:dyDescent="0.25">
      <c r="A5155" t="s">
        <v>6715</v>
      </c>
      <c r="B5155" t="s">
        <v>1227</v>
      </c>
      <c r="C5155" s="1">
        <v>44575</v>
      </c>
      <c r="D5155">
        <v>3</v>
      </c>
      <c r="E5155">
        <v>4</v>
      </c>
      <c r="F5155">
        <v>3</v>
      </c>
      <c r="G5155">
        <v>3</v>
      </c>
      <c r="H5155">
        <v>0</v>
      </c>
      <c r="I5155">
        <v>5</v>
      </c>
      <c r="J5155">
        <v>3</v>
      </c>
      <c r="K5155">
        <v>2</v>
      </c>
    </row>
    <row r="5156" spans="1:11" x14ac:dyDescent="0.25">
      <c r="A5156" t="s">
        <v>6716</v>
      </c>
      <c r="B5156" t="s">
        <v>1182</v>
      </c>
      <c r="C5156" s="1">
        <v>44575</v>
      </c>
      <c r="D5156">
        <v>4</v>
      </c>
      <c r="E5156">
        <v>2</v>
      </c>
      <c r="F5156">
        <v>4</v>
      </c>
      <c r="G5156">
        <v>3</v>
      </c>
      <c r="H5156">
        <v>0</v>
      </c>
      <c r="I5156">
        <v>4</v>
      </c>
      <c r="J5156">
        <v>5</v>
      </c>
      <c r="K5156">
        <v>4</v>
      </c>
    </row>
    <row r="5157" spans="1:11" x14ac:dyDescent="0.25">
      <c r="A5157" t="s">
        <v>6717</v>
      </c>
      <c r="B5157" t="s">
        <v>650</v>
      </c>
      <c r="C5157" s="1">
        <v>44575</v>
      </c>
      <c r="D5157">
        <v>5</v>
      </c>
      <c r="E5157">
        <v>5</v>
      </c>
      <c r="F5157">
        <v>3</v>
      </c>
      <c r="G5157">
        <v>3</v>
      </c>
      <c r="H5157">
        <v>2</v>
      </c>
      <c r="I5157">
        <v>5</v>
      </c>
      <c r="J5157">
        <v>4</v>
      </c>
      <c r="K5157">
        <v>3</v>
      </c>
    </row>
    <row r="5158" spans="1:11" x14ac:dyDescent="0.25">
      <c r="A5158" t="s">
        <v>6718</v>
      </c>
      <c r="B5158" t="s">
        <v>762</v>
      </c>
      <c r="C5158" s="1">
        <v>44575</v>
      </c>
      <c r="D5158">
        <v>5</v>
      </c>
      <c r="E5158">
        <v>4</v>
      </c>
      <c r="F5158">
        <v>4</v>
      </c>
      <c r="G5158">
        <v>3</v>
      </c>
      <c r="H5158">
        <v>0</v>
      </c>
      <c r="I5158">
        <v>5</v>
      </c>
      <c r="J5158">
        <v>3</v>
      </c>
      <c r="K5158">
        <v>3</v>
      </c>
    </row>
    <row r="5159" spans="1:11" x14ac:dyDescent="0.25">
      <c r="A5159" t="s">
        <v>6719</v>
      </c>
      <c r="B5159" t="s">
        <v>293</v>
      </c>
      <c r="C5159" s="1">
        <v>44575</v>
      </c>
      <c r="D5159">
        <v>5</v>
      </c>
      <c r="E5159">
        <v>5</v>
      </c>
      <c r="F5159">
        <v>5</v>
      </c>
      <c r="G5159">
        <v>2</v>
      </c>
      <c r="H5159">
        <v>0</v>
      </c>
      <c r="I5159">
        <v>2</v>
      </c>
      <c r="J5159">
        <v>5</v>
      </c>
      <c r="K5159">
        <v>5</v>
      </c>
    </row>
    <row r="5160" spans="1:11" x14ac:dyDescent="0.25">
      <c r="A5160" t="s">
        <v>6720</v>
      </c>
      <c r="B5160" t="s">
        <v>1097</v>
      </c>
      <c r="C5160" s="1">
        <v>44576</v>
      </c>
      <c r="D5160">
        <v>3</v>
      </c>
      <c r="E5160">
        <v>3</v>
      </c>
      <c r="F5160">
        <v>5</v>
      </c>
      <c r="G5160">
        <v>2</v>
      </c>
      <c r="H5160">
        <v>1</v>
      </c>
      <c r="I5160">
        <v>4</v>
      </c>
      <c r="J5160">
        <v>3</v>
      </c>
      <c r="K5160">
        <v>2</v>
      </c>
    </row>
    <row r="5161" spans="1:11" x14ac:dyDescent="0.25">
      <c r="A5161" t="s">
        <v>6721</v>
      </c>
      <c r="B5161" t="s">
        <v>710</v>
      </c>
      <c r="C5161" s="1">
        <v>44576</v>
      </c>
      <c r="D5161">
        <v>3</v>
      </c>
      <c r="E5161">
        <v>3</v>
      </c>
      <c r="F5161">
        <v>2</v>
      </c>
      <c r="G5161">
        <v>3</v>
      </c>
      <c r="H5161">
        <v>2</v>
      </c>
      <c r="I5161">
        <v>4</v>
      </c>
      <c r="J5161">
        <v>4</v>
      </c>
      <c r="K5161">
        <v>3</v>
      </c>
    </row>
    <row r="5162" spans="1:11" x14ac:dyDescent="0.25">
      <c r="A5162" t="s">
        <v>6722</v>
      </c>
      <c r="B5162" t="s">
        <v>814</v>
      </c>
      <c r="C5162" s="1">
        <v>42078</v>
      </c>
      <c r="D5162">
        <v>4</v>
      </c>
      <c r="E5162">
        <v>4</v>
      </c>
      <c r="F5162">
        <v>5</v>
      </c>
      <c r="G5162">
        <v>3</v>
      </c>
      <c r="H5162">
        <v>1</v>
      </c>
      <c r="I5162">
        <v>2</v>
      </c>
      <c r="J5162">
        <v>4</v>
      </c>
      <c r="K5162">
        <v>3</v>
      </c>
    </row>
    <row r="5163" spans="1:11" x14ac:dyDescent="0.25">
      <c r="A5163" t="s">
        <v>6723</v>
      </c>
      <c r="B5163" t="s">
        <v>1439</v>
      </c>
      <c r="C5163" s="1">
        <v>44576</v>
      </c>
      <c r="D5163">
        <v>4</v>
      </c>
      <c r="E5163">
        <v>4</v>
      </c>
      <c r="F5163">
        <v>4</v>
      </c>
      <c r="G5163">
        <v>3</v>
      </c>
      <c r="H5163">
        <v>2</v>
      </c>
      <c r="I5163">
        <v>4</v>
      </c>
      <c r="J5163">
        <v>5</v>
      </c>
      <c r="K5163">
        <v>5</v>
      </c>
    </row>
    <row r="5164" spans="1:11" x14ac:dyDescent="0.25">
      <c r="A5164" t="s">
        <v>6724</v>
      </c>
      <c r="B5164" t="s">
        <v>358</v>
      </c>
      <c r="C5164" s="1">
        <v>44577</v>
      </c>
      <c r="D5164">
        <v>2</v>
      </c>
      <c r="E5164">
        <v>1</v>
      </c>
      <c r="F5164">
        <v>2</v>
      </c>
      <c r="G5164">
        <v>3</v>
      </c>
      <c r="H5164">
        <v>3</v>
      </c>
      <c r="I5164">
        <v>1</v>
      </c>
      <c r="J5164">
        <v>3</v>
      </c>
      <c r="K5164">
        <v>3</v>
      </c>
    </row>
    <row r="5165" spans="1:11" x14ac:dyDescent="0.25">
      <c r="A5165" t="s">
        <v>6725</v>
      </c>
      <c r="B5165" t="s">
        <v>856</v>
      </c>
      <c r="C5165" s="1">
        <v>44577</v>
      </c>
      <c r="D5165">
        <v>2</v>
      </c>
      <c r="E5165">
        <v>4</v>
      </c>
      <c r="F5165">
        <v>2</v>
      </c>
      <c r="G5165">
        <v>2</v>
      </c>
      <c r="H5165">
        <v>2</v>
      </c>
      <c r="I5165">
        <v>2</v>
      </c>
      <c r="J5165">
        <v>3</v>
      </c>
      <c r="K5165">
        <v>2</v>
      </c>
    </row>
    <row r="5166" spans="1:11" x14ac:dyDescent="0.25">
      <c r="A5166" t="s">
        <v>6726</v>
      </c>
      <c r="B5166" t="s">
        <v>867</v>
      </c>
      <c r="C5166" s="1">
        <v>44577</v>
      </c>
      <c r="D5166">
        <v>2</v>
      </c>
      <c r="E5166">
        <v>4</v>
      </c>
      <c r="F5166">
        <v>2</v>
      </c>
      <c r="G5166">
        <v>2</v>
      </c>
      <c r="H5166">
        <v>0</v>
      </c>
      <c r="I5166">
        <v>1</v>
      </c>
      <c r="J5166">
        <v>3</v>
      </c>
      <c r="K5166">
        <v>2</v>
      </c>
    </row>
    <row r="5167" spans="1:11" x14ac:dyDescent="0.25">
      <c r="A5167" t="s">
        <v>6727</v>
      </c>
      <c r="B5167" t="s">
        <v>700</v>
      </c>
      <c r="C5167" s="1">
        <v>44577</v>
      </c>
      <c r="D5167">
        <v>3</v>
      </c>
      <c r="E5167">
        <v>2</v>
      </c>
      <c r="F5167">
        <v>1</v>
      </c>
      <c r="G5167">
        <v>2</v>
      </c>
      <c r="H5167">
        <v>0</v>
      </c>
      <c r="I5167">
        <v>1</v>
      </c>
      <c r="J5167">
        <v>5</v>
      </c>
      <c r="K5167">
        <v>4</v>
      </c>
    </row>
    <row r="5168" spans="1:11" x14ac:dyDescent="0.25">
      <c r="A5168" t="s">
        <v>6728</v>
      </c>
      <c r="B5168" t="s">
        <v>794</v>
      </c>
      <c r="C5168" s="1">
        <v>44577</v>
      </c>
      <c r="D5168">
        <v>4</v>
      </c>
      <c r="E5168">
        <v>2</v>
      </c>
      <c r="F5168">
        <v>2</v>
      </c>
      <c r="G5168">
        <v>1</v>
      </c>
      <c r="H5168">
        <v>2</v>
      </c>
      <c r="I5168">
        <v>3</v>
      </c>
      <c r="J5168">
        <v>3</v>
      </c>
      <c r="K5168">
        <v>2</v>
      </c>
    </row>
    <row r="5169" spans="1:11" x14ac:dyDescent="0.25">
      <c r="A5169" t="s">
        <v>6729</v>
      </c>
      <c r="B5169" t="s">
        <v>721</v>
      </c>
      <c r="C5169" s="1">
        <v>44578</v>
      </c>
      <c r="D5169">
        <v>4</v>
      </c>
      <c r="E5169">
        <v>3</v>
      </c>
      <c r="F5169">
        <v>5</v>
      </c>
      <c r="G5169">
        <v>1</v>
      </c>
      <c r="H5169">
        <v>0</v>
      </c>
      <c r="I5169">
        <v>3</v>
      </c>
      <c r="J5169">
        <v>5</v>
      </c>
      <c r="K5169">
        <v>4</v>
      </c>
    </row>
    <row r="5170" spans="1:11" x14ac:dyDescent="0.25">
      <c r="A5170" t="s">
        <v>6730</v>
      </c>
      <c r="B5170" t="s">
        <v>1426</v>
      </c>
      <c r="C5170" s="1">
        <v>44578</v>
      </c>
      <c r="D5170">
        <v>3</v>
      </c>
      <c r="E5170">
        <v>3</v>
      </c>
      <c r="F5170">
        <v>5</v>
      </c>
      <c r="G5170">
        <v>1</v>
      </c>
      <c r="H5170">
        <v>2</v>
      </c>
      <c r="I5170">
        <v>4</v>
      </c>
      <c r="J5170">
        <v>5</v>
      </c>
      <c r="K5170">
        <v>4</v>
      </c>
    </row>
    <row r="5171" spans="1:11" x14ac:dyDescent="0.25">
      <c r="A5171" t="s">
        <v>6731</v>
      </c>
      <c r="B5171" t="s">
        <v>1318</v>
      </c>
      <c r="C5171" s="1">
        <v>44578</v>
      </c>
      <c r="D5171">
        <v>3</v>
      </c>
      <c r="E5171">
        <v>3</v>
      </c>
      <c r="F5171">
        <v>2</v>
      </c>
      <c r="G5171">
        <v>3</v>
      </c>
      <c r="H5171">
        <v>2</v>
      </c>
      <c r="I5171">
        <v>2</v>
      </c>
      <c r="J5171">
        <v>3</v>
      </c>
      <c r="K5171">
        <v>2</v>
      </c>
    </row>
    <row r="5172" spans="1:11" x14ac:dyDescent="0.25">
      <c r="A5172" t="s">
        <v>6732</v>
      </c>
      <c r="B5172" t="s">
        <v>695</v>
      </c>
      <c r="C5172" s="1">
        <v>44578</v>
      </c>
      <c r="D5172">
        <v>4</v>
      </c>
      <c r="E5172">
        <v>3</v>
      </c>
      <c r="F5172">
        <v>5</v>
      </c>
      <c r="G5172">
        <v>2</v>
      </c>
      <c r="H5172">
        <v>0</v>
      </c>
      <c r="I5172">
        <v>4</v>
      </c>
      <c r="J5172">
        <v>4</v>
      </c>
      <c r="K5172">
        <v>3</v>
      </c>
    </row>
    <row r="5173" spans="1:11" x14ac:dyDescent="0.25">
      <c r="A5173" t="s">
        <v>6733</v>
      </c>
      <c r="B5173" t="s">
        <v>855</v>
      </c>
      <c r="C5173" s="1">
        <v>42079</v>
      </c>
      <c r="D5173">
        <v>3</v>
      </c>
      <c r="E5173">
        <v>3</v>
      </c>
      <c r="F5173">
        <v>5</v>
      </c>
      <c r="G5173">
        <v>1</v>
      </c>
      <c r="H5173">
        <v>2</v>
      </c>
      <c r="I5173">
        <v>3</v>
      </c>
      <c r="J5173">
        <v>3</v>
      </c>
      <c r="K5173">
        <v>3</v>
      </c>
    </row>
    <row r="5174" spans="1:11" x14ac:dyDescent="0.25">
      <c r="A5174" t="s">
        <v>6734</v>
      </c>
      <c r="B5174" t="s">
        <v>391</v>
      </c>
      <c r="C5174" s="1">
        <v>44578</v>
      </c>
      <c r="D5174">
        <v>4</v>
      </c>
      <c r="E5174">
        <v>5</v>
      </c>
      <c r="F5174">
        <v>2</v>
      </c>
      <c r="G5174">
        <v>3</v>
      </c>
      <c r="H5174">
        <v>1</v>
      </c>
      <c r="I5174">
        <v>4</v>
      </c>
      <c r="J5174">
        <v>3</v>
      </c>
      <c r="K5174">
        <v>2</v>
      </c>
    </row>
    <row r="5175" spans="1:11" x14ac:dyDescent="0.25">
      <c r="A5175" t="s">
        <v>6735</v>
      </c>
      <c r="B5175" t="s">
        <v>622</v>
      </c>
      <c r="C5175" s="1">
        <v>44579</v>
      </c>
      <c r="D5175">
        <v>4</v>
      </c>
      <c r="E5175">
        <v>4</v>
      </c>
      <c r="F5175">
        <v>3</v>
      </c>
      <c r="G5175">
        <v>2</v>
      </c>
      <c r="H5175">
        <v>1</v>
      </c>
      <c r="I5175">
        <v>5</v>
      </c>
      <c r="J5175">
        <v>4</v>
      </c>
      <c r="K5175">
        <v>3</v>
      </c>
    </row>
    <row r="5176" spans="1:11" x14ac:dyDescent="0.25">
      <c r="A5176" t="s">
        <v>6736</v>
      </c>
      <c r="B5176" t="s">
        <v>271</v>
      </c>
      <c r="C5176" s="1">
        <v>44579</v>
      </c>
      <c r="D5176">
        <v>5</v>
      </c>
      <c r="E5176">
        <v>5</v>
      </c>
      <c r="F5176">
        <v>3</v>
      </c>
      <c r="G5176">
        <v>2</v>
      </c>
      <c r="H5176">
        <v>1</v>
      </c>
      <c r="I5176">
        <v>2</v>
      </c>
      <c r="J5176">
        <v>4</v>
      </c>
      <c r="K5176">
        <v>3</v>
      </c>
    </row>
    <row r="5177" spans="1:11" x14ac:dyDescent="0.25">
      <c r="A5177" t="s">
        <v>6737</v>
      </c>
      <c r="B5177" t="s">
        <v>1276</v>
      </c>
      <c r="C5177" s="1">
        <v>44579</v>
      </c>
      <c r="D5177">
        <v>5</v>
      </c>
      <c r="E5177">
        <v>2</v>
      </c>
      <c r="F5177">
        <v>4</v>
      </c>
      <c r="G5177">
        <v>3</v>
      </c>
      <c r="H5177">
        <v>0</v>
      </c>
      <c r="I5177">
        <v>5</v>
      </c>
      <c r="J5177">
        <v>4</v>
      </c>
      <c r="K5177">
        <v>3</v>
      </c>
    </row>
    <row r="5178" spans="1:11" x14ac:dyDescent="0.25">
      <c r="A5178" t="s">
        <v>6738</v>
      </c>
      <c r="B5178" t="s">
        <v>735</v>
      </c>
      <c r="C5178" s="1">
        <v>44579</v>
      </c>
      <c r="D5178">
        <v>3</v>
      </c>
      <c r="E5178">
        <v>2</v>
      </c>
      <c r="F5178">
        <v>2</v>
      </c>
      <c r="G5178">
        <v>3</v>
      </c>
      <c r="H5178">
        <v>1</v>
      </c>
      <c r="I5178">
        <v>5</v>
      </c>
      <c r="J5178">
        <v>5</v>
      </c>
      <c r="K5178">
        <v>5</v>
      </c>
    </row>
    <row r="5179" spans="1:11" x14ac:dyDescent="0.25">
      <c r="A5179" t="s">
        <v>6739</v>
      </c>
      <c r="B5179" t="s">
        <v>87</v>
      </c>
      <c r="C5179" s="1">
        <v>44580</v>
      </c>
      <c r="D5179">
        <v>3</v>
      </c>
      <c r="E5179">
        <v>3</v>
      </c>
      <c r="F5179">
        <v>5</v>
      </c>
      <c r="G5179">
        <v>1</v>
      </c>
      <c r="H5179">
        <v>0</v>
      </c>
      <c r="I5179">
        <v>5</v>
      </c>
      <c r="J5179">
        <v>4</v>
      </c>
      <c r="K5179">
        <v>4</v>
      </c>
    </row>
    <row r="5180" spans="1:11" x14ac:dyDescent="0.25">
      <c r="A5180" t="s">
        <v>6740</v>
      </c>
      <c r="B5180" t="s">
        <v>1171</v>
      </c>
      <c r="C5180" s="1">
        <v>44580</v>
      </c>
      <c r="D5180">
        <v>5</v>
      </c>
      <c r="E5180">
        <v>3</v>
      </c>
      <c r="F5180">
        <v>3</v>
      </c>
      <c r="G5180">
        <v>2</v>
      </c>
      <c r="H5180">
        <v>1</v>
      </c>
      <c r="I5180">
        <v>4</v>
      </c>
      <c r="J5180">
        <v>5</v>
      </c>
      <c r="K5180">
        <v>4</v>
      </c>
    </row>
    <row r="5181" spans="1:11" x14ac:dyDescent="0.25">
      <c r="A5181" t="s">
        <v>6741</v>
      </c>
      <c r="B5181" t="s">
        <v>1521</v>
      </c>
      <c r="C5181" s="1">
        <v>44580</v>
      </c>
      <c r="D5181">
        <v>3</v>
      </c>
      <c r="E5181">
        <v>2</v>
      </c>
      <c r="F5181">
        <v>5</v>
      </c>
      <c r="G5181">
        <v>3</v>
      </c>
      <c r="H5181">
        <v>2</v>
      </c>
      <c r="I5181">
        <v>5</v>
      </c>
      <c r="J5181">
        <v>4</v>
      </c>
      <c r="K5181">
        <v>4</v>
      </c>
    </row>
    <row r="5182" spans="1:11" x14ac:dyDescent="0.25">
      <c r="A5182" t="s">
        <v>6742</v>
      </c>
      <c r="B5182" t="s">
        <v>454</v>
      </c>
      <c r="C5182" s="1">
        <v>44581</v>
      </c>
      <c r="D5182">
        <v>4</v>
      </c>
      <c r="E5182">
        <v>5</v>
      </c>
      <c r="F5182">
        <v>2</v>
      </c>
      <c r="G5182">
        <v>3</v>
      </c>
      <c r="H5182">
        <v>3</v>
      </c>
      <c r="I5182">
        <v>2</v>
      </c>
      <c r="J5182">
        <v>5</v>
      </c>
      <c r="K5182">
        <v>5</v>
      </c>
    </row>
    <row r="5183" spans="1:11" x14ac:dyDescent="0.25">
      <c r="A5183" t="s">
        <v>6743</v>
      </c>
      <c r="B5183" t="s">
        <v>793</v>
      </c>
      <c r="C5183" s="1">
        <v>44581</v>
      </c>
      <c r="D5183">
        <v>5</v>
      </c>
      <c r="E5183">
        <v>3</v>
      </c>
      <c r="F5183">
        <v>4</v>
      </c>
      <c r="G5183">
        <v>2</v>
      </c>
      <c r="H5183">
        <v>1</v>
      </c>
      <c r="I5183">
        <v>4</v>
      </c>
      <c r="J5183">
        <v>5</v>
      </c>
      <c r="K5183">
        <v>5</v>
      </c>
    </row>
    <row r="5184" spans="1:11" x14ac:dyDescent="0.25">
      <c r="A5184" t="s">
        <v>6744</v>
      </c>
      <c r="B5184" t="s">
        <v>448</v>
      </c>
      <c r="C5184" s="1">
        <v>42080</v>
      </c>
      <c r="D5184">
        <v>5</v>
      </c>
      <c r="E5184">
        <v>3</v>
      </c>
      <c r="F5184">
        <v>3</v>
      </c>
      <c r="G5184">
        <v>1</v>
      </c>
      <c r="H5184">
        <v>1</v>
      </c>
      <c r="I5184">
        <v>3</v>
      </c>
      <c r="J5184">
        <v>3</v>
      </c>
      <c r="K5184">
        <v>3</v>
      </c>
    </row>
    <row r="5185" spans="1:11" x14ac:dyDescent="0.25">
      <c r="A5185" t="s">
        <v>6745</v>
      </c>
      <c r="B5185" t="s">
        <v>1505</v>
      </c>
      <c r="C5185" s="1">
        <v>44581</v>
      </c>
      <c r="D5185">
        <v>3</v>
      </c>
      <c r="E5185">
        <v>3</v>
      </c>
      <c r="F5185">
        <v>5</v>
      </c>
      <c r="G5185">
        <v>3</v>
      </c>
      <c r="H5185">
        <v>0</v>
      </c>
      <c r="I5185">
        <v>5</v>
      </c>
      <c r="J5185">
        <v>3</v>
      </c>
      <c r="K5185">
        <v>3</v>
      </c>
    </row>
    <row r="5186" spans="1:11" x14ac:dyDescent="0.25">
      <c r="A5186" t="s">
        <v>6746</v>
      </c>
      <c r="B5186" t="s">
        <v>1282</v>
      </c>
      <c r="C5186" s="1">
        <v>44582</v>
      </c>
      <c r="D5186">
        <v>4</v>
      </c>
      <c r="E5186">
        <v>2</v>
      </c>
      <c r="F5186">
        <v>2</v>
      </c>
      <c r="G5186">
        <v>3</v>
      </c>
      <c r="H5186">
        <v>0</v>
      </c>
      <c r="I5186">
        <v>4</v>
      </c>
      <c r="J5186">
        <v>5</v>
      </c>
      <c r="K5186">
        <v>5</v>
      </c>
    </row>
    <row r="5187" spans="1:11" x14ac:dyDescent="0.25">
      <c r="A5187" t="s">
        <v>6747</v>
      </c>
      <c r="B5187" t="s">
        <v>948</v>
      </c>
      <c r="C5187" s="1">
        <v>44582</v>
      </c>
      <c r="D5187">
        <v>3</v>
      </c>
      <c r="E5187">
        <v>4</v>
      </c>
      <c r="F5187">
        <v>5</v>
      </c>
      <c r="G5187">
        <v>2</v>
      </c>
      <c r="H5187">
        <v>2</v>
      </c>
      <c r="I5187">
        <v>5</v>
      </c>
      <c r="J5187">
        <v>5</v>
      </c>
      <c r="K5187">
        <v>4</v>
      </c>
    </row>
    <row r="5188" spans="1:11" x14ac:dyDescent="0.25">
      <c r="A5188" t="s">
        <v>6748</v>
      </c>
      <c r="B5188" t="s">
        <v>857</v>
      </c>
      <c r="C5188" s="1">
        <v>44583</v>
      </c>
      <c r="D5188">
        <v>3</v>
      </c>
      <c r="E5188">
        <v>5</v>
      </c>
      <c r="F5188">
        <v>4</v>
      </c>
      <c r="G5188">
        <v>1</v>
      </c>
      <c r="H5188">
        <v>2</v>
      </c>
      <c r="I5188">
        <v>2</v>
      </c>
      <c r="J5188">
        <v>4</v>
      </c>
      <c r="K5188">
        <v>4</v>
      </c>
    </row>
    <row r="5189" spans="1:11" x14ac:dyDescent="0.25">
      <c r="A5189" t="s">
        <v>6749</v>
      </c>
      <c r="B5189" t="s">
        <v>258</v>
      </c>
      <c r="C5189" s="1">
        <v>44583</v>
      </c>
      <c r="D5189">
        <v>3</v>
      </c>
      <c r="E5189">
        <v>3</v>
      </c>
      <c r="F5189">
        <v>5</v>
      </c>
      <c r="G5189">
        <v>1</v>
      </c>
      <c r="H5189">
        <v>2</v>
      </c>
      <c r="I5189">
        <v>2</v>
      </c>
      <c r="J5189">
        <v>5</v>
      </c>
      <c r="K5189">
        <v>5</v>
      </c>
    </row>
    <row r="5190" spans="1:11" x14ac:dyDescent="0.25">
      <c r="A5190" t="s">
        <v>6750</v>
      </c>
      <c r="B5190" t="s">
        <v>455</v>
      </c>
      <c r="C5190" s="1">
        <v>44584</v>
      </c>
      <c r="D5190">
        <v>4</v>
      </c>
      <c r="E5190">
        <v>4</v>
      </c>
      <c r="F5190">
        <v>2</v>
      </c>
      <c r="G5190">
        <v>3</v>
      </c>
      <c r="H5190">
        <v>0</v>
      </c>
      <c r="I5190">
        <v>3</v>
      </c>
      <c r="J5190">
        <v>5</v>
      </c>
      <c r="K5190">
        <v>5</v>
      </c>
    </row>
    <row r="5191" spans="1:11" x14ac:dyDescent="0.25">
      <c r="A5191" t="s">
        <v>6751</v>
      </c>
      <c r="B5191" t="s">
        <v>1028</v>
      </c>
      <c r="C5191" s="1">
        <v>44584</v>
      </c>
      <c r="D5191">
        <v>4</v>
      </c>
      <c r="E5191">
        <v>4</v>
      </c>
      <c r="F5191">
        <v>2</v>
      </c>
      <c r="G5191">
        <v>1</v>
      </c>
      <c r="H5191">
        <v>1</v>
      </c>
      <c r="I5191">
        <v>5</v>
      </c>
      <c r="J5191">
        <v>5</v>
      </c>
      <c r="K5191">
        <v>5</v>
      </c>
    </row>
    <row r="5192" spans="1:11" x14ac:dyDescent="0.25">
      <c r="A5192" t="s">
        <v>6752</v>
      </c>
      <c r="B5192" t="s">
        <v>1370</v>
      </c>
      <c r="C5192" s="1">
        <v>44584</v>
      </c>
      <c r="D5192">
        <v>5</v>
      </c>
      <c r="E5192">
        <v>4</v>
      </c>
      <c r="F5192">
        <v>3</v>
      </c>
      <c r="G5192">
        <v>3</v>
      </c>
      <c r="H5192">
        <v>0</v>
      </c>
      <c r="I5192">
        <v>3</v>
      </c>
      <c r="J5192">
        <v>4</v>
      </c>
      <c r="K5192">
        <v>3</v>
      </c>
    </row>
    <row r="5193" spans="1:11" x14ac:dyDescent="0.25">
      <c r="A5193" t="s">
        <v>6753</v>
      </c>
      <c r="B5193" t="s">
        <v>1100</v>
      </c>
      <c r="C5193" s="1">
        <v>44585</v>
      </c>
      <c r="D5193">
        <v>3</v>
      </c>
      <c r="E5193">
        <v>3</v>
      </c>
      <c r="F5193">
        <v>4</v>
      </c>
      <c r="G5193">
        <v>2</v>
      </c>
      <c r="H5193">
        <v>0</v>
      </c>
      <c r="I5193">
        <v>2</v>
      </c>
      <c r="J5193">
        <v>5</v>
      </c>
      <c r="K5193">
        <v>5</v>
      </c>
    </row>
    <row r="5194" spans="1:11" x14ac:dyDescent="0.25">
      <c r="A5194" t="s">
        <v>6754</v>
      </c>
      <c r="B5194" t="s">
        <v>634</v>
      </c>
      <c r="C5194" s="1">
        <v>44586</v>
      </c>
      <c r="D5194">
        <v>1</v>
      </c>
      <c r="E5194">
        <v>2</v>
      </c>
      <c r="F5194">
        <v>3</v>
      </c>
      <c r="G5194">
        <v>2</v>
      </c>
      <c r="H5194">
        <v>1</v>
      </c>
      <c r="I5194">
        <v>2</v>
      </c>
      <c r="J5194">
        <v>4</v>
      </c>
      <c r="K5194">
        <v>3</v>
      </c>
    </row>
    <row r="5195" spans="1:11" x14ac:dyDescent="0.25">
      <c r="A5195" t="s">
        <v>6755</v>
      </c>
      <c r="B5195" t="s">
        <v>532</v>
      </c>
      <c r="C5195" s="1">
        <v>42080</v>
      </c>
      <c r="D5195">
        <v>4</v>
      </c>
      <c r="E5195">
        <v>4</v>
      </c>
      <c r="F5195">
        <v>4</v>
      </c>
      <c r="G5195">
        <v>2</v>
      </c>
      <c r="H5195">
        <v>1</v>
      </c>
      <c r="I5195">
        <v>2</v>
      </c>
      <c r="J5195">
        <v>5</v>
      </c>
      <c r="K5195">
        <v>5</v>
      </c>
    </row>
    <row r="5196" spans="1:11" x14ac:dyDescent="0.25">
      <c r="A5196" t="s">
        <v>6756</v>
      </c>
      <c r="B5196" t="s">
        <v>1526</v>
      </c>
      <c r="C5196" s="1">
        <v>44586</v>
      </c>
      <c r="D5196">
        <v>2</v>
      </c>
      <c r="E5196">
        <v>3</v>
      </c>
      <c r="F5196">
        <v>3</v>
      </c>
      <c r="G5196">
        <v>1</v>
      </c>
      <c r="H5196">
        <v>0</v>
      </c>
      <c r="I5196">
        <v>2</v>
      </c>
      <c r="J5196">
        <v>3</v>
      </c>
      <c r="K5196">
        <v>3</v>
      </c>
    </row>
    <row r="5197" spans="1:11" x14ac:dyDescent="0.25">
      <c r="A5197" t="s">
        <v>6757</v>
      </c>
      <c r="B5197" t="s">
        <v>423</v>
      </c>
      <c r="C5197" s="1">
        <v>44586</v>
      </c>
      <c r="D5197">
        <v>1</v>
      </c>
      <c r="E5197">
        <v>4</v>
      </c>
      <c r="F5197">
        <v>3</v>
      </c>
      <c r="G5197">
        <v>3</v>
      </c>
      <c r="H5197">
        <v>1</v>
      </c>
      <c r="I5197">
        <v>1</v>
      </c>
      <c r="J5197">
        <v>3</v>
      </c>
      <c r="K5197">
        <v>2</v>
      </c>
    </row>
    <row r="5198" spans="1:11" x14ac:dyDescent="0.25">
      <c r="A5198" t="s">
        <v>6758</v>
      </c>
      <c r="B5198" t="s">
        <v>811</v>
      </c>
      <c r="C5198" s="1">
        <v>44587</v>
      </c>
      <c r="D5198">
        <v>2</v>
      </c>
      <c r="E5198">
        <v>2</v>
      </c>
      <c r="F5198">
        <v>1</v>
      </c>
      <c r="G5198">
        <v>3</v>
      </c>
      <c r="H5198">
        <v>0</v>
      </c>
      <c r="I5198">
        <v>3</v>
      </c>
      <c r="J5198">
        <v>5</v>
      </c>
      <c r="K5198">
        <v>5</v>
      </c>
    </row>
    <row r="5199" spans="1:11" x14ac:dyDescent="0.25">
      <c r="A5199" t="s">
        <v>6759</v>
      </c>
      <c r="B5199" t="s">
        <v>584</v>
      </c>
      <c r="C5199" s="1">
        <v>44588</v>
      </c>
      <c r="D5199">
        <v>3</v>
      </c>
      <c r="E5199">
        <v>5</v>
      </c>
      <c r="F5199">
        <v>2</v>
      </c>
      <c r="G5199">
        <v>3</v>
      </c>
      <c r="H5199">
        <v>0</v>
      </c>
      <c r="I5199">
        <v>2</v>
      </c>
      <c r="J5199">
        <v>4</v>
      </c>
      <c r="K5199">
        <v>4</v>
      </c>
    </row>
    <row r="5200" spans="1:11" x14ac:dyDescent="0.25">
      <c r="A5200" t="s">
        <v>6760</v>
      </c>
      <c r="B5200" t="s">
        <v>1388</v>
      </c>
      <c r="C5200" s="1">
        <v>44588</v>
      </c>
      <c r="D5200">
        <v>4</v>
      </c>
      <c r="E5200">
        <v>4</v>
      </c>
      <c r="F5200">
        <v>2</v>
      </c>
      <c r="G5200">
        <v>2</v>
      </c>
      <c r="H5200">
        <v>1</v>
      </c>
      <c r="I5200">
        <v>2</v>
      </c>
      <c r="J5200">
        <v>5</v>
      </c>
      <c r="K5200">
        <v>5</v>
      </c>
    </row>
    <row r="5201" spans="1:11" x14ac:dyDescent="0.25">
      <c r="A5201" t="s">
        <v>6761</v>
      </c>
      <c r="B5201" t="s">
        <v>1083</v>
      </c>
      <c r="C5201" s="1">
        <v>44588</v>
      </c>
      <c r="D5201">
        <v>4</v>
      </c>
      <c r="E5201">
        <v>4</v>
      </c>
      <c r="F5201">
        <v>2</v>
      </c>
      <c r="G5201">
        <v>2</v>
      </c>
      <c r="H5201">
        <v>0</v>
      </c>
      <c r="I5201">
        <v>3</v>
      </c>
      <c r="J5201">
        <v>4</v>
      </c>
      <c r="K5201">
        <v>3</v>
      </c>
    </row>
    <row r="5202" spans="1:11" x14ac:dyDescent="0.25">
      <c r="A5202" t="s">
        <v>6762</v>
      </c>
      <c r="B5202" t="s">
        <v>1104</v>
      </c>
      <c r="C5202" s="1">
        <v>44588</v>
      </c>
      <c r="D5202">
        <v>5</v>
      </c>
      <c r="E5202">
        <v>4</v>
      </c>
      <c r="F5202">
        <v>3</v>
      </c>
      <c r="G5202">
        <v>2</v>
      </c>
      <c r="H5202">
        <v>0</v>
      </c>
      <c r="I5202">
        <v>5</v>
      </c>
      <c r="J5202">
        <v>5</v>
      </c>
      <c r="K5202">
        <v>4</v>
      </c>
    </row>
    <row r="5203" spans="1:11" x14ac:dyDescent="0.25">
      <c r="A5203" t="s">
        <v>6763</v>
      </c>
      <c r="B5203" t="s">
        <v>930</v>
      </c>
      <c r="C5203" s="1">
        <v>44589</v>
      </c>
      <c r="D5203">
        <v>4</v>
      </c>
      <c r="E5203">
        <v>3</v>
      </c>
      <c r="F5203">
        <v>3</v>
      </c>
      <c r="G5203">
        <v>2</v>
      </c>
      <c r="H5203">
        <v>0</v>
      </c>
      <c r="I5203">
        <v>3</v>
      </c>
      <c r="J5203">
        <v>4</v>
      </c>
      <c r="K5203">
        <v>4</v>
      </c>
    </row>
    <row r="5204" spans="1:11" x14ac:dyDescent="0.25">
      <c r="A5204" t="s">
        <v>6764</v>
      </c>
      <c r="B5204" t="s">
        <v>79</v>
      </c>
      <c r="C5204" s="1">
        <v>44589</v>
      </c>
      <c r="D5204">
        <v>4</v>
      </c>
      <c r="E5204">
        <v>2</v>
      </c>
      <c r="F5204">
        <v>4</v>
      </c>
      <c r="G5204">
        <v>2</v>
      </c>
      <c r="H5204">
        <v>0</v>
      </c>
      <c r="I5204">
        <v>5</v>
      </c>
      <c r="J5204">
        <v>3</v>
      </c>
      <c r="K5204">
        <v>2</v>
      </c>
    </row>
    <row r="5205" spans="1:11" x14ac:dyDescent="0.25">
      <c r="A5205" t="s">
        <v>6765</v>
      </c>
      <c r="B5205" t="s">
        <v>283</v>
      </c>
      <c r="C5205" s="1">
        <v>44589</v>
      </c>
      <c r="D5205">
        <v>3</v>
      </c>
      <c r="E5205">
        <v>4</v>
      </c>
      <c r="F5205">
        <v>4</v>
      </c>
      <c r="G5205">
        <v>1</v>
      </c>
      <c r="H5205">
        <v>3</v>
      </c>
      <c r="I5205">
        <v>4</v>
      </c>
      <c r="J5205">
        <v>4</v>
      </c>
      <c r="K5205">
        <v>3</v>
      </c>
    </row>
    <row r="5206" spans="1:11" x14ac:dyDescent="0.25">
      <c r="A5206" t="s">
        <v>6766</v>
      </c>
      <c r="B5206" t="s">
        <v>1259</v>
      </c>
      <c r="C5206" s="1">
        <v>42081</v>
      </c>
      <c r="D5206">
        <v>4</v>
      </c>
      <c r="E5206">
        <v>4</v>
      </c>
      <c r="F5206">
        <v>4</v>
      </c>
      <c r="G5206">
        <v>1</v>
      </c>
      <c r="H5206">
        <v>0</v>
      </c>
      <c r="I5206">
        <v>3</v>
      </c>
      <c r="J5206">
        <v>5</v>
      </c>
      <c r="K5206">
        <v>5</v>
      </c>
    </row>
    <row r="5207" spans="1:11" x14ac:dyDescent="0.25">
      <c r="A5207" t="s">
        <v>6767</v>
      </c>
      <c r="B5207" t="s">
        <v>727</v>
      </c>
      <c r="C5207" s="1">
        <v>44590</v>
      </c>
      <c r="D5207">
        <v>5</v>
      </c>
      <c r="E5207">
        <v>4</v>
      </c>
      <c r="F5207">
        <v>2</v>
      </c>
      <c r="G5207">
        <v>3</v>
      </c>
      <c r="H5207">
        <v>0</v>
      </c>
      <c r="I5207">
        <v>5</v>
      </c>
      <c r="J5207">
        <v>4</v>
      </c>
      <c r="K5207">
        <v>3</v>
      </c>
    </row>
    <row r="5208" spans="1:11" x14ac:dyDescent="0.25">
      <c r="A5208" t="s">
        <v>6768</v>
      </c>
      <c r="B5208" t="s">
        <v>1448</v>
      </c>
      <c r="C5208" s="1">
        <v>44590</v>
      </c>
      <c r="D5208">
        <v>3</v>
      </c>
      <c r="E5208">
        <v>2</v>
      </c>
      <c r="F5208">
        <v>2</v>
      </c>
      <c r="G5208">
        <v>3</v>
      </c>
      <c r="H5208">
        <v>1</v>
      </c>
      <c r="I5208">
        <v>3</v>
      </c>
      <c r="J5208">
        <v>4</v>
      </c>
      <c r="K5208">
        <v>3</v>
      </c>
    </row>
    <row r="5209" spans="1:11" x14ac:dyDescent="0.25">
      <c r="A5209" t="s">
        <v>6769</v>
      </c>
      <c r="B5209" t="s">
        <v>331</v>
      </c>
      <c r="C5209" s="1">
        <v>44590</v>
      </c>
      <c r="D5209">
        <v>4</v>
      </c>
      <c r="E5209">
        <v>4</v>
      </c>
      <c r="F5209">
        <v>3</v>
      </c>
      <c r="G5209">
        <v>3</v>
      </c>
      <c r="H5209">
        <v>0</v>
      </c>
      <c r="I5209">
        <v>4</v>
      </c>
      <c r="J5209">
        <v>5</v>
      </c>
      <c r="K5209">
        <v>4</v>
      </c>
    </row>
    <row r="5210" spans="1:11" x14ac:dyDescent="0.25">
      <c r="A5210" t="s">
        <v>6770</v>
      </c>
      <c r="B5210" t="s">
        <v>512</v>
      </c>
      <c r="C5210" s="1">
        <v>44590</v>
      </c>
      <c r="D5210">
        <v>4</v>
      </c>
      <c r="E5210">
        <v>2</v>
      </c>
      <c r="F5210">
        <v>5</v>
      </c>
      <c r="G5210">
        <v>2</v>
      </c>
      <c r="H5210">
        <v>0</v>
      </c>
      <c r="I5210">
        <v>5</v>
      </c>
      <c r="J5210">
        <v>5</v>
      </c>
      <c r="K5210">
        <v>5</v>
      </c>
    </row>
    <row r="5211" spans="1:11" x14ac:dyDescent="0.25">
      <c r="A5211" t="s">
        <v>6771</v>
      </c>
      <c r="B5211" t="s">
        <v>173</v>
      </c>
      <c r="C5211" s="1">
        <v>44591</v>
      </c>
      <c r="D5211">
        <v>4</v>
      </c>
      <c r="E5211">
        <v>2</v>
      </c>
      <c r="F5211">
        <v>4</v>
      </c>
      <c r="G5211">
        <v>1</v>
      </c>
      <c r="H5211">
        <v>1</v>
      </c>
      <c r="I5211">
        <v>3</v>
      </c>
      <c r="J5211">
        <v>4</v>
      </c>
      <c r="K5211">
        <v>4</v>
      </c>
    </row>
    <row r="5212" spans="1:11" x14ac:dyDescent="0.25">
      <c r="A5212" t="s">
        <v>6772</v>
      </c>
      <c r="B5212" t="s">
        <v>1101</v>
      </c>
      <c r="C5212" s="1">
        <v>44592</v>
      </c>
      <c r="D5212">
        <v>3</v>
      </c>
      <c r="E5212">
        <v>2</v>
      </c>
      <c r="F5212">
        <v>2</v>
      </c>
      <c r="G5212">
        <v>3</v>
      </c>
      <c r="H5212">
        <v>1</v>
      </c>
      <c r="I5212">
        <v>3</v>
      </c>
      <c r="J5212">
        <v>5</v>
      </c>
      <c r="K5212">
        <v>4</v>
      </c>
    </row>
    <row r="5213" spans="1:11" x14ac:dyDescent="0.25">
      <c r="A5213" t="s">
        <v>6773</v>
      </c>
      <c r="B5213" t="s">
        <v>1366</v>
      </c>
      <c r="C5213" s="1">
        <v>44592</v>
      </c>
      <c r="D5213">
        <v>4</v>
      </c>
      <c r="E5213">
        <v>4</v>
      </c>
      <c r="F5213">
        <v>1</v>
      </c>
      <c r="G5213">
        <v>3</v>
      </c>
      <c r="H5213">
        <v>1</v>
      </c>
      <c r="I5213">
        <v>4</v>
      </c>
      <c r="J5213">
        <v>5</v>
      </c>
      <c r="K5213">
        <v>4</v>
      </c>
    </row>
    <row r="5214" spans="1:11" x14ac:dyDescent="0.25">
      <c r="A5214" t="s">
        <v>6774</v>
      </c>
      <c r="B5214" t="s">
        <v>129</v>
      </c>
      <c r="C5214" s="1">
        <v>44592</v>
      </c>
      <c r="D5214">
        <v>4</v>
      </c>
      <c r="E5214">
        <v>4</v>
      </c>
      <c r="F5214">
        <v>1</v>
      </c>
      <c r="G5214">
        <v>2</v>
      </c>
      <c r="H5214">
        <v>0</v>
      </c>
      <c r="I5214">
        <v>3</v>
      </c>
      <c r="J5214">
        <v>4</v>
      </c>
      <c r="K5214">
        <v>4</v>
      </c>
    </row>
    <row r="5215" spans="1:11" x14ac:dyDescent="0.25">
      <c r="A5215" t="s">
        <v>6775</v>
      </c>
      <c r="B5215" t="s">
        <v>352</v>
      </c>
      <c r="C5215" s="1">
        <v>44592</v>
      </c>
      <c r="D5215">
        <v>3</v>
      </c>
      <c r="E5215">
        <v>3</v>
      </c>
      <c r="F5215">
        <v>3</v>
      </c>
      <c r="G5215">
        <v>1</v>
      </c>
      <c r="H5215">
        <v>0</v>
      </c>
      <c r="I5215">
        <v>2</v>
      </c>
      <c r="J5215">
        <v>5</v>
      </c>
      <c r="K5215">
        <v>5</v>
      </c>
    </row>
    <row r="5216" spans="1:11" x14ac:dyDescent="0.25">
      <c r="A5216" t="s">
        <v>6776</v>
      </c>
      <c r="B5216" t="s">
        <v>1070</v>
      </c>
      <c r="C5216" s="1">
        <v>44592</v>
      </c>
      <c r="D5216">
        <v>5</v>
      </c>
      <c r="E5216">
        <v>5</v>
      </c>
      <c r="F5216">
        <v>5</v>
      </c>
      <c r="G5216">
        <v>3</v>
      </c>
      <c r="H5216">
        <v>0</v>
      </c>
      <c r="I5216">
        <v>4</v>
      </c>
      <c r="J5216">
        <v>3</v>
      </c>
      <c r="K5216">
        <v>3</v>
      </c>
    </row>
    <row r="5217" spans="1:11" x14ac:dyDescent="0.25">
      <c r="A5217" t="s">
        <v>6777</v>
      </c>
      <c r="B5217" t="s">
        <v>921</v>
      </c>
      <c r="C5217" s="1">
        <v>42082</v>
      </c>
      <c r="D5217">
        <v>5</v>
      </c>
      <c r="E5217">
        <v>4</v>
      </c>
      <c r="F5217">
        <v>2</v>
      </c>
      <c r="G5217">
        <v>2</v>
      </c>
      <c r="H5217">
        <v>2</v>
      </c>
      <c r="I5217">
        <v>2</v>
      </c>
      <c r="J5217">
        <v>5</v>
      </c>
      <c r="K5217">
        <v>4</v>
      </c>
    </row>
    <row r="5218" spans="1:11" x14ac:dyDescent="0.25">
      <c r="A5218" t="s">
        <v>6778</v>
      </c>
      <c r="B5218" t="s">
        <v>866</v>
      </c>
      <c r="C5218" s="1">
        <v>44593</v>
      </c>
      <c r="D5218">
        <v>5</v>
      </c>
      <c r="E5218">
        <v>4</v>
      </c>
      <c r="F5218">
        <v>3</v>
      </c>
      <c r="G5218">
        <v>3</v>
      </c>
      <c r="H5218">
        <v>1</v>
      </c>
      <c r="I5218">
        <v>2</v>
      </c>
      <c r="J5218">
        <v>4</v>
      </c>
      <c r="K5218">
        <v>3</v>
      </c>
    </row>
    <row r="5219" spans="1:11" x14ac:dyDescent="0.25">
      <c r="A5219" t="s">
        <v>6779</v>
      </c>
      <c r="B5219" t="s">
        <v>1306</v>
      </c>
      <c r="C5219" s="1">
        <v>44593</v>
      </c>
      <c r="D5219">
        <v>3</v>
      </c>
      <c r="E5219">
        <v>3</v>
      </c>
      <c r="F5219">
        <v>3</v>
      </c>
      <c r="G5219">
        <v>1</v>
      </c>
      <c r="H5219">
        <v>1</v>
      </c>
      <c r="I5219">
        <v>2</v>
      </c>
      <c r="J5219">
        <v>4</v>
      </c>
      <c r="K5219">
        <v>4</v>
      </c>
    </row>
    <row r="5220" spans="1:11" x14ac:dyDescent="0.25">
      <c r="A5220" t="s">
        <v>6780</v>
      </c>
      <c r="B5220" t="s">
        <v>253</v>
      </c>
      <c r="C5220" s="1">
        <v>44593</v>
      </c>
      <c r="D5220">
        <v>5</v>
      </c>
      <c r="E5220">
        <v>2</v>
      </c>
      <c r="F5220">
        <v>2</v>
      </c>
      <c r="G5220">
        <v>2</v>
      </c>
      <c r="H5220">
        <v>0</v>
      </c>
      <c r="I5220">
        <v>4</v>
      </c>
      <c r="J5220">
        <v>3</v>
      </c>
      <c r="K5220">
        <v>2</v>
      </c>
    </row>
    <row r="5221" spans="1:11" x14ac:dyDescent="0.25">
      <c r="A5221" t="s">
        <v>6781</v>
      </c>
      <c r="B5221" t="s">
        <v>917</v>
      </c>
      <c r="C5221" s="1">
        <v>44593</v>
      </c>
      <c r="D5221">
        <v>3</v>
      </c>
      <c r="E5221">
        <v>5</v>
      </c>
      <c r="F5221">
        <v>4</v>
      </c>
      <c r="G5221">
        <v>1</v>
      </c>
      <c r="H5221">
        <v>0</v>
      </c>
      <c r="I5221">
        <v>5</v>
      </c>
      <c r="J5221">
        <v>3</v>
      </c>
      <c r="K5221">
        <v>2</v>
      </c>
    </row>
    <row r="5222" spans="1:11" x14ac:dyDescent="0.25">
      <c r="A5222" t="s">
        <v>6782</v>
      </c>
      <c r="B5222" t="s">
        <v>1072</v>
      </c>
      <c r="C5222" s="1">
        <v>44593</v>
      </c>
      <c r="D5222">
        <v>3</v>
      </c>
      <c r="E5222">
        <v>2</v>
      </c>
      <c r="F5222">
        <v>5</v>
      </c>
      <c r="G5222">
        <v>2</v>
      </c>
      <c r="H5222">
        <v>3</v>
      </c>
      <c r="I5222">
        <v>4</v>
      </c>
      <c r="J5222">
        <v>4</v>
      </c>
      <c r="K5222">
        <v>3</v>
      </c>
    </row>
    <row r="5223" spans="1:11" x14ac:dyDescent="0.25">
      <c r="A5223" t="s">
        <v>6783</v>
      </c>
      <c r="B5223" t="s">
        <v>613</v>
      </c>
      <c r="C5223" s="1">
        <v>44593</v>
      </c>
      <c r="D5223">
        <v>5</v>
      </c>
      <c r="E5223">
        <v>2</v>
      </c>
      <c r="F5223">
        <v>4</v>
      </c>
      <c r="G5223">
        <v>3</v>
      </c>
      <c r="H5223">
        <v>1</v>
      </c>
      <c r="I5223">
        <v>4</v>
      </c>
      <c r="J5223">
        <v>3</v>
      </c>
      <c r="K5223">
        <v>2</v>
      </c>
    </row>
    <row r="5224" spans="1:11" x14ac:dyDescent="0.25">
      <c r="A5224" t="s">
        <v>6784</v>
      </c>
      <c r="B5224" t="s">
        <v>644</v>
      </c>
      <c r="C5224" s="1">
        <v>44594</v>
      </c>
      <c r="D5224">
        <v>5</v>
      </c>
      <c r="E5224">
        <v>4</v>
      </c>
      <c r="F5224">
        <v>3</v>
      </c>
      <c r="G5224">
        <v>2</v>
      </c>
      <c r="H5224">
        <v>1</v>
      </c>
      <c r="I5224">
        <v>5</v>
      </c>
      <c r="J5224">
        <v>5</v>
      </c>
      <c r="K5224">
        <v>4</v>
      </c>
    </row>
    <row r="5225" spans="1:11" x14ac:dyDescent="0.25">
      <c r="A5225" t="s">
        <v>6785</v>
      </c>
      <c r="B5225" t="s">
        <v>572</v>
      </c>
      <c r="C5225" s="1">
        <v>44594</v>
      </c>
      <c r="D5225">
        <v>4</v>
      </c>
      <c r="E5225">
        <v>3</v>
      </c>
      <c r="F5225">
        <v>2</v>
      </c>
      <c r="G5225">
        <v>1</v>
      </c>
      <c r="H5225">
        <v>0</v>
      </c>
      <c r="I5225">
        <v>3</v>
      </c>
      <c r="J5225">
        <v>5</v>
      </c>
      <c r="K5225">
        <v>5</v>
      </c>
    </row>
    <row r="5226" spans="1:11" x14ac:dyDescent="0.25">
      <c r="A5226" t="s">
        <v>6786</v>
      </c>
      <c r="B5226" t="s">
        <v>1012</v>
      </c>
      <c r="C5226" s="1">
        <v>44594</v>
      </c>
      <c r="D5226">
        <v>3</v>
      </c>
      <c r="E5226">
        <v>1</v>
      </c>
      <c r="F5226">
        <v>2</v>
      </c>
      <c r="G5226">
        <v>1</v>
      </c>
      <c r="H5226">
        <v>0</v>
      </c>
      <c r="I5226">
        <v>1</v>
      </c>
      <c r="J5226">
        <v>5</v>
      </c>
      <c r="K5226">
        <v>5</v>
      </c>
    </row>
    <row r="5227" spans="1:11" x14ac:dyDescent="0.25">
      <c r="A5227" t="s">
        <v>6787</v>
      </c>
      <c r="B5227" t="s">
        <v>1449</v>
      </c>
      <c r="C5227" s="1">
        <v>44594</v>
      </c>
      <c r="D5227">
        <v>3</v>
      </c>
      <c r="E5227">
        <v>4</v>
      </c>
      <c r="F5227">
        <v>3</v>
      </c>
      <c r="G5227">
        <v>3</v>
      </c>
      <c r="H5227">
        <v>1</v>
      </c>
      <c r="I5227">
        <v>4</v>
      </c>
      <c r="J5227">
        <v>5</v>
      </c>
      <c r="K5227">
        <v>5</v>
      </c>
    </row>
    <row r="5228" spans="1:11" x14ac:dyDescent="0.25">
      <c r="A5228" t="s">
        <v>6788</v>
      </c>
      <c r="B5228" t="s">
        <v>531</v>
      </c>
      <c r="C5228" s="1">
        <v>41327</v>
      </c>
      <c r="D5228">
        <v>4</v>
      </c>
      <c r="E5228">
        <v>2</v>
      </c>
      <c r="F5228">
        <v>5</v>
      </c>
      <c r="G5228">
        <v>1</v>
      </c>
      <c r="H5228">
        <v>2</v>
      </c>
      <c r="I5228">
        <v>2</v>
      </c>
      <c r="J5228">
        <v>3</v>
      </c>
      <c r="K5228">
        <v>3</v>
      </c>
    </row>
    <row r="5229" spans="1:11" x14ac:dyDescent="0.25">
      <c r="A5229" t="s">
        <v>6789</v>
      </c>
      <c r="B5229" t="s">
        <v>1329</v>
      </c>
      <c r="C5229" s="1">
        <v>42082</v>
      </c>
      <c r="D5229">
        <v>4</v>
      </c>
      <c r="E5229">
        <v>3</v>
      </c>
      <c r="F5229">
        <v>5</v>
      </c>
      <c r="G5229">
        <v>1</v>
      </c>
      <c r="H5229">
        <v>0</v>
      </c>
      <c r="I5229">
        <v>4</v>
      </c>
      <c r="J5229">
        <v>5</v>
      </c>
      <c r="K5229">
        <v>5</v>
      </c>
    </row>
    <row r="5230" spans="1:11" x14ac:dyDescent="0.25">
      <c r="A5230" t="s">
        <v>6790</v>
      </c>
      <c r="B5230" t="s">
        <v>876</v>
      </c>
      <c r="C5230" s="1">
        <v>44595</v>
      </c>
      <c r="D5230">
        <v>4</v>
      </c>
      <c r="E5230">
        <v>1</v>
      </c>
      <c r="F5230">
        <v>3</v>
      </c>
      <c r="G5230">
        <v>1</v>
      </c>
      <c r="H5230">
        <v>1</v>
      </c>
      <c r="I5230">
        <v>1</v>
      </c>
      <c r="J5230">
        <v>4</v>
      </c>
      <c r="K5230">
        <v>4</v>
      </c>
    </row>
    <row r="5231" spans="1:11" x14ac:dyDescent="0.25">
      <c r="A5231" t="s">
        <v>6791</v>
      </c>
      <c r="B5231" t="s">
        <v>1469</v>
      </c>
      <c r="C5231" s="1">
        <v>44595</v>
      </c>
      <c r="D5231">
        <v>3</v>
      </c>
      <c r="E5231">
        <v>4</v>
      </c>
      <c r="F5231">
        <v>3</v>
      </c>
      <c r="G5231">
        <v>1</v>
      </c>
      <c r="H5231">
        <v>1</v>
      </c>
      <c r="I5231">
        <v>3</v>
      </c>
      <c r="J5231">
        <v>5</v>
      </c>
      <c r="K5231">
        <v>4</v>
      </c>
    </row>
    <row r="5232" spans="1:11" x14ac:dyDescent="0.25">
      <c r="A5232" t="s">
        <v>6792</v>
      </c>
      <c r="B5232" t="s">
        <v>1044</v>
      </c>
      <c r="C5232" s="1">
        <v>44595</v>
      </c>
      <c r="D5232">
        <v>5</v>
      </c>
      <c r="E5232">
        <v>4</v>
      </c>
      <c r="F5232">
        <v>2</v>
      </c>
      <c r="G5232">
        <v>1</v>
      </c>
      <c r="H5232">
        <v>1</v>
      </c>
      <c r="I5232">
        <v>4</v>
      </c>
      <c r="J5232">
        <v>3</v>
      </c>
      <c r="K5232">
        <v>2</v>
      </c>
    </row>
    <row r="5233" spans="1:11" x14ac:dyDescent="0.25">
      <c r="A5233" t="s">
        <v>6793</v>
      </c>
      <c r="B5233" t="s">
        <v>1312</v>
      </c>
      <c r="C5233" s="1">
        <v>44595</v>
      </c>
      <c r="D5233">
        <v>4</v>
      </c>
      <c r="E5233">
        <v>4</v>
      </c>
      <c r="F5233">
        <v>5</v>
      </c>
      <c r="G5233">
        <v>3</v>
      </c>
      <c r="H5233">
        <v>1</v>
      </c>
      <c r="I5233">
        <v>4</v>
      </c>
      <c r="J5233">
        <v>5</v>
      </c>
      <c r="K5233">
        <v>5</v>
      </c>
    </row>
    <row r="5234" spans="1:11" x14ac:dyDescent="0.25">
      <c r="A5234" t="s">
        <v>6794</v>
      </c>
      <c r="B5234" t="s">
        <v>1124</v>
      </c>
      <c r="C5234" s="1">
        <v>44595</v>
      </c>
      <c r="D5234">
        <v>3</v>
      </c>
      <c r="E5234">
        <v>2</v>
      </c>
      <c r="F5234">
        <v>4</v>
      </c>
      <c r="G5234">
        <v>2</v>
      </c>
      <c r="H5234">
        <v>2</v>
      </c>
      <c r="I5234">
        <v>4</v>
      </c>
      <c r="J5234">
        <v>4</v>
      </c>
      <c r="K5234">
        <v>4</v>
      </c>
    </row>
    <row r="5235" spans="1:11" x14ac:dyDescent="0.25">
      <c r="A5235" t="s">
        <v>6795</v>
      </c>
      <c r="B5235" t="s">
        <v>1174</v>
      </c>
      <c r="C5235" s="1">
        <v>44595</v>
      </c>
      <c r="D5235">
        <v>4</v>
      </c>
      <c r="E5235">
        <v>2</v>
      </c>
      <c r="F5235">
        <v>3</v>
      </c>
      <c r="G5235">
        <v>1</v>
      </c>
      <c r="H5235">
        <v>2</v>
      </c>
      <c r="I5235">
        <v>4</v>
      </c>
      <c r="J5235">
        <v>3</v>
      </c>
      <c r="K5235">
        <v>3</v>
      </c>
    </row>
    <row r="5236" spans="1:11" x14ac:dyDescent="0.25">
      <c r="A5236" t="s">
        <v>6796</v>
      </c>
      <c r="B5236" t="s">
        <v>1075</v>
      </c>
      <c r="C5236" s="1">
        <v>44595</v>
      </c>
      <c r="D5236">
        <v>4</v>
      </c>
      <c r="E5236">
        <v>4</v>
      </c>
      <c r="F5236">
        <v>5</v>
      </c>
      <c r="G5236">
        <v>2</v>
      </c>
      <c r="H5236">
        <v>1</v>
      </c>
      <c r="I5236">
        <v>4</v>
      </c>
      <c r="J5236">
        <v>5</v>
      </c>
      <c r="K5236">
        <v>5</v>
      </c>
    </row>
    <row r="5237" spans="1:11" x14ac:dyDescent="0.25">
      <c r="A5237" t="s">
        <v>6797</v>
      </c>
      <c r="B5237" t="s">
        <v>452</v>
      </c>
      <c r="C5237" s="1">
        <v>44595</v>
      </c>
      <c r="D5237">
        <v>5</v>
      </c>
      <c r="E5237">
        <v>5</v>
      </c>
      <c r="F5237">
        <v>2</v>
      </c>
      <c r="G5237">
        <v>1</v>
      </c>
      <c r="H5237">
        <v>1</v>
      </c>
      <c r="I5237">
        <v>3</v>
      </c>
      <c r="J5237">
        <v>3</v>
      </c>
      <c r="K5237">
        <v>3</v>
      </c>
    </row>
    <row r="5238" spans="1:11" x14ac:dyDescent="0.25">
      <c r="A5238" t="s">
        <v>6798</v>
      </c>
      <c r="B5238" t="s">
        <v>1332</v>
      </c>
      <c r="C5238" s="1">
        <v>44595</v>
      </c>
      <c r="D5238">
        <v>5</v>
      </c>
      <c r="E5238">
        <v>5</v>
      </c>
      <c r="F5238">
        <v>4</v>
      </c>
      <c r="G5238">
        <v>3</v>
      </c>
      <c r="H5238">
        <v>0</v>
      </c>
      <c r="I5238">
        <v>2</v>
      </c>
      <c r="J5238">
        <v>4</v>
      </c>
      <c r="K5238">
        <v>4</v>
      </c>
    </row>
    <row r="5239" spans="1:11" x14ac:dyDescent="0.25">
      <c r="A5239" t="s">
        <v>6799</v>
      </c>
      <c r="B5239" t="s">
        <v>203</v>
      </c>
      <c r="C5239" s="1">
        <v>44596</v>
      </c>
      <c r="D5239">
        <v>3</v>
      </c>
      <c r="E5239">
        <v>4</v>
      </c>
      <c r="F5239">
        <v>5</v>
      </c>
      <c r="G5239">
        <v>2</v>
      </c>
      <c r="H5239">
        <v>0</v>
      </c>
      <c r="I5239">
        <v>3</v>
      </c>
      <c r="J5239">
        <v>3</v>
      </c>
      <c r="K5239">
        <v>2</v>
      </c>
    </row>
    <row r="5240" spans="1:11" x14ac:dyDescent="0.25">
      <c r="A5240" t="s">
        <v>6800</v>
      </c>
      <c r="B5240" t="s">
        <v>1354</v>
      </c>
      <c r="C5240" s="1">
        <v>42082</v>
      </c>
      <c r="D5240">
        <v>5</v>
      </c>
      <c r="E5240">
        <v>5</v>
      </c>
      <c r="F5240">
        <v>2</v>
      </c>
      <c r="G5240">
        <v>3</v>
      </c>
      <c r="H5240">
        <v>0</v>
      </c>
      <c r="I5240">
        <v>2</v>
      </c>
      <c r="J5240">
        <v>3</v>
      </c>
      <c r="K5240">
        <v>3</v>
      </c>
    </row>
    <row r="5241" spans="1:11" x14ac:dyDescent="0.25">
      <c r="A5241" t="s">
        <v>6801</v>
      </c>
      <c r="B5241" t="s">
        <v>545</v>
      </c>
      <c r="C5241" s="1">
        <v>44596</v>
      </c>
      <c r="D5241">
        <v>5</v>
      </c>
      <c r="E5241">
        <v>4</v>
      </c>
      <c r="F5241">
        <v>3</v>
      </c>
      <c r="G5241">
        <v>1</v>
      </c>
      <c r="H5241">
        <v>2</v>
      </c>
      <c r="I5241">
        <v>5</v>
      </c>
      <c r="J5241">
        <v>3</v>
      </c>
      <c r="K5241">
        <v>3</v>
      </c>
    </row>
    <row r="5242" spans="1:11" x14ac:dyDescent="0.25">
      <c r="A5242" t="s">
        <v>6802</v>
      </c>
      <c r="B5242" t="s">
        <v>1294</v>
      </c>
      <c r="C5242" s="1">
        <v>44596</v>
      </c>
      <c r="D5242">
        <v>3</v>
      </c>
      <c r="E5242">
        <v>5</v>
      </c>
      <c r="F5242">
        <v>2</v>
      </c>
      <c r="G5242">
        <v>2</v>
      </c>
      <c r="H5242">
        <v>1</v>
      </c>
      <c r="I5242">
        <v>2</v>
      </c>
      <c r="J5242">
        <v>3</v>
      </c>
      <c r="K5242">
        <v>2</v>
      </c>
    </row>
    <row r="5243" spans="1:11" x14ac:dyDescent="0.25">
      <c r="A5243" t="s">
        <v>6803</v>
      </c>
      <c r="B5243" t="s">
        <v>198</v>
      </c>
      <c r="C5243" s="1">
        <v>44597</v>
      </c>
      <c r="D5243">
        <v>4</v>
      </c>
      <c r="E5243">
        <v>2</v>
      </c>
      <c r="F5243">
        <v>3</v>
      </c>
      <c r="G5243">
        <v>3</v>
      </c>
      <c r="H5243">
        <v>2</v>
      </c>
      <c r="I5243">
        <v>3</v>
      </c>
      <c r="J5243">
        <v>4</v>
      </c>
      <c r="K5243">
        <v>4</v>
      </c>
    </row>
    <row r="5244" spans="1:11" x14ac:dyDescent="0.25">
      <c r="A5244" t="s">
        <v>6804</v>
      </c>
      <c r="B5244" t="s">
        <v>591</v>
      </c>
      <c r="C5244" s="1">
        <v>44597</v>
      </c>
      <c r="D5244">
        <v>3</v>
      </c>
      <c r="E5244">
        <v>4</v>
      </c>
      <c r="F5244">
        <v>5</v>
      </c>
      <c r="G5244">
        <v>1</v>
      </c>
      <c r="H5244">
        <v>0</v>
      </c>
      <c r="I5244">
        <v>3</v>
      </c>
      <c r="J5244">
        <v>5</v>
      </c>
      <c r="K5244">
        <v>5</v>
      </c>
    </row>
    <row r="5245" spans="1:11" x14ac:dyDescent="0.25">
      <c r="A5245" t="s">
        <v>6805</v>
      </c>
      <c r="B5245" t="s">
        <v>407</v>
      </c>
      <c r="C5245" s="1">
        <v>44598</v>
      </c>
      <c r="D5245">
        <v>5</v>
      </c>
      <c r="E5245">
        <v>2</v>
      </c>
      <c r="F5245">
        <v>5</v>
      </c>
      <c r="G5245">
        <v>2</v>
      </c>
      <c r="H5245">
        <v>0</v>
      </c>
      <c r="I5245">
        <v>4</v>
      </c>
      <c r="J5245">
        <v>4</v>
      </c>
      <c r="K5245">
        <v>4</v>
      </c>
    </row>
    <row r="5246" spans="1:11" x14ac:dyDescent="0.25">
      <c r="A5246" t="s">
        <v>6806</v>
      </c>
      <c r="B5246" t="s">
        <v>564</v>
      </c>
      <c r="C5246" s="1">
        <v>44598</v>
      </c>
      <c r="D5246">
        <v>3</v>
      </c>
      <c r="E5246">
        <v>4</v>
      </c>
      <c r="F5246">
        <v>2</v>
      </c>
      <c r="G5246">
        <v>2</v>
      </c>
      <c r="H5246">
        <v>1</v>
      </c>
      <c r="I5246">
        <v>3</v>
      </c>
      <c r="J5246">
        <v>5</v>
      </c>
      <c r="K5246">
        <v>4</v>
      </c>
    </row>
    <row r="5247" spans="1:11" x14ac:dyDescent="0.25">
      <c r="A5247" t="s">
        <v>6807</v>
      </c>
      <c r="B5247" t="s">
        <v>1215</v>
      </c>
      <c r="C5247" s="1">
        <v>44599</v>
      </c>
      <c r="D5247">
        <v>3</v>
      </c>
      <c r="E5247">
        <v>2</v>
      </c>
      <c r="F5247">
        <v>5</v>
      </c>
      <c r="G5247">
        <v>3</v>
      </c>
      <c r="H5247">
        <v>1</v>
      </c>
      <c r="I5247">
        <v>4</v>
      </c>
      <c r="J5247">
        <v>5</v>
      </c>
      <c r="K5247">
        <v>5</v>
      </c>
    </row>
    <row r="5248" spans="1:11" x14ac:dyDescent="0.25">
      <c r="A5248" t="s">
        <v>6808</v>
      </c>
      <c r="B5248" t="s">
        <v>1443</v>
      </c>
      <c r="C5248" s="1">
        <v>44599</v>
      </c>
      <c r="D5248">
        <v>3</v>
      </c>
      <c r="E5248">
        <v>4</v>
      </c>
      <c r="F5248">
        <v>2</v>
      </c>
      <c r="G5248">
        <v>2</v>
      </c>
      <c r="H5248">
        <v>0</v>
      </c>
      <c r="I5248">
        <v>2</v>
      </c>
      <c r="J5248">
        <v>5</v>
      </c>
      <c r="K5248">
        <v>5</v>
      </c>
    </row>
    <row r="5249" spans="1:11" x14ac:dyDescent="0.25">
      <c r="A5249" t="s">
        <v>6809</v>
      </c>
      <c r="B5249" t="s">
        <v>1357</v>
      </c>
      <c r="C5249" s="1">
        <v>44599</v>
      </c>
      <c r="D5249">
        <v>5</v>
      </c>
      <c r="E5249">
        <v>2</v>
      </c>
      <c r="F5249">
        <v>2</v>
      </c>
      <c r="G5249">
        <v>2</v>
      </c>
      <c r="H5249">
        <v>3</v>
      </c>
      <c r="I5249">
        <v>4</v>
      </c>
      <c r="J5249">
        <v>4</v>
      </c>
      <c r="K5249">
        <v>3</v>
      </c>
    </row>
    <row r="5250" spans="1:11" x14ac:dyDescent="0.25">
      <c r="A5250" t="s">
        <v>6810</v>
      </c>
      <c r="B5250" t="s">
        <v>1128</v>
      </c>
      <c r="C5250" s="1">
        <v>44599</v>
      </c>
      <c r="D5250">
        <v>5</v>
      </c>
      <c r="E5250">
        <v>5</v>
      </c>
      <c r="F5250">
        <v>2</v>
      </c>
      <c r="G5250">
        <v>2</v>
      </c>
      <c r="H5250">
        <v>0</v>
      </c>
      <c r="I5250">
        <v>4</v>
      </c>
      <c r="J5250">
        <v>4</v>
      </c>
      <c r="K5250">
        <v>3</v>
      </c>
    </row>
    <row r="5251" spans="1:11" x14ac:dyDescent="0.25">
      <c r="A5251" t="s">
        <v>6811</v>
      </c>
      <c r="B5251" t="s">
        <v>849</v>
      </c>
      <c r="C5251" s="1">
        <v>42083</v>
      </c>
      <c r="D5251">
        <v>3</v>
      </c>
      <c r="E5251">
        <v>4</v>
      </c>
      <c r="F5251">
        <v>5</v>
      </c>
      <c r="G5251">
        <v>1</v>
      </c>
      <c r="H5251">
        <v>1</v>
      </c>
      <c r="I5251">
        <v>5</v>
      </c>
      <c r="J5251">
        <v>4</v>
      </c>
      <c r="K5251">
        <v>4</v>
      </c>
    </row>
    <row r="5252" spans="1:11" x14ac:dyDescent="0.25">
      <c r="A5252" t="s">
        <v>6812</v>
      </c>
      <c r="B5252" t="s">
        <v>959</v>
      </c>
      <c r="C5252" s="1">
        <v>44600</v>
      </c>
      <c r="D5252">
        <v>5</v>
      </c>
      <c r="E5252">
        <v>5</v>
      </c>
      <c r="F5252">
        <v>2</v>
      </c>
      <c r="G5252">
        <v>2</v>
      </c>
      <c r="H5252">
        <v>0</v>
      </c>
      <c r="I5252">
        <v>3</v>
      </c>
      <c r="J5252">
        <v>5</v>
      </c>
      <c r="K5252">
        <v>5</v>
      </c>
    </row>
    <row r="5253" spans="1:11" x14ac:dyDescent="0.25">
      <c r="A5253" t="s">
        <v>6813</v>
      </c>
      <c r="B5253" t="s">
        <v>146</v>
      </c>
      <c r="C5253" s="1">
        <v>44601</v>
      </c>
      <c r="D5253">
        <v>5</v>
      </c>
      <c r="E5253">
        <v>4</v>
      </c>
      <c r="F5253">
        <v>3</v>
      </c>
      <c r="G5253">
        <v>1</v>
      </c>
      <c r="H5253">
        <v>1</v>
      </c>
      <c r="I5253">
        <v>4</v>
      </c>
      <c r="J5253">
        <v>5</v>
      </c>
      <c r="K5253">
        <v>4</v>
      </c>
    </row>
    <row r="5254" spans="1:11" x14ac:dyDescent="0.25">
      <c r="A5254" t="s">
        <v>6814</v>
      </c>
      <c r="B5254" t="s">
        <v>1094</v>
      </c>
      <c r="C5254" s="1">
        <v>44601</v>
      </c>
      <c r="D5254">
        <v>4</v>
      </c>
      <c r="E5254">
        <v>3</v>
      </c>
      <c r="F5254">
        <v>3</v>
      </c>
      <c r="G5254">
        <v>1</v>
      </c>
      <c r="H5254">
        <v>0</v>
      </c>
      <c r="I5254">
        <v>4</v>
      </c>
      <c r="J5254">
        <v>3</v>
      </c>
      <c r="K5254">
        <v>3</v>
      </c>
    </row>
    <row r="5255" spans="1:11" x14ac:dyDescent="0.25">
      <c r="A5255" t="s">
        <v>6815</v>
      </c>
      <c r="B5255" t="s">
        <v>570</v>
      </c>
      <c r="C5255" s="1">
        <v>44601</v>
      </c>
      <c r="D5255">
        <v>3</v>
      </c>
      <c r="E5255">
        <v>4</v>
      </c>
      <c r="F5255">
        <v>3</v>
      </c>
      <c r="G5255">
        <v>1</v>
      </c>
      <c r="H5255">
        <v>1</v>
      </c>
      <c r="I5255">
        <v>4</v>
      </c>
      <c r="J5255">
        <v>4</v>
      </c>
      <c r="K5255">
        <v>3</v>
      </c>
    </row>
    <row r="5256" spans="1:11" x14ac:dyDescent="0.25">
      <c r="A5256" t="s">
        <v>6816</v>
      </c>
      <c r="B5256" t="s">
        <v>1333</v>
      </c>
      <c r="C5256" s="1">
        <v>44602</v>
      </c>
      <c r="D5256">
        <v>3</v>
      </c>
      <c r="E5256">
        <v>3</v>
      </c>
      <c r="F5256">
        <v>5</v>
      </c>
      <c r="G5256">
        <v>1</v>
      </c>
      <c r="H5256">
        <v>1</v>
      </c>
      <c r="I5256">
        <v>2</v>
      </c>
      <c r="J5256">
        <v>5</v>
      </c>
      <c r="K5256">
        <v>4</v>
      </c>
    </row>
    <row r="5257" spans="1:11" x14ac:dyDescent="0.25">
      <c r="A5257" t="s">
        <v>6817</v>
      </c>
      <c r="B5257" t="s">
        <v>875</v>
      </c>
      <c r="C5257" s="1">
        <v>44602</v>
      </c>
      <c r="D5257">
        <v>5</v>
      </c>
      <c r="E5257">
        <v>3</v>
      </c>
      <c r="F5257">
        <v>4</v>
      </c>
      <c r="G5257">
        <v>2</v>
      </c>
      <c r="H5257">
        <v>0</v>
      </c>
      <c r="I5257">
        <v>2</v>
      </c>
      <c r="J5257">
        <v>3</v>
      </c>
      <c r="K5257">
        <v>3</v>
      </c>
    </row>
    <row r="5258" spans="1:11" x14ac:dyDescent="0.25">
      <c r="A5258" t="s">
        <v>6818</v>
      </c>
      <c r="B5258" t="s">
        <v>294</v>
      </c>
      <c r="C5258" s="1">
        <v>44603</v>
      </c>
      <c r="D5258">
        <v>3</v>
      </c>
      <c r="E5258">
        <v>2</v>
      </c>
      <c r="F5258">
        <v>4</v>
      </c>
      <c r="G5258">
        <v>1</v>
      </c>
      <c r="H5258">
        <v>1</v>
      </c>
      <c r="I5258">
        <v>4</v>
      </c>
      <c r="J5258">
        <v>4</v>
      </c>
      <c r="K5258">
        <v>4</v>
      </c>
    </row>
    <row r="5259" spans="1:11" x14ac:dyDescent="0.25">
      <c r="A5259" t="s">
        <v>6819</v>
      </c>
      <c r="B5259" t="s">
        <v>823</v>
      </c>
      <c r="C5259" s="1">
        <v>44603</v>
      </c>
      <c r="D5259">
        <v>5</v>
      </c>
      <c r="E5259">
        <v>4</v>
      </c>
      <c r="F5259">
        <v>3</v>
      </c>
      <c r="G5259">
        <v>2</v>
      </c>
      <c r="H5259">
        <v>1</v>
      </c>
      <c r="I5259">
        <v>4</v>
      </c>
      <c r="J5259">
        <v>4</v>
      </c>
      <c r="K5259">
        <v>4</v>
      </c>
    </row>
    <row r="5260" spans="1:11" x14ac:dyDescent="0.25">
      <c r="A5260" t="s">
        <v>6820</v>
      </c>
      <c r="B5260" t="s">
        <v>1082</v>
      </c>
      <c r="C5260" s="1">
        <v>44603</v>
      </c>
      <c r="D5260">
        <v>5</v>
      </c>
      <c r="E5260">
        <v>2</v>
      </c>
      <c r="F5260">
        <v>3</v>
      </c>
      <c r="G5260">
        <v>3</v>
      </c>
      <c r="H5260">
        <v>0</v>
      </c>
      <c r="I5260">
        <v>2</v>
      </c>
      <c r="J5260">
        <v>4</v>
      </c>
      <c r="K5260">
        <v>4</v>
      </c>
    </row>
    <row r="5261" spans="1:11" x14ac:dyDescent="0.25">
      <c r="A5261" t="s">
        <v>6821</v>
      </c>
      <c r="B5261" t="s">
        <v>784</v>
      </c>
      <c r="C5261" s="1">
        <v>44603</v>
      </c>
      <c r="D5261">
        <v>4</v>
      </c>
      <c r="E5261">
        <v>2</v>
      </c>
      <c r="F5261">
        <v>2</v>
      </c>
      <c r="G5261">
        <v>1</v>
      </c>
      <c r="H5261">
        <v>1</v>
      </c>
      <c r="I5261">
        <v>5</v>
      </c>
      <c r="J5261">
        <v>4</v>
      </c>
      <c r="K5261">
        <v>4</v>
      </c>
    </row>
    <row r="5262" spans="1:11" x14ac:dyDescent="0.25">
      <c r="A5262" t="s">
        <v>6822</v>
      </c>
      <c r="B5262" t="s">
        <v>1369</v>
      </c>
      <c r="C5262" s="1">
        <v>42086</v>
      </c>
      <c r="D5262">
        <v>4</v>
      </c>
      <c r="E5262">
        <v>4</v>
      </c>
      <c r="F5262">
        <v>4</v>
      </c>
      <c r="G5262">
        <v>2</v>
      </c>
      <c r="H5262">
        <v>2</v>
      </c>
      <c r="I5262">
        <v>4</v>
      </c>
      <c r="J5262">
        <v>5</v>
      </c>
      <c r="K5262">
        <v>4</v>
      </c>
    </row>
    <row r="5263" spans="1:11" x14ac:dyDescent="0.25">
      <c r="A5263" t="s">
        <v>6823</v>
      </c>
      <c r="B5263" t="s">
        <v>641</v>
      </c>
      <c r="C5263" s="1">
        <v>44604</v>
      </c>
      <c r="D5263">
        <v>4</v>
      </c>
      <c r="E5263">
        <v>3</v>
      </c>
      <c r="F5263">
        <v>5</v>
      </c>
      <c r="G5263">
        <v>1</v>
      </c>
      <c r="H5263">
        <v>3</v>
      </c>
      <c r="I5263">
        <v>2</v>
      </c>
      <c r="J5263">
        <v>4</v>
      </c>
      <c r="K5263">
        <v>4</v>
      </c>
    </row>
    <row r="5264" spans="1:11" x14ac:dyDescent="0.25">
      <c r="A5264" t="s">
        <v>6824</v>
      </c>
      <c r="B5264" t="s">
        <v>142</v>
      </c>
      <c r="C5264" s="1">
        <v>44604</v>
      </c>
      <c r="D5264">
        <v>3</v>
      </c>
      <c r="E5264">
        <v>3</v>
      </c>
      <c r="F5264">
        <v>2</v>
      </c>
      <c r="G5264">
        <v>3</v>
      </c>
      <c r="H5264">
        <v>1</v>
      </c>
      <c r="I5264">
        <v>2</v>
      </c>
      <c r="J5264">
        <v>3</v>
      </c>
      <c r="K5264">
        <v>3</v>
      </c>
    </row>
    <row r="5265" spans="1:11" x14ac:dyDescent="0.25">
      <c r="A5265" t="s">
        <v>6825</v>
      </c>
      <c r="B5265" t="s">
        <v>378</v>
      </c>
      <c r="C5265" s="1">
        <v>44604</v>
      </c>
      <c r="D5265">
        <v>5</v>
      </c>
      <c r="E5265">
        <v>5</v>
      </c>
      <c r="F5265">
        <v>5</v>
      </c>
      <c r="G5265">
        <v>2</v>
      </c>
      <c r="H5265">
        <v>0</v>
      </c>
      <c r="I5265">
        <v>4</v>
      </c>
      <c r="J5265">
        <v>5</v>
      </c>
      <c r="K5265">
        <v>5</v>
      </c>
    </row>
    <row r="5266" spans="1:11" x14ac:dyDescent="0.25">
      <c r="A5266" t="s">
        <v>6826</v>
      </c>
      <c r="B5266" t="s">
        <v>679</v>
      </c>
      <c r="C5266" s="1">
        <v>44604</v>
      </c>
      <c r="D5266">
        <v>3</v>
      </c>
      <c r="E5266">
        <v>5</v>
      </c>
      <c r="F5266">
        <v>2</v>
      </c>
      <c r="G5266">
        <v>3</v>
      </c>
      <c r="H5266">
        <v>2</v>
      </c>
      <c r="I5266">
        <v>3</v>
      </c>
      <c r="J5266">
        <v>4</v>
      </c>
      <c r="K5266">
        <v>4</v>
      </c>
    </row>
    <row r="5267" spans="1:11" x14ac:dyDescent="0.25">
      <c r="A5267" t="s">
        <v>6827</v>
      </c>
      <c r="B5267" t="s">
        <v>1053</v>
      </c>
      <c r="C5267" s="1">
        <v>44604</v>
      </c>
      <c r="D5267">
        <v>3</v>
      </c>
      <c r="E5267">
        <v>4</v>
      </c>
      <c r="F5267">
        <v>2</v>
      </c>
      <c r="G5267">
        <v>2</v>
      </c>
      <c r="H5267">
        <v>0</v>
      </c>
      <c r="I5267">
        <v>5</v>
      </c>
      <c r="J5267">
        <v>5</v>
      </c>
      <c r="K5267">
        <v>5</v>
      </c>
    </row>
    <row r="5268" spans="1:11" x14ac:dyDescent="0.25">
      <c r="A5268" t="s">
        <v>6828</v>
      </c>
      <c r="B5268" t="s">
        <v>150</v>
      </c>
      <c r="C5268" s="1">
        <v>44605</v>
      </c>
      <c r="D5268">
        <v>5</v>
      </c>
      <c r="E5268">
        <v>2</v>
      </c>
      <c r="F5268">
        <v>2</v>
      </c>
      <c r="G5268">
        <v>2</v>
      </c>
      <c r="H5268">
        <v>1</v>
      </c>
      <c r="I5268">
        <v>4</v>
      </c>
      <c r="J5268">
        <v>5</v>
      </c>
      <c r="K5268">
        <v>5</v>
      </c>
    </row>
    <row r="5269" spans="1:11" x14ac:dyDescent="0.25">
      <c r="A5269" t="s">
        <v>6829</v>
      </c>
      <c r="B5269" t="s">
        <v>551</v>
      </c>
      <c r="C5269" s="1">
        <v>44605</v>
      </c>
      <c r="D5269">
        <v>4</v>
      </c>
      <c r="E5269">
        <v>2</v>
      </c>
      <c r="F5269">
        <v>2</v>
      </c>
      <c r="G5269">
        <v>3</v>
      </c>
      <c r="H5269">
        <v>2</v>
      </c>
      <c r="I5269">
        <v>4</v>
      </c>
      <c r="J5269">
        <v>4</v>
      </c>
      <c r="K5269">
        <v>3</v>
      </c>
    </row>
    <row r="5270" spans="1:11" x14ac:dyDescent="0.25">
      <c r="A5270" t="s">
        <v>6830</v>
      </c>
      <c r="B5270" t="s">
        <v>583</v>
      </c>
      <c r="C5270" s="1">
        <v>44606</v>
      </c>
      <c r="D5270">
        <v>5</v>
      </c>
      <c r="E5270">
        <v>5</v>
      </c>
      <c r="F5270">
        <v>4</v>
      </c>
      <c r="G5270">
        <v>1</v>
      </c>
      <c r="H5270">
        <v>0</v>
      </c>
      <c r="I5270">
        <v>2</v>
      </c>
      <c r="J5270">
        <v>3</v>
      </c>
      <c r="K5270">
        <v>2</v>
      </c>
    </row>
    <row r="5271" spans="1:11" x14ac:dyDescent="0.25">
      <c r="A5271" t="s">
        <v>6831</v>
      </c>
      <c r="B5271" t="s">
        <v>925</v>
      </c>
      <c r="C5271" s="1">
        <v>44606</v>
      </c>
      <c r="D5271">
        <v>4</v>
      </c>
      <c r="E5271">
        <v>3</v>
      </c>
      <c r="F5271">
        <v>5</v>
      </c>
      <c r="G5271">
        <v>1</v>
      </c>
      <c r="H5271">
        <v>0</v>
      </c>
      <c r="I5271">
        <v>3</v>
      </c>
      <c r="J5271">
        <v>4</v>
      </c>
      <c r="K5271">
        <v>4</v>
      </c>
    </row>
    <row r="5272" spans="1:11" x14ac:dyDescent="0.25">
      <c r="A5272" t="s">
        <v>6832</v>
      </c>
      <c r="B5272" t="s">
        <v>1458</v>
      </c>
      <c r="C5272" s="1">
        <v>44606</v>
      </c>
      <c r="D5272">
        <v>4</v>
      </c>
      <c r="E5272">
        <v>4</v>
      </c>
      <c r="F5272">
        <v>5</v>
      </c>
      <c r="G5272">
        <v>2</v>
      </c>
      <c r="H5272">
        <v>1</v>
      </c>
      <c r="I5272">
        <v>4</v>
      </c>
      <c r="J5272">
        <v>5</v>
      </c>
      <c r="K5272">
        <v>5</v>
      </c>
    </row>
    <row r="5273" spans="1:11" x14ac:dyDescent="0.25">
      <c r="A5273" t="s">
        <v>6833</v>
      </c>
      <c r="B5273" t="s">
        <v>399</v>
      </c>
      <c r="C5273" s="1">
        <v>42087</v>
      </c>
      <c r="D5273">
        <v>3</v>
      </c>
      <c r="E5273">
        <v>5</v>
      </c>
      <c r="F5273">
        <v>2</v>
      </c>
      <c r="G5273">
        <v>1</v>
      </c>
      <c r="H5273">
        <v>1</v>
      </c>
      <c r="I5273">
        <v>4</v>
      </c>
      <c r="J5273">
        <v>5</v>
      </c>
      <c r="K5273">
        <v>5</v>
      </c>
    </row>
    <row r="5274" spans="1:11" x14ac:dyDescent="0.25">
      <c r="A5274" t="s">
        <v>6834</v>
      </c>
      <c r="B5274" t="s">
        <v>1210</v>
      </c>
      <c r="C5274" s="1">
        <v>44606</v>
      </c>
      <c r="D5274">
        <v>4</v>
      </c>
      <c r="E5274">
        <v>4</v>
      </c>
      <c r="F5274">
        <v>5</v>
      </c>
      <c r="G5274">
        <v>2</v>
      </c>
      <c r="H5274">
        <v>3</v>
      </c>
      <c r="I5274">
        <v>5</v>
      </c>
      <c r="J5274">
        <v>4</v>
      </c>
      <c r="K5274">
        <v>3</v>
      </c>
    </row>
    <row r="5275" spans="1:11" x14ac:dyDescent="0.25">
      <c r="A5275" t="s">
        <v>6835</v>
      </c>
      <c r="B5275" t="s">
        <v>356</v>
      </c>
      <c r="C5275" s="1">
        <v>44607</v>
      </c>
      <c r="D5275">
        <v>4</v>
      </c>
      <c r="E5275">
        <v>2</v>
      </c>
      <c r="F5275">
        <v>4</v>
      </c>
      <c r="G5275">
        <v>2</v>
      </c>
      <c r="H5275">
        <v>1</v>
      </c>
      <c r="I5275">
        <v>4</v>
      </c>
      <c r="J5275">
        <v>5</v>
      </c>
      <c r="K5275">
        <v>4</v>
      </c>
    </row>
    <row r="5276" spans="1:11" x14ac:dyDescent="0.25">
      <c r="A5276" t="s">
        <v>6836</v>
      </c>
      <c r="B5276" t="s">
        <v>523</v>
      </c>
      <c r="C5276" s="1">
        <v>44608</v>
      </c>
      <c r="D5276">
        <v>5</v>
      </c>
      <c r="E5276">
        <v>5</v>
      </c>
      <c r="F5276">
        <v>5</v>
      </c>
      <c r="G5276">
        <v>2</v>
      </c>
      <c r="H5276">
        <v>1</v>
      </c>
      <c r="I5276">
        <v>2</v>
      </c>
      <c r="J5276">
        <v>4</v>
      </c>
      <c r="K5276">
        <v>3</v>
      </c>
    </row>
    <row r="5277" spans="1:11" x14ac:dyDescent="0.25">
      <c r="A5277" t="s">
        <v>6837</v>
      </c>
      <c r="B5277" t="s">
        <v>1125</v>
      </c>
      <c r="C5277" s="1">
        <v>44608</v>
      </c>
      <c r="D5277">
        <v>5</v>
      </c>
      <c r="E5277">
        <v>5</v>
      </c>
      <c r="F5277">
        <v>2</v>
      </c>
      <c r="G5277">
        <v>1</v>
      </c>
      <c r="H5277">
        <v>0</v>
      </c>
      <c r="I5277">
        <v>2</v>
      </c>
      <c r="J5277">
        <v>4</v>
      </c>
      <c r="K5277">
        <v>4</v>
      </c>
    </row>
    <row r="5278" spans="1:11" x14ac:dyDescent="0.25">
      <c r="A5278" t="s">
        <v>6838</v>
      </c>
      <c r="B5278" t="s">
        <v>1272</v>
      </c>
      <c r="C5278" s="1">
        <v>44608</v>
      </c>
      <c r="D5278">
        <v>4</v>
      </c>
      <c r="E5278">
        <v>4</v>
      </c>
      <c r="F5278">
        <v>2</v>
      </c>
      <c r="G5278">
        <v>3</v>
      </c>
      <c r="H5278">
        <v>0</v>
      </c>
      <c r="I5278">
        <v>5</v>
      </c>
      <c r="J5278">
        <v>5</v>
      </c>
      <c r="K5278">
        <v>5</v>
      </c>
    </row>
    <row r="5279" spans="1:11" x14ac:dyDescent="0.25">
      <c r="A5279" t="s">
        <v>6839</v>
      </c>
      <c r="B5279" t="s">
        <v>1447</v>
      </c>
      <c r="C5279" s="1">
        <v>44608</v>
      </c>
      <c r="D5279">
        <v>4</v>
      </c>
      <c r="E5279">
        <v>4</v>
      </c>
      <c r="F5279">
        <v>5</v>
      </c>
      <c r="G5279">
        <v>3</v>
      </c>
      <c r="H5279">
        <v>1</v>
      </c>
      <c r="I5279">
        <v>2</v>
      </c>
      <c r="J5279">
        <v>5</v>
      </c>
      <c r="K5279">
        <v>5</v>
      </c>
    </row>
    <row r="5280" spans="1:11" x14ac:dyDescent="0.25">
      <c r="A5280" t="s">
        <v>6840</v>
      </c>
      <c r="B5280" t="s">
        <v>553</v>
      </c>
      <c r="C5280" s="1">
        <v>44610</v>
      </c>
      <c r="D5280">
        <v>5</v>
      </c>
      <c r="E5280">
        <v>3</v>
      </c>
      <c r="F5280">
        <v>3</v>
      </c>
      <c r="G5280">
        <v>3</v>
      </c>
      <c r="H5280">
        <v>2</v>
      </c>
      <c r="I5280">
        <v>3</v>
      </c>
      <c r="J5280">
        <v>4</v>
      </c>
      <c r="K5280">
        <v>3</v>
      </c>
    </row>
    <row r="5281" spans="1:11" x14ac:dyDescent="0.25">
      <c r="A5281" t="s">
        <v>6841</v>
      </c>
      <c r="B5281" t="s">
        <v>267</v>
      </c>
      <c r="C5281" s="1">
        <v>44611</v>
      </c>
      <c r="D5281">
        <v>3</v>
      </c>
      <c r="E5281">
        <v>3</v>
      </c>
      <c r="F5281">
        <v>3</v>
      </c>
      <c r="G5281">
        <v>3</v>
      </c>
      <c r="H5281">
        <v>2</v>
      </c>
      <c r="I5281">
        <v>5</v>
      </c>
      <c r="J5281">
        <v>5</v>
      </c>
      <c r="K5281">
        <v>4</v>
      </c>
    </row>
    <row r="5282" spans="1:11" x14ac:dyDescent="0.25">
      <c r="A5282" t="s">
        <v>6842</v>
      </c>
      <c r="B5282" t="s">
        <v>881</v>
      </c>
      <c r="C5282" s="1">
        <v>44611</v>
      </c>
      <c r="D5282">
        <v>5</v>
      </c>
      <c r="E5282">
        <v>2</v>
      </c>
      <c r="F5282">
        <v>3</v>
      </c>
      <c r="G5282">
        <v>3</v>
      </c>
      <c r="H5282">
        <v>2</v>
      </c>
      <c r="I5282">
        <v>5</v>
      </c>
      <c r="J5282">
        <v>5</v>
      </c>
      <c r="K5282">
        <v>5</v>
      </c>
    </row>
    <row r="5283" spans="1:11" x14ac:dyDescent="0.25">
      <c r="A5283" t="s">
        <v>6843</v>
      </c>
      <c r="B5283" t="s">
        <v>1095</v>
      </c>
      <c r="C5283" s="1">
        <v>44611</v>
      </c>
      <c r="D5283">
        <v>3</v>
      </c>
      <c r="E5283">
        <v>2</v>
      </c>
      <c r="F5283">
        <v>4</v>
      </c>
      <c r="G5283">
        <v>2</v>
      </c>
      <c r="H5283">
        <v>3</v>
      </c>
      <c r="I5283">
        <v>2</v>
      </c>
      <c r="J5283">
        <v>4</v>
      </c>
      <c r="K5283">
        <v>4</v>
      </c>
    </row>
    <row r="5284" spans="1:11" x14ac:dyDescent="0.25">
      <c r="A5284" t="s">
        <v>6844</v>
      </c>
      <c r="B5284" t="s">
        <v>1133</v>
      </c>
      <c r="C5284" s="1">
        <v>42087</v>
      </c>
      <c r="D5284">
        <v>4</v>
      </c>
      <c r="E5284">
        <v>5</v>
      </c>
      <c r="F5284">
        <v>2</v>
      </c>
      <c r="G5284">
        <v>3</v>
      </c>
      <c r="H5284">
        <v>0</v>
      </c>
      <c r="I5284">
        <v>5</v>
      </c>
      <c r="J5284">
        <v>4</v>
      </c>
      <c r="K5284">
        <v>4</v>
      </c>
    </row>
    <row r="5285" spans="1:11" x14ac:dyDescent="0.25">
      <c r="A5285" t="s">
        <v>6845</v>
      </c>
      <c r="B5285" t="s">
        <v>325</v>
      </c>
      <c r="C5285" s="1">
        <v>44611</v>
      </c>
      <c r="D5285">
        <v>3</v>
      </c>
      <c r="E5285">
        <v>3</v>
      </c>
      <c r="F5285">
        <v>3</v>
      </c>
      <c r="G5285">
        <v>1</v>
      </c>
      <c r="H5285">
        <v>0</v>
      </c>
      <c r="I5285">
        <v>2</v>
      </c>
      <c r="J5285">
        <v>5</v>
      </c>
      <c r="K5285">
        <v>5</v>
      </c>
    </row>
    <row r="5286" spans="1:11" x14ac:dyDescent="0.25">
      <c r="A5286" t="s">
        <v>6846</v>
      </c>
      <c r="B5286" t="s">
        <v>531</v>
      </c>
      <c r="C5286" s="1">
        <v>44612</v>
      </c>
      <c r="D5286">
        <v>4</v>
      </c>
      <c r="E5286">
        <v>4</v>
      </c>
      <c r="F5286">
        <v>5</v>
      </c>
      <c r="G5286">
        <v>1</v>
      </c>
      <c r="H5286">
        <v>1</v>
      </c>
      <c r="I5286">
        <v>3</v>
      </c>
      <c r="J5286">
        <v>4</v>
      </c>
      <c r="K5286">
        <v>4</v>
      </c>
    </row>
    <row r="5287" spans="1:11" x14ac:dyDescent="0.25">
      <c r="A5287" t="s">
        <v>6847</v>
      </c>
      <c r="B5287" t="s">
        <v>1504</v>
      </c>
      <c r="C5287" s="1">
        <v>44612</v>
      </c>
      <c r="D5287">
        <v>4</v>
      </c>
      <c r="E5287">
        <v>3</v>
      </c>
      <c r="F5287">
        <v>3</v>
      </c>
      <c r="G5287">
        <v>3</v>
      </c>
      <c r="H5287">
        <v>3</v>
      </c>
      <c r="I5287">
        <v>5</v>
      </c>
      <c r="J5287">
        <v>4</v>
      </c>
      <c r="K5287">
        <v>4</v>
      </c>
    </row>
    <row r="5288" spans="1:11" x14ac:dyDescent="0.25">
      <c r="A5288" t="s">
        <v>6848</v>
      </c>
      <c r="B5288" t="s">
        <v>1507</v>
      </c>
      <c r="C5288" s="1">
        <v>44612</v>
      </c>
      <c r="D5288">
        <v>4</v>
      </c>
      <c r="E5288">
        <v>5</v>
      </c>
      <c r="F5288">
        <v>3</v>
      </c>
      <c r="G5288">
        <v>2</v>
      </c>
      <c r="H5288">
        <v>0</v>
      </c>
      <c r="I5288">
        <v>5</v>
      </c>
      <c r="J5288">
        <v>4</v>
      </c>
      <c r="K5288">
        <v>3</v>
      </c>
    </row>
    <row r="5289" spans="1:11" x14ac:dyDescent="0.25">
      <c r="A5289" t="s">
        <v>6849</v>
      </c>
      <c r="B5289" t="s">
        <v>1247</v>
      </c>
      <c r="C5289" s="1">
        <v>44612</v>
      </c>
      <c r="D5289">
        <v>3</v>
      </c>
      <c r="E5289">
        <v>3</v>
      </c>
      <c r="F5289">
        <v>3</v>
      </c>
      <c r="G5289">
        <v>1</v>
      </c>
      <c r="H5289">
        <v>1</v>
      </c>
      <c r="I5289">
        <v>3</v>
      </c>
      <c r="J5289">
        <v>4</v>
      </c>
      <c r="K5289">
        <v>4</v>
      </c>
    </row>
    <row r="5290" spans="1:11" x14ac:dyDescent="0.25">
      <c r="A5290" t="s">
        <v>6850</v>
      </c>
      <c r="B5290" t="s">
        <v>1371</v>
      </c>
      <c r="C5290" s="1">
        <v>44612</v>
      </c>
      <c r="D5290">
        <v>4</v>
      </c>
      <c r="E5290">
        <v>5</v>
      </c>
      <c r="F5290">
        <v>2</v>
      </c>
      <c r="G5290">
        <v>2</v>
      </c>
      <c r="H5290">
        <v>1</v>
      </c>
      <c r="I5290">
        <v>4</v>
      </c>
      <c r="J5290">
        <v>4</v>
      </c>
      <c r="K5290">
        <v>3</v>
      </c>
    </row>
    <row r="5291" spans="1:11" x14ac:dyDescent="0.25">
      <c r="A5291" t="s">
        <v>6851</v>
      </c>
      <c r="B5291" t="s">
        <v>592</v>
      </c>
      <c r="C5291" s="1">
        <v>44613</v>
      </c>
      <c r="D5291">
        <v>4</v>
      </c>
      <c r="E5291">
        <v>2</v>
      </c>
      <c r="F5291">
        <v>3</v>
      </c>
      <c r="G5291">
        <v>3</v>
      </c>
      <c r="H5291">
        <v>3</v>
      </c>
      <c r="I5291">
        <v>2</v>
      </c>
      <c r="J5291">
        <v>5</v>
      </c>
      <c r="K5291">
        <v>5</v>
      </c>
    </row>
    <row r="5292" spans="1:11" x14ac:dyDescent="0.25">
      <c r="A5292" t="s">
        <v>6852</v>
      </c>
      <c r="B5292" t="s">
        <v>1377</v>
      </c>
      <c r="C5292" s="1">
        <v>44613</v>
      </c>
      <c r="D5292">
        <v>5</v>
      </c>
      <c r="E5292">
        <v>3</v>
      </c>
      <c r="F5292">
        <v>5</v>
      </c>
      <c r="G5292">
        <v>3</v>
      </c>
      <c r="H5292">
        <v>0</v>
      </c>
      <c r="I5292">
        <v>2</v>
      </c>
      <c r="J5292">
        <v>3</v>
      </c>
      <c r="K5292">
        <v>2</v>
      </c>
    </row>
    <row r="5293" spans="1:11" x14ac:dyDescent="0.25">
      <c r="A5293" t="s">
        <v>6853</v>
      </c>
      <c r="B5293" t="s">
        <v>858</v>
      </c>
      <c r="C5293" s="1">
        <v>44613</v>
      </c>
      <c r="D5293">
        <v>3</v>
      </c>
      <c r="E5293">
        <v>4</v>
      </c>
      <c r="F5293">
        <v>4</v>
      </c>
      <c r="G5293">
        <v>2</v>
      </c>
      <c r="H5293">
        <v>0</v>
      </c>
      <c r="I5293">
        <v>4</v>
      </c>
      <c r="J5293">
        <v>5</v>
      </c>
      <c r="K5293">
        <v>4</v>
      </c>
    </row>
    <row r="5294" spans="1:11" x14ac:dyDescent="0.25">
      <c r="A5294" t="s">
        <v>6854</v>
      </c>
      <c r="B5294" t="s">
        <v>1200</v>
      </c>
      <c r="C5294" s="1">
        <v>44613</v>
      </c>
      <c r="D5294">
        <v>5</v>
      </c>
      <c r="E5294">
        <v>4</v>
      </c>
      <c r="F5294">
        <v>2</v>
      </c>
      <c r="G5294">
        <v>3</v>
      </c>
      <c r="H5294">
        <v>2</v>
      </c>
      <c r="I5294">
        <v>3</v>
      </c>
      <c r="J5294">
        <v>5</v>
      </c>
      <c r="K5294">
        <v>5</v>
      </c>
    </row>
    <row r="5295" spans="1:11" x14ac:dyDescent="0.25">
      <c r="A5295" t="s">
        <v>6855</v>
      </c>
      <c r="B5295" t="s">
        <v>1201</v>
      </c>
      <c r="C5295" s="1">
        <v>42087</v>
      </c>
      <c r="D5295">
        <v>5</v>
      </c>
      <c r="E5295">
        <v>3</v>
      </c>
      <c r="F5295">
        <v>2</v>
      </c>
      <c r="G5295">
        <v>3</v>
      </c>
      <c r="H5295">
        <v>2</v>
      </c>
      <c r="I5295">
        <v>2</v>
      </c>
      <c r="J5295">
        <v>4</v>
      </c>
      <c r="K5295">
        <v>3</v>
      </c>
    </row>
    <row r="5296" spans="1:11" x14ac:dyDescent="0.25">
      <c r="A5296" t="s">
        <v>6856</v>
      </c>
      <c r="B5296" t="s">
        <v>653</v>
      </c>
      <c r="C5296" s="1">
        <v>44614</v>
      </c>
      <c r="D5296">
        <v>3</v>
      </c>
      <c r="E5296">
        <v>3</v>
      </c>
      <c r="F5296">
        <v>2</v>
      </c>
      <c r="G5296">
        <v>2</v>
      </c>
      <c r="H5296">
        <v>0</v>
      </c>
      <c r="I5296">
        <v>5</v>
      </c>
      <c r="J5296">
        <v>5</v>
      </c>
      <c r="K5296">
        <v>5</v>
      </c>
    </row>
    <row r="5297" spans="1:11" x14ac:dyDescent="0.25">
      <c r="A5297" t="s">
        <v>6857</v>
      </c>
      <c r="B5297" t="s">
        <v>786</v>
      </c>
      <c r="C5297" s="1">
        <v>44614</v>
      </c>
      <c r="D5297">
        <v>4</v>
      </c>
      <c r="E5297">
        <v>4</v>
      </c>
      <c r="F5297">
        <v>2</v>
      </c>
      <c r="G5297">
        <v>2</v>
      </c>
      <c r="H5297">
        <v>2</v>
      </c>
      <c r="I5297">
        <v>5</v>
      </c>
      <c r="J5297">
        <v>3</v>
      </c>
      <c r="K5297">
        <v>2</v>
      </c>
    </row>
    <row r="5298" spans="1:11" x14ac:dyDescent="0.25">
      <c r="A5298" t="s">
        <v>6858</v>
      </c>
      <c r="B5298" t="s">
        <v>329</v>
      </c>
      <c r="C5298" s="1">
        <v>44614</v>
      </c>
      <c r="D5298">
        <v>5</v>
      </c>
      <c r="E5298">
        <v>4</v>
      </c>
      <c r="F5298">
        <v>4</v>
      </c>
      <c r="G5298">
        <v>2</v>
      </c>
      <c r="H5298">
        <v>0</v>
      </c>
      <c r="I5298">
        <v>5</v>
      </c>
      <c r="J5298">
        <v>4</v>
      </c>
      <c r="K5298">
        <v>3</v>
      </c>
    </row>
    <row r="5299" spans="1:11" x14ac:dyDescent="0.25">
      <c r="A5299" t="s">
        <v>6859</v>
      </c>
      <c r="B5299" t="s">
        <v>256</v>
      </c>
      <c r="C5299" s="1">
        <v>44615</v>
      </c>
      <c r="D5299">
        <v>3</v>
      </c>
      <c r="E5299">
        <v>4</v>
      </c>
      <c r="F5299">
        <v>5</v>
      </c>
      <c r="G5299">
        <v>3</v>
      </c>
      <c r="H5299">
        <v>2</v>
      </c>
      <c r="I5299">
        <v>2</v>
      </c>
      <c r="J5299">
        <v>3</v>
      </c>
      <c r="K5299">
        <v>2</v>
      </c>
    </row>
    <row r="5300" spans="1:11" x14ac:dyDescent="0.25">
      <c r="A5300" t="s">
        <v>6860</v>
      </c>
      <c r="B5300" t="s">
        <v>1159</v>
      </c>
      <c r="C5300" s="1">
        <v>44616</v>
      </c>
      <c r="D5300">
        <v>3</v>
      </c>
      <c r="E5300">
        <v>2</v>
      </c>
      <c r="F5300">
        <v>5</v>
      </c>
      <c r="G5300">
        <v>3</v>
      </c>
      <c r="H5300">
        <v>0</v>
      </c>
      <c r="I5300">
        <v>4</v>
      </c>
      <c r="J5300">
        <v>5</v>
      </c>
      <c r="K5300">
        <v>5</v>
      </c>
    </row>
    <row r="5301" spans="1:11" x14ac:dyDescent="0.25">
      <c r="A5301" t="s">
        <v>6861</v>
      </c>
      <c r="B5301" t="s">
        <v>752</v>
      </c>
      <c r="C5301" s="1">
        <v>44616</v>
      </c>
      <c r="D5301">
        <v>5</v>
      </c>
      <c r="E5301">
        <v>5</v>
      </c>
      <c r="F5301">
        <v>4</v>
      </c>
      <c r="G5301">
        <v>1</v>
      </c>
      <c r="H5301">
        <v>2</v>
      </c>
      <c r="I5301">
        <v>5</v>
      </c>
      <c r="J5301">
        <v>4</v>
      </c>
      <c r="K5301">
        <v>3</v>
      </c>
    </row>
    <row r="5302" spans="1:11" x14ac:dyDescent="0.25">
      <c r="A5302" t="s">
        <v>6862</v>
      </c>
      <c r="B5302" t="s">
        <v>1300</v>
      </c>
      <c r="C5302" s="1">
        <v>44616</v>
      </c>
      <c r="D5302">
        <v>3</v>
      </c>
      <c r="E5302">
        <v>3</v>
      </c>
      <c r="F5302">
        <v>2</v>
      </c>
      <c r="G5302">
        <v>3</v>
      </c>
      <c r="H5302">
        <v>2</v>
      </c>
      <c r="I5302">
        <v>3</v>
      </c>
      <c r="J5302">
        <v>5</v>
      </c>
      <c r="K5302">
        <v>4</v>
      </c>
    </row>
    <row r="5303" spans="1:11" x14ac:dyDescent="0.25">
      <c r="A5303" t="s">
        <v>6863</v>
      </c>
      <c r="B5303" t="s">
        <v>1331</v>
      </c>
      <c r="C5303" s="1">
        <v>44616</v>
      </c>
      <c r="D5303">
        <v>3</v>
      </c>
      <c r="E5303">
        <v>2</v>
      </c>
      <c r="F5303">
        <v>4</v>
      </c>
      <c r="G5303">
        <v>2</v>
      </c>
      <c r="H5303">
        <v>2</v>
      </c>
      <c r="I5303">
        <v>2</v>
      </c>
      <c r="J5303">
        <v>5</v>
      </c>
      <c r="K5303">
        <v>5</v>
      </c>
    </row>
    <row r="5304" spans="1:11" x14ac:dyDescent="0.25">
      <c r="A5304" t="s">
        <v>6864</v>
      </c>
      <c r="B5304" t="s">
        <v>365</v>
      </c>
      <c r="C5304" s="1">
        <v>44617</v>
      </c>
      <c r="D5304">
        <v>4</v>
      </c>
      <c r="E5304">
        <v>5</v>
      </c>
      <c r="F5304">
        <v>2</v>
      </c>
      <c r="G5304">
        <v>3</v>
      </c>
      <c r="H5304">
        <v>0</v>
      </c>
      <c r="I5304">
        <v>3</v>
      </c>
      <c r="J5304">
        <v>3</v>
      </c>
      <c r="K5304">
        <v>2</v>
      </c>
    </row>
    <row r="5305" spans="1:11" x14ac:dyDescent="0.25">
      <c r="A5305" t="s">
        <v>6865</v>
      </c>
      <c r="B5305" t="s">
        <v>219</v>
      </c>
      <c r="C5305" s="1">
        <v>44617</v>
      </c>
      <c r="D5305">
        <v>5</v>
      </c>
      <c r="E5305">
        <v>5</v>
      </c>
      <c r="F5305">
        <v>3</v>
      </c>
      <c r="G5305">
        <v>3</v>
      </c>
      <c r="H5305">
        <v>0</v>
      </c>
      <c r="I5305">
        <v>2</v>
      </c>
      <c r="J5305">
        <v>3</v>
      </c>
      <c r="K5305">
        <v>2</v>
      </c>
    </row>
    <row r="5306" spans="1:11" x14ac:dyDescent="0.25">
      <c r="A5306" t="s">
        <v>6866</v>
      </c>
      <c r="B5306" t="s">
        <v>528</v>
      </c>
      <c r="C5306" s="1">
        <v>42088</v>
      </c>
      <c r="D5306">
        <v>3</v>
      </c>
      <c r="E5306">
        <v>5</v>
      </c>
      <c r="F5306">
        <v>5</v>
      </c>
      <c r="G5306">
        <v>2</v>
      </c>
      <c r="H5306">
        <v>1</v>
      </c>
      <c r="I5306">
        <v>3</v>
      </c>
      <c r="J5306">
        <v>3</v>
      </c>
      <c r="K5306">
        <v>2</v>
      </c>
    </row>
    <row r="5307" spans="1:11" x14ac:dyDescent="0.25">
      <c r="A5307" t="s">
        <v>6867</v>
      </c>
      <c r="B5307" t="s">
        <v>577</v>
      </c>
      <c r="C5307" s="1">
        <v>44618</v>
      </c>
      <c r="D5307">
        <v>4</v>
      </c>
      <c r="E5307">
        <v>3</v>
      </c>
      <c r="F5307">
        <v>3</v>
      </c>
      <c r="G5307">
        <v>2</v>
      </c>
      <c r="H5307">
        <v>0</v>
      </c>
      <c r="I5307">
        <v>2</v>
      </c>
      <c r="J5307">
        <v>5</v>
      </c>
      <c r="K5307">
        <v>5</v>
      </c>
    </row>
    <row r="5308" spans="1:11" x14ac:dyDescent="0.25">
      <c r="A5308" t="s">
        <v>6868</v>
      </c>
      <c r="B5308" t="s">
        <v>1404</v>
      </c>
      <c r="C5308" s="1">
        <v>44618</v>
      </c>
      <c r="D5308">
        <v>5</v>
      </c>
      <c r="E5308">
        <v>2</v>
      </c>
      <c r="F5308">
        <v>3</v>
      </c>
      <c r="G5308">
        <v>1</v>
      </c>
      <c r="H5308">
        <v>1</v>
      </c>
      <c r="I5308">
        <v>4</v>
      </c>
      <c r="J5308">
        <v>5</v>
      </c>
      <c r="K5308">
        <v>4</v>
      </c>
    </row>
    <row r="5309" spans="1:11" x14ac:dyDescent="0.25">
      <c r="A5309" t="s">
        <v>6869</v>
      </c>
      <c r="B5309" t="s">
        <v>143</v>
      </c>
      <c r="C5309" s="1">
        <v>44618</v>
      </c>
      <c r="D5309">
        <v>5</v>
      </c>
      <c r="E5309">
        <v>4</v>
      </c>
      <c r="F5309">
        <v>3</v>
      </c>
      <c r="G5309">
        <v>1</v>
      </c>
      <c r="H5309">
        <v>1</v>
      </c>
      <c r="I5309">
        <v>2</v>
      </c>
      <c r="J5309">
        <v>3</v>
      </c>
      <c r="K5309">
        <v>3</v>
      </c>
    </row>
    <row r="5310" spans="1:11" x14ac:dyDescent="0.25">
      <c r="A5310" t="s">
        <v>6870</v>
      </c>
      <c r="B5310" t="s">
        <v>48</v>
      </c>
      <c r="C5310" s="1">
        <v>44619</v>
      </c>
      <c r="D5310">
        <v>3</v>
      </c>
      <c r="E5310">
        <v>4</v>
      </c>
      <c r="F5310">
        <v>5</v>
      </c>
      <c r="G5310">
        <v>3</v>
      </c>
      <c r="H5310">
        <v>0</v>
      </c>
      <c r="I5310">
        <v>3</v>
      </c>
      <c r="J5310">
        <v>4</v>
      </c>
      <c r="K5310">
        <v>4</v>
      </c>
    </row>
    <row r="5311" spans="1:11" x14ac:dyDescent="0.25">
      <c r="A5311" t="s">
        <v>6871</v>
      </c>
      <c r="B5311" t="s">
        <v>747</v>
      </c>
      <c r="C5311" s="1">
        <v>44619</v>
      </c>
      <c r="D5311">
        <v>4</v>
      </c>
      <c r="E5311">
        <v>5</v>
      </c>
      <c r="F5311">
        <v>2</v>
      </c>
      <c r="G5311">
        <v>3</v>
      </c>
      <c r="H5311">
        <v>1</v>
      </c>
      <c r="I5311">
        <v>3</v>
      </c>
      <c r="J5311">
        <v>5</v>
      </c>
      <c r="K5311">
        <v>5</v>
      </c>
    </row>
    <row r="5312" spans="1:11" x14ac:dyDescent="0.25">
      <c r="A5312" t="s">
        <v>6872</v>
      </c>
      <c r="B5312" t="s">
        <v>755</v>
      </c>
      <c r="C5312" s="1">
        <v>44619</v>
      </c>
      <c r="D5312">
        <v>4</v>
      </c>
      <c r="E5312">
        <v>2</v>
      </c>
      <c r="F5312">
        <v>4</v>
      </c>
      <c r="G5312">
        <v>3</v>
      </c>
      <c r="H5312">
        <v>1</v>
      </c>
      <c r="I5312">
        <v>4</v>
      </c>
      <c r="J5312">
        <v>4</v>
      </c>
      <c r="K5312">
        <v>3</v>
      </c>
    </row>
    <row r="5313" spans="1:11" x14ac:dyDescent="0.25">
      <c r="A5313" t="s">
        <v>6873</v>
      </c>
      <c r="B5313" t="s">
        <v>713</v>
      </c>
      <c r="C5313" s="1">
        <v>44619</v>
      </c>
      <c r="D5313">
        <v>3</v>
      </c>
      <c r="E5313">
        <v>3</v>
      </c>
      <c r="F5313">
        <v>4</v>
      </c>
      <c r="G5313">
        <v>2</v>
      </c>
      <c r="H5313">
        <v>1</v>
      </c>
      <c r="I5313">
        <v>2</v>
      </c>
      <c r="J5313">
        <v>4</v>
      </c>
      <c r="K5313">
        <v>3</v>
      </c>
    </row>
    <row r="5314" spans="1:11" x14ac:dyDescent="0.25">
      <c r="A5314" t="s">
        <v>6874</v>
      </c>
      <c r="B5314" t="s">
        <v>818</v>
      </c>
      <c r="C5314" s="1">
        <v>44619</v>
      </c>
      <c r="D5314">
        <v>3</v>
      </c>
      <c r="E5314">
        <v>3</v>
      </c>
      <c r="F5314">
        <v>5</v>
      </c>
      <c r="G5314">
        <v>3</v>
      </c>
      <c r="H5314">
        <v>1</v>
      </c>
      <c r="I5314">
        <v>4</v>
      </c>
      <c r="J5314">
        <v>4</v>
      </c>
      <c r="K5314">
        <v>3</v>
      </c>
    </row>
    <row r="5315" spans="1:11" x14ac:dyDescent="0.25">
      <c r="A5315" t="s">
        <v>6875</v>
      </c>
      <c r="B5315" t="s">
        <v>215</v>
      </c>
      <c r="C5315" s="1">
        <v>44620</v>
      </c>
      <c r="D5315">
        <v>3</v>
      </c>
      <c r="E5315">
        <v>5</v>
      </c>
      <c r="F5315">
        <v>4</v>
      </c>
      <c r="G5315">
        <v>2</v>
      </c>
      <c r="H5315">
        <v>1</v>
      </c>
      <c r="I5315">
        <v>2</v>
      </c>
      <c r="J5315">
        <v>4</v>
      </c>
      <c r="K5315">
        <v>3</v>
      </c>
    </row>
    <row r="5316" spans="1:11" x14ac:dyDescent="0.25">
      <c r="A5316" t="s">
        <v>6876</v>
      </c>
      <c r="B5316" t="s">
        <v>1233</v>
      </c>
      <c r="C5316" s="1">
        <v>44620</v>
      </c>
      <c r="D5316">
        <v>3</v>
      </c>
      <c r="E5316">
        <v>4</v>
      </c>
      <c r="F5316">
        <v>3</v>
      </c>
      <c r="G5316">
        <v>2</v>
      </c>
      <c r="H5316">
        <v>1</v>
      </c>
      <c r="I5316">
        <v>3</v>
      </c>
      <c r="J5316">
        <v>5</v>
      </c>
      <c r="K5316">
        <v>5</v>
      </c>
    </row>
    <row r="5317" spans="1:11" x14ac:dyDescent="0.25">
      <c r="A5317" t="s">
        <v>6877</v>
      </c>
      <c r="B5317" t="s">
        <v>813</v>
      </c>
      <c r="C5317" s="1">
        <v>42088</v>
      </c>
      <c r="D5317">
        <v>5</v>
      </c>
      <c r="E5317">
        <v>3</v>
      </c>
      <c r="F5317">
        <v>5</v>
      </c>
      <c r="G5317">
        <v>2</v>
      </c>
      <c r="H5317">
        <v>2</v>
      </c>
      <c r="I5317">
        <v>2</v>
      </c>
      <c r="J5317">
        <v>3</v>
      </c>
      <c r="K5317">
        <v>2</v>
      </c>
    </row>
    <row r="5318" spans="1:11" x14ac:dyDescent="0.25">
      <c r="A5318" t="s">
        <v>6878</v>
      </c>
      <c r="B5318" t="s">
        <v>1348</v>
      </c>
      <c r="C5318" s="1">
        <v>44620</v>
      </c>
      <c r="D5318">
        <v>5</v>
      </c>
      <c r="E5318">
        <v>4</v>
      </c>
      <c r="F5318">
        <v>2</v>
      </c>
      <c r="G5318">
        <v>3</v>
      </c>
      <c r="H5318">
        <v>0</v>
      </c>
      <c r="I5318">
        <v>2</v>
      </c>
      <c r="J5318">
        <v>3</v>
      </c>
      <c r="K5318">
        <v>2</v>
      </c>
    </row>
    <row r="5319" spans="1:11" x14ac:dyDescent="0.25">
      <c r="A5319" t="s">
        <v>6879</v>
      </c>
      <c r="B5319" t="s">
        <v>986</v>
      </c>
      <c r="C5319" s="1">
        <v>44620</v>
      </c>
      <c r="D5319">
        <v>5</v>
      </c>
      <c r="E5319">
        <v>4</v>
      </c>
      <c r="F5319">
        <v>2</v>
      </c>
      <c r="G5319">
        <v>2</v>
      </c>
      <c r="H5319">
        <v>0</v>
      </c>
      <c r="I5319">
        <v>5</v>
      </c>
      <c r="J5319">
        <v>4</v>
      </c>
      <c r="K5319">
        <v>3</v>
      </c>
    </row>
    <row r="5320" spans="1:11" x14ac:dyDescent="0.25">
      <c r="A5320" t="s">
        <v>6880</v>
      </c>
      <c r="B5320" t="s">
        <v>715</v>
      </c>
      <c r="C5320" s="1">
        <v>44620</v>
      </c>
      <c r="D5320">
        <v>5</v>
      </c>
      <c r="E5320">
        <v>2</v>
      </c>
      <c r="F5320">
        <v>2</v>
      </c>
      <c r="G5320">
        <v>1</v>
      </c>
      <c r="H5320">
        <v>1</v>
      </c>
      <c r="I5320">
        <v>5</v>
      </c>
      <c r="J5320">
        <v>3</v>
      </c>
      <c r="K5320">
        <v>3</v>
      </c>
    </row>
    <row r="5321" spans="1:11" x14ac:dyDescent="0.25">
      <c r="A5321" t="s">
        <v>6881</v>
      </c>
      <c r="B5321" t="s">
        <v>902</v>
      </c>
      <c r="C5321" s="1">
        <v>44620</v>
      </c>
      <c r="D5321">
        <v>3</v>
      </c>
      <c r="E5321">
        <v>5</v>
      </c>
      <c r="F5321">
        <v>3</v>
      </c>
      <c r="G5321">
        <v>1</v>
      </c>
      <c r="H5321">
        <v>1</v>
      </c>
      <c r="I5321">
        <v>4</v>
      </c>
      <c r="J5321">
        <v>5</v>
      </c>
      <c r="K5321">
        <v>5</v>
      </c>
    </row>
    <row r="5322" spans="1:11" x14ac:dyDescent="0.25">
      <c r="A5322" t="s">
        <v>6882</v>
      </c>
      <c r="B5322" t="s">
        <v>1375</v>
      </c>
      <c r="C5322" s="1">
        <v>44620</v>
      </c>
      <c r="D5322">
        <v>5</v>
      </c>
      <c r="E5322">
        <v>2</v>
      </c>
      <c r="F5322">
        <v>5</v>
      </c>
      <c r="G5322">
        <v>2</v>
      </c>
      <c r="H5322">
        <v>1</v>
      </c>
      <c r="I5322">
        <v>2</v>
      </c>
      <c r="J5322">
        <v>4</v>
      </c>
      <c r="K5322">
        <v>3</v>
      </c>
    </row>
    <row r="5323" spans="1:11" x14ac:dyDescent="0.25">
      <c r="A5323" t="s">
        <v>6883</v>
      </c>
      <c r="B5323" t="s">
        <v>1422</v>
      </c>
      <c r="C5323" s="1">
        <v>44621</v>
      </c>
      <c r="D5323">
        <v>2</v>
      </c>
      <c r="E5323">
        <v>3</v>
      </c>
      <c r="F5323">
        <v>4</v>
      </c>
      <c r="G5323">
        <v>2</v>
      </c>
      <c r="H5323">
        <v>2</v>
      </c>
      <c r="I5323">
        <v>1</v>
      </c>
      <c r="J5323">
        <v>3</v>
      </c>
      <c r="K5323">
        <v>3</v>
      </c>
    </row>
    <row r="5324" spans="1:11" x14ac:dyDescent="0.25">
      <c r="A5324" t="s">
        <v>6884</v>
      </c>
      <c r="B5324" t="s">
        <v>264</v>
      </c>
      <c r="C5324" s="1">
        <v>44621</v>
      </c>
      <c r="D5324">
        <v>4</v>
      </c>
      <c r="E5324">
        <v>3</v>
      </c>
      <c r="F5324">
        <v>2</v>
      </c>
      <c r="G5324">
        <v>2</v>
      </c>
      <c r="H5324">
        <v>1</v>
      </c>
      <c r="I5324">
        <v>4</v>
      </c>
      <c r="J5324">
        <v>5</v>
      </c>
      <c r="K5324">
        <v>5</v>
      </c>
    </row>
    <row r="5325" spans="1:11" x14ac:dyDescent="0.25">
      <c r="A5325" t="s">
        <v>6885</v>
      </c>
      <c r="B5325" t="s">
        <v>1035</v>
      </c>
      <c r="C5325" s="1">
        <v>44621</v>
      </c>
      <c r="D5325">
        <v>4</v>
      </c>
      <c r="E5325">
        <v>3</v>
      </c>
      <c r="F5325">
        <v>4</v>
      </c>
      <c r="G5325">
        <v>1</v>
      </c>
      <c r="H5325">
        <v>2</v>
      </c>
      <c r="I5325">
        <v>4</v>
      </c>
      <c r="J5325">
        <v>3</v>
      </c>
      <c r="K5325">
        <v>3</v>
      </c>
    </row>
    <row r="5326" spans="1:11" x14ac:dyDescent="0.25">
      <c r="A5326" t="s">
        <v>6886</v>
      </c>
      <c r="B5326" t="s">
        <v>1141</v>
      </c>
      <c r="C5326" s="1">
        <v>44621</v>
      </c>
      <c r="D5326">
        <v>3</v>
      </c>
      <c r="E5326">
        <v>3</v>
      </c>
      <c r="F5326">
        <v>2</v>
      </c>
      <c r="G5326">
        <v>1</v>
      </c>
      <c r="H5326">
        <v>0</v>
      </c>
      <c r="I5326">
        <v>2</v>
      </c>
      <c r="J5326">
        <v>4</v>
      </c>
      <c r="K5326">
        <v>3</v>
      </c>
    </row>
    <row r="5327" spans="1:11" x14ac:dyDescent="0.25">
      <c r="A5327" t="s">
        <v>6887</v>
      </c>
      <c r="B5327" t="s">
        <v>1196</v>
      </c>
      <c r="C5327" s="1">
        <v>44622</v>
      </c>
      <c r="D5327">
        <v>3</v>
      </c>
      <c r="E5327">
        <v>3</v>
      </c>
      <c r="F5327">
        <v>3</v>
      </c>
      <c r="G5327">
        <v>2</v>
      </c>
      <c r="H5327">
        <v>0</v>
      </c>
      <c r="I5327">
        <v>2</v>
      </c>
      <c r="J5327">
        <v>3</v>
      </c>
      <c r="K5327">
        <v>3</v>
      </c>
    </row>
    <row r="5328" spans="1:11" x14ac:dyDescent="0.25">
      <c r="A5328" t="s">
        <v>6888</v>
      </c>
      <c r="B5328" t="s">
        <v>828</v>
      </c>
      <c r="C5328" s="1">
        <v>42089</v>
      </c>
      <c r="D5328">
        <v>3</v>
      </c>
      <c r="E5328">
        <v>3</v>
      </c>
      <c r="F5328">
        <v>5</v>
      </c>
      <c r="G5328">
        <v>2</v>
      </c>
      <c r="H5328">
        <v>2</v>
      </c>
      <c r="I5328">
        <v>5</v>
      </c>
      <c r="J5328">
        <v>3</v>
      </c>
      <c r="K5328">
        <v>2</v>
      </c>
    </row>
    <row r="5329" spans="1:11" x14ac:dyDescent="0.25">
      <c r="A5329" t="s">
        <v>6889</v>
      </c>
      <c r="B5329" t="s">
        <v>1230</v>
      </c>
      <c r="C5329" s="1">
        <v>44622</v>
      </c>
      <c r="D5329">
        <v>3</v>
      </c>
      <c r="E5329">
        <v>3</v>
      </c>
      <c r="F5329">
        <v>5</v>
      </c>
      <c r="G5329">
        <v>1</v>
      </c>
      <c r="H5329">
        <v>0</v>
      </c>
      <c r="I5329">
        <v>4</v>
      </c>
      <c r="J5329">
        <v>3</v>
      </c>
      <c r="K5329">
        <v>2</v>
      </c>
    </row>
    <row r="5330" spans="1:11" x14ac:dyDescent="0.25">
      <c r="A5330" t="s">
        <v>6890</v>
      </c>
      <c r="B5330" t="s">
        <v>1530</v>
      </c>
      <c r="C5330" s="1">
        <v>44622</v>
      </c>
      <c r="D5330">
        <v>5</v>
      </c>
      <c r="E5330">
        <v>5</v>
      </c>
      <c r="F5330">
        <v>2</v>
      </c>
      <c r="G5330">
        <v>3</v>
      </c>
      <c r="H5330">
        <v>0</v>
      </c>
      <c r="I5330">
        <v>2</v>
      </c>
      <c r="J5330">
        <v>5</v>
      </c>
      <c r="K5330">
        <v>4</v>
      </c>
    </row>
    <row r="5331" spans="1:11" x14ac:dyDescent="0.25">
      <c r="A5331" t="s">
        <v>6891</v>
      </c>
      <c r="B5331" t="s">
        <v>70</v>
      </c>
      <c r="C5331" s="1">
        <v>44622</v>
      </c>
      <c r="D5331">
        <v>3</v>
      </c>
      <c r="E5331">
        <v>4</v>
      </c>
      <c r="F5331">
        <v>5</v>
      </c>
      <c r="G5331">
        <v>2</v>
      </c>
      <c r="H5331">
        <v>2</v>
      </c>
      <c r="I5331">
        <v>2</v>
      </c>
      <c r="J5331">
        <v>4</v>
      </c>
      <c r="K5331">
        <v>3</v>
      </c>
    </row>
    <row r="5332" spans="1:11" x14ac:dyDescent="0.25">
      <c r="A5332" t="s">
        <v>6892</v>
      </c>
      <c r="B5332" t="s">
        <v>73</v>
      </c>
      <c r="C5332" s="1">
        <v>44622</v>
      </c>
      <c r="D5332">
        <v>4</v>
      </c>
      <c r="E5332">
        <v>5</v>
      </c>
      <c r="F5332">
        <v>5</v>
      </c>
      <c r="G5332">
        <v>2</v>
      </c>
      <c r="H5332">
        <v>0</v>
      </c>
      <c r="I5332">
        <v>3</v>
      </c>
      <c r="J5332">
        <v>3</v>
      </c>
      <c r="K5332">
        <v>2</v>
      </c>
    </row>
    <row r="5333" spans="1:11" x14ac:dyDescent="0.25">
      <c r="A5333" t="s">
        <v>6893</v>
      </c>
      <c r="B5333" t="s">
        <v>100</v>
      </c>
      <c r="C5333" s="1">
        <v>44623</v>
      </c>
      <c r="D5333">
        <v>3</v>
      </c>
      <c r="E5333">
        <v>4</v>
      </c>
      <c r="F5333">
        <v>5</v>
      </c>
      <c r="G5333">
        <v>1</v>
      </c>
      <c r="H5333">
        <v>1</v>
      </c>
      <c r="I5333">
        <v>4</v>
      </c>
      <c r="J5333">
        <v>4</v>
      </c>
      <c r="K5333">
        <v>4</v>
      </c>
    </row>
    <row r="5334" spans="1:11" x14ac:dyDescent="0.25">
      <c r="A5334" t="s">
        <v>6894</v>
      </c>
      <c r="B5334" t="s">
        <v>589</v>
      </c>
      <c r="C5334" s="1">
        <v>44623</v>
      </c>
      <c r="D5334">
        <v>3</v>
      </c>
      <c r="E5334">
        <v>3</v>
      </c>
      <c r="F5334">
        <v>2</v>
      </c>
      <c r="G5334">
        <v>2</v>
      </c>
      <c r="H5334">
        <v>1</v>
      </c>
      <c r="I5334">
        <v>5</v>
      </c>
      <c r="J5334">
        <v>3</v>
      </c>
      <c r="K5334">
        <v>3</v>
      </c>
    </row>
    <row r="5335" spans="1:11" x14ac:dyDescent="0.25">
      <c r="A5335" t="s">
        <v>6895</v>
      </c>
      <c r="B5335" t="s">
        <v>724</v>
      </c>
      <c r="C5335" s="1">
        <v>44623</v>
      </c>
      <c r="D5335">
        <v>3</v>
      </c>
      <c r="E5335">
        <v>5</v>
      </c>
      <c r="F5335">
        <v>2</v>
      </c>
      <c r="G5335">
        <v>2</v>
      </c>
      <c r="H5335">
        <v>0</v>
      </c>
      <c r="I5335">
        <v>4</v>
      </c>
      <c r="J5335">
        <v>5</v>
      </c>
      <c r="K5335">
        <v>4</v>
      </c>
    </row>
    <row r="5336" spans="1:11" x14ac:dyDescent="0.25">
      <c r="A5336" t="s">
        <v>6896</v>
      </c>
      <c r="B5336" t="s">
        <v>419</v>
      </c>
      <c r="C5336" s="1">
        <v>44623</v>
      </c>
      <c r="D5336">
        <v>5</v>
      </c>
      <c r="E5336">
        <v>2</v>
      </c>
      <c r="F5336">
        <v>5</v>
      </c>
      <c r="G5336">
        <v>1</v>
      </c>
      <c r="H5336">
        <v>2</v>
      </c>
      <c r="I5336">
        <v>2</v>
      </c>
      <c r="J5336">
        <v>5</v>
      </c>
      <c r="K5336">
        <v>5</v>
      </c>
    </row>
    <row r="5337" spans="1:11" x14ac:dyDescent="0.25">
      <c r="A5337" t="s">
        <v>6897</v>
      </c>
      <c r="B5337" t="s">
        <v>964</v>
      </c>
      <c r="C5337" s="1">
        <v>44623</v>
      </c>
      <c r="D5337">
        <v>5</v>
      </c>
      <c r="E5337">
        <v>4</v>
      </c>
      <c r="F5337">
        <v>4</v>
      </c>
      <c r="G5337">
        <v>1</v>
      </c>
      <c r="H5337">
        <v>0</v>
      </c>
      <c r="I5337">
        <v>3</v>
      </c>
      <c r="J5337">
        <v>5</v>
      </c>
      <c r="K5337">
        <v>5</v>
      </c>
    </row>
    <row r="5338" spans="1:11" x14ac:dyDescent="0.25">
      <c r="A5338" t="s">
        <v>6898</v>
      </c>
      <c r="B5338" t="s">
        <v>164</v>
      </c>
      <c r="C5338" s="1">
        <v>44624</v>
      </c>
      <c r="D5338">
        <v>4</v>
      </c>
      <c r="E5338">
        <v>3</v>
      </c>
      <c r="F5338">
        <v>3</v>
      </c>
      <c r="G5338">
        <v>1</v>
      </c>
      <c r="H5338">
        <v>0</v>
      </c>
      <c r="I5338">
        <v>5</v>
      </c>
      <c r="J5338">
        <v>5</v>
      </c>
      <c r="K5338">
        <v>4</v>
      </c>
    </row>
    <row r="5339" spans="1:11" x14ac:dyDescent="0.25">
      <c r="A5339" t="s">
        <v>6899</v>
      </c>
      <c r="B5339" t="s">
        <v>1504</v>
      </c>
      <c r="C5339" s="1">
        <v>41327</v>
      </c>
      <c r="D5339">
        <v>5</v>
      </c>
      <c r="E5339">
        <v>3</v>
      </c>
      <c r="F5339">
        <v>2</v>
      </c>
      <c r="G5339">
        <v>2</v>
      </c>
      <c r="H5339">
        <v>1</v>
      </c>
      <c r="I5339">
        <v>4</v>
      </c>
      <c r="J5339">
        <v>4</v>
      </c>
      <c r="K5339">
        <v>3</v>
      </c>
    </row>
    <row r="5340" spans="1:11" x14ac:dyDescent="0.25">
      <c r="A5340" t="s">
        <v>6900</v>
      </c>
      <c r="B5340" t="s">
        <v>619</v>
      </c>
      <c r="C5340" s="1">
        <v>42089</v>
      </c>
      <c r="D5340">
        <v>4</v>
      </c>
      <c r="E5340">
        <v>2</v>
      </c>
      <c r="F5340">
        <v>2</v>
      </c>
      <c r="G5340">
        <v>2</v>
      </c>
      <c r="H5340">
        <v>0</v>
      </c>
      <c r="I5340">
        <v>5</v>
      </c>
      <c r="J5340">
        <v>4</v>
      </c>
      <c r="K5340">
        <v>4</v>
      </c>
    </row>
    <row r="5341" spans="1:11" x14ac:dyDescent="0.25">
      <c r="A5341" t="s">
        <v>6901</v>
      </c>
      <c r="B5341" t="s">
        <v>205</v>
      </c>
      <c r="C5341" s="1">
        <v>44624</v>
      </c>
      <c r="D5341">
        <v>5</v>
      </c>
      <c r="E5341">
        <v>3</v>
      </c>
      <c r="F5341">
        <v>2</v>
      </c>
      <c r="G5341">
        <v>2</v>
      </c>
      <c r="H5341">
        <v>0</v>
      </c>
      <c r="I5341">
        <v>3</v>
      </c>
      <c r="J5341">
        <v>4</v>
      </c>
      <c r="K5341">
        <v>3</v>
      </c>
    </row>
    <row r="5342" spans="1:11" x14ac:dyDescent="0.25">
      <c r="A5342" t="s">
        <v>6902</v>
      </c>
      <c r="B5342" t="s">
        <v>530</v>
      </c>
      <c r="C5342" s="1">
        <v>44624</v>
      </c>
      <c r="D5342">
        <v>4</v>
      </c>
      <c r="E5342">
        <v>3</v>
      </c>
      <c r="F5342">
        <v>5</v>
      </c>
      <c r="G5342">
        <v>2</v>
      </c>
      <c r="H5342">
        <v>2</v>
      </c>
      <c r="I5342">
        <v>4</v>
      </c>
      <c r="J5342">
        <v>4</v>
      </c>
      <c r="K5342">
        <v>4</v>
      </c>
    </row>
    <row r="5343" spans="1:11" x14ac:dyDescent="0.25">
      <c r="A5343" t="s">
        <v>6903</v>
      </c>
      <c r="B5343" t="s">
        <v>1079</v>
      </c>
      <c r="C5343" s="1">
        <v>44624</v>
      </c>
      <c r="D5343">
        <v>4</v>
      </c>
      <c r="E5343">
        <v>4</v>
      </c>
      <c r="F5343">
        <v>4</v>
      </c>
      <c r="G5343">
        <v>1</v>
      </c>
      <c r="H5343">
        <v>2</v>
      </c>
      <c r="I5343">
        <v>4</v>
      </c>
      <c r="J5343">
        <v>3</v>
      </c>
      <c r="K5343">
        <v>2</v>
      </c>
    </row>
    <row r="5344" spans="1:11" x14ac:dyDescent="0.25">
      <c r="A5344" t="s">
        <v>6904</v>
      </c>
      <c r="B5344" t="s">
        <v>464</v>
      </c>
      <c r="C5344" s="1">
        <v>44624</v>
      </c>
      <c r="D5344">
        <v>4</v>
      </c>
      <c r="E5344">
        <v>5</v>
      </c>
      <c r="F5344">
        <v>5</v>
      </c>
      <c r="G5344">
        <v>3</v>
      </c>
      <c r="H5344">
        <v>1</v>
      </c>
      <c r="I5344">
        <v>5</v>
      </c>
      <c r="J5344">
        <v>5</v>
      </c>
      <c r="K5344">
        <v>5</v>
      </c>
    </row>
    <row r="5345" spans="1:11" x14ac:dyDescent="0.25">
      <c r="A5345" t="s">
        <v>6905</v>
      </c>
      <c r="B5345" t="s">
        <v>370</v>
      </c>
      <c r="C5345" s="1">
        <v>44624</v>
      </c>
      <c r="D5345">
        <v>4</v>
      </c>
      <c r="E5345">
        <v>5</v>
      </c>
      <c r="F5345">
        <v>4</v>
      </c>
      <c r="G5345">
        <v>2</v>
      </c>
      <c r="H5345">
        <v>1</v>
      </c>
      <c r="I5345">
        <v>5</v>
      </c>
      <c r="J5345">
        <v>4</v>
      </c>
      <c r="K5345">
        <v>3</v>
      </c>
    </row>
    <row r="5346" spans="1:11" x14ac:dyDescent="0.25">
      <c r="A5346" t="s">
        <v>6906</v>
      </c>
      <c r="B5346" t="s">
        <v>831</v>
      </c>
      <c r="C5346" s="1">
        <v>44625</v>
      </c>
      <c r="D5346">
        <v>3</v>
      </c>
      <c r="E5346">
        <v>2</v>
      </c>
      <c r="F5346">
        <v>4</v>
      </c>
      <c r="G5346">
        <v>2</v>
      </c>
      <c r="H5346">
        <v>3</v>
      </c>
      <c r="I5346">
        <v>5</v>
      </c>
      <c r="J5346">
        <v>4</v>
      </c>
      <c r="K5346">
        <v>4</v>
      </c>
    </row>
    <row r="5347" spans="1:11" x14ac:dyDescent="0.25">
      <c r="A5347" t="s">
        <v>6907</v>
      </c>
      <c r="B5347" t="s">
        <v>1325</v>
      </c>
      <c r="C5347" s="1">
        <v>44625</v>
      </c>
      <c r="D5347">
        <v>4</v>
      </c>
      <c r="E5347">
        <v>3</v>
      </c>
      <c r="F5347">
        <v>5</v>
      </c>
      <c r="G5347">
        <v>3</v>
      </c>
      <c r="H5347">
        <v>1</v>
      </c>
      <c r="I5347">
        <v>2</v>
      </c>
      <c r="J5347">
        <v>4</v>
      </c>
      <c r="K5347">
        <v>4</v>
      </c>
    </row>
    <row r="5348" spans="1:11" x14ac:dyDescent="0.25">
      <c r="A5348" t="s">
        <v>6908</v>
      </c>
      <c r="B5348" t="s">
        <v>1421</v>
      </c>
      <c r="C5348" s="1">
        <v>44625</v>
      </c>
      <c r="D5348">
        <v>4</v>
      </c>
      <c r="E5348">
        <v>5</v>
      </c>
      <c r="F5348">
        <v>3</v>
      </c>
      <c r="G5348">
        <v>1</v>
      </c>
      <c r="H5348">
        <v>0</v>
      </c>
      <c r="I5348">
        <v>2</v>
      </c>
      <c r="J5348">
        <v>5</v>
      </c>
      <c r="K5348">
        <v>4</v>
      </c>
    </row>
    <row r="5349" spans="1:11" x14ac:dyDescent="0.25">
      <c r="A5349" t="s">
        <v>6909</v>
      </c>
      <c r="B5349" t="s">
        <v>1042</v>
      </c>
      <c r="C5349" s="1">
        <v>44625</v>
      </c>
      <c r="D5349">
        <v>3</v>
      </c>
      <c r="E5349">
        <v>5</v>
      </c>
      <c r="F5349">
        <v>3</v>
      </c>
      <c r="G5349">
        <v>2</v>
      </c>
      <c r="H5349">
        <v>0</v>
      </c>
      <c r="I5349">
        <v>3</v>
      </c>
      <c r="J5349">
        <v>3</v>
      </c>
      <c r="K5349">
        <v>3</v>
      </c>
    </row>
    <row r="5350" spans="1:11" x14ac:dyDescent="0.25">
      <c r="A5350" t="s">
        <v>6910</v>
      </c>
      <c r="B5350" t="s">
        <v>1406</v>
      </c>
      <c r="C5350" s="1">
        <v>44625</v>
      </c>
      <c r="D5350">
        <v>3</v>
      </c>
      <c r="E5350">
        <v>5</v>
      </c>
      <c r="F5350">
        <v>4</v>
      </c>
      <c r="G5350">
        <v>2</v>
      </c>
      <c r="H5350">
        <v>2</v>
      </c>
      <c r="I5350">
        <v>5</v>
      </c>
      <c r="J5350">
        <v>5</v>
      </c>
      <c r="K5350">
        <v>5</v>
      </c>
    </row>
    <row r="5351" spans="1:11" x14ac:dyDescent="0.25">
      <c r="A5351" t="s">
        <v>6911</v>
      </c>
      <c r="B5351" t="s">
        <v>632</v>
      </c>
      <c r="C5351" s="1">
        <v>42091</v>
      </c>
      <c r="D5351">
        <v>5</v>
      </c>
      <c r="E5351">
        <v>5</v>
      </c>
      <c r="F5351">
        <v>4</v>
      </c>
      <c r="G5351">
        <v>3</v>
      </c>
      <c r="H5351">
        <v>1</v>
      </c>
      <c r="I5351">
        <v>3</v>
      </c>
      <c r="J5351">
        <v>3</v>
      </c>
      <c r="K5351">
        <v>3</v>
      </c>
    </row>
    <row r="5352" spans="1:11" x14ac:dyDescent="0.25">
      <c r="A5352" t="s">
        <v>6912</v>
      </c>
      <c r="B5352" t="s">
        <v>1036</v>
      </c>
      <c r="C5352" s="1">
        <v>44625</v>
      </c>
      <c r="D5352">
        <v>3</v>
      </c>
      <c r="E5352">
        <v>3</v>
      </c>
      <c r="F5352">
        <v>5</v>
      </c>
      <c r="G5352">
        <v>3</v>
      </c>
      <c r="H5352">
        <v>0</v>
      </c>
      <c r="I5352">
        <v>3</v>
      </c>
      <c r="J5352">
        <v>4</v>
      </c>
      <c r="K5352">
        <v>3</v>
      </c>
    </row>
    <row r="5353" spans="1:11" x14ac:dyDescent="0.25">
      <c r="A5353" t="s">
        <v>6913</v>
      </c>
      <c r="B5353" t="s">
        <v>790</v>
      </c>
      <c r="C5353" s="1">
        <v>44626</v>
      </c>
      <c r="D5353">
        <v>3</v>
      </c>
      <c r="E5353">
        <v>4</v>
      </c>
      <c r="F5353">
        <v>5</v>
      </c>
      <c r="G5353">
        <v>2</v>
      </c>
      <c r="H5353">
        <v>0</v>
      </c>
      <c r="I5353">
        <v>5</v>
      </c>
      <c r="J5353">
        <v>4</v>
      </c>
      <c r="K5353">
        <v>3</v>
      </c>
    </row>
    <row r="5354" spans="1:11" x14ac:dyDescent="0.25">
      <c r="A5354" t="s">
        <v>6914</v>
      </c>
      <c r="B5354" t="s">
        <v>1323</v>
      </c>
      <c r="C5354" s="1">
        <v>44626</v>
      </c>
      <c r="D5354">
        <v>5</v>
      </c>
      <c r="E5354">
        <v>3</v>
      </c>
      <c r="F5354">
        <v>4</v>
      </c>
      <c r="G5354">
        <v>1</v>
      </c>
      <c r="H5354">
        <v>0</v>
      </c>
      <c r="I5354">
        <v>5</v>
      </c>
      <c r="J5354">
        <v>5</v>
      </c>
      <c r="K5354">
        <v>4</v>
      </c>
    </row>
    <row r="5355" spans="1:11" x14ac:dyDescent="0.25">
      <c r="A5355" t="s">
        <v>6915</v>
      </c>
      <c r="B5355" t="s">
        <v>1380</v>
      </c>
      <c r="C5355" s="1">
        <v>44626</v>
      </c>
      <c r="D5355">
        <v>3</v>
      </c>
      <c r="E5355">
        <v>2</v>
      </c>
      <c r="F5355">
        <v>5</v>
      </c>
      <c r="G5355">
        <v>3</v>
      </c>
      <c r="H5355">
        <v>1</v>
      </c>
      <c r="I5355">
        <v>5</v>
      </c>
      <c r="J5355">
        <v>5</v>
      </c>
      <c r="K5355">
        <v>4</v>
      </c>
    </row>
    <row r="5356" spans="1:11" x14ac:dyDescent="0.25">
      <c r="A5356" t="s">
        <v>6916</v>
      </c>
      <c r="B5356" t="s">
        <v>616</v>
      </c>
      <c r="C5356" s="1">
        <v>44626</v>
      </c>
      <c r="D5356">
        <v>5</v>
      </c>
      <c r="E5356">
        <v>5</v>
      </c>
      <c r="F5356">
        <v>5</v>
      </c>
      <c r="G5356">
        <v>1</v>
      </c>
      <c r="H5356">
        <v>1</v>
      </c>
      <c r="I5356">
        <v>2</v>
      </c>
      <c r="J5356">
        <v>5</v>
      </c>
      <c r="K5356">
        <v>4</v>
      </c>
    </row>
    <row r="5357" spans="1:11" x14ac:dyDescent="0.25">
      <c r="A5357" t="s">
        <v>6917</v>
      </c>
      <c r="B5357" t="s">
        <v>547</v>
      </c>
      <c r="C5357" s="1">
        <v>44626</v>
      </c>
      <c r="D5357">
        <v>3</v>
      </c>
      <c r="E5357">
        <v>3</v>
      </c>
      <c r="F5357">
        <v>2</v>
      </c>
      <c r="G5357">
        <v>3</v>
      </c>
      <c r="H5357">
        <v>1</v>
      </c>
      <c r="I5357">
        <v>4</v>
      </c>
      <c r="J5357">
        <v>3</v>
      </c>
      <c r="K5357">
        <v>2</v>
      </c>
    </row>
    <row r="5358" spans="1:11" x14ac:dyDescent="0.25">
      <c r="A5358" t="s">
        <v>6918</v>
      </c>
      <c r="B5358" t="s">
        <v>1310</v>
      </c>
      <c r="C5358" s="1">
        <v>44627</v>
      </c>
      <c r="D5358">
        <v>3</v>
      </c>
      <c r="E5358">
        <v>4</v>
      </c>
      <c r="F5358">
        <v>4</v>
      </c>
      <c r="G5358">
        <v>1</v>
      </c>
      <c r="H5358">
        <v>1</v>
      </c>
      <c r="I5358">
        <v>5</v>
      </c>
      <c r="J5358">
        <v>3</v>
      </c>
      <c r="K5358">
        <v>3</v>
      </c>
    </row>
    <row r="5359" spans="1:11" x14ac:dyDescent="0.25">
      <c r="A5359" t="s">
        <v>6919</v>
      </c>
      <c r="B5359" t="s">
        <v>489</v>
      </c>
      <c r="C5359" s="1">
        <v>44628</v>
      </c>
      <c r="D5359">
        <v>4</v>
      </c>
      <c r="E5359">
        <v>5</v>
      </c>
      <c r="F5359">
        <v>5</v>
      </c>
      <c r="G5359">
        <v>2</v>
      </c>
      <c r="H5359">
        <v>0</v>
      </c>
      <c r="I5359">
        <v>3</v>
      </c>
      <c r="J5359">
        <v>5</v>
      </c>
      <c r="K5359">
        <v>5</v>
      </c>
    </row>
    <row r="5360" spans="1:11" x14ac:dyDescent="0.25">
      <c r="A5360" t="s">
        <v>6920</v>
      </c>
      <c r="B5360" t="s">
        <v>424</v>
      </c>
      <c r="C5360" s="1">
        <v>44628</v>
      </c>
      <c r="D5360">
        <v>5</v>
      </c>
      <c r="E5360">
        <v>3</v>
      </c>
      <c r="F5360">
        <v>4</v>
      </c>
      <c r="G5360">
        <v>1</v>
      </c>
      <c r="H5360">
        <v>1</v>
      </c>
      <c r="I5360">
        <v>4</v>
      </c>
      <c r="J5360">
        <v>3</v>
      </c>
      <c r="K5360">
        <v>2</v>
      </c>
    </row>
    <row r="5361" spans="1:11" x14ac:dyDescent="0.25">
      <c r="A5361" t="s">
        <v>6921</v>
      </c>
      <c r="B5361" t="s">
        <v>135</v>
      </c>
      <c r="C5361" s="1">
        <v>44628</v>
      </c>
      <c r="D5361">
        <v>3</v>
      </c>
      <c r="E5361">
        <v>2</v>
      </c>
      <c r="F5361">
        <v>5</v>
      </c>
      <c r="G5361">
        <v>2</v>
      </c>
      <c r="H5361">
        <v>0</v>
      </c>
      <c r="I5361">
        <v>2</v>
      </c>
      <c r="J5361">
        <v>3</v>
      </c>
      <c r="K5361">
        <v>2</v>
      </c>
    </row>
    <row r="5362" spans="1:11" x14ac:dyDescent="0.25">
      <c r="A5362" t="s">
        <v>6922</v>
      </c>
      <c r="B5362" t="s">
        <v>472</v>
      </c>
      <c r="C5362" s="1">
        <v>42091</v>
      </c>
      <c r="D5362">
        <v>5</v>
      </c>
      <c r="E5362">
        <v>4</v>
      </c>
      <c r="F5362">
        <v>3</v>
      </c>
      <c r="G5362">
        <v>1</v>
      </c>
      <c r="H5362">
        <v>1</v>
      </c>
      <c r="I5362">
        <v>2</v>
      </c>
      <c r="J5362">
        <v>5</v>
      </c>
      <c r="K5362">
        <v>5</v>
      </c>
    </row>
    <row r="5363" spans="1:11" x14ac:dyDescent="0.25">
      <c r="A5363" t="s">
        <v>6923</v>
      </c>
      <c r="B5363" t="s">
        <v>231</v>
      </c>
      <c r="C5363" s="1">
        <v>44628</v>
      </c>
      <c r="D5363">
        <v>5</v>
      </c>
      <c r="E5363">
        <v>4</v>
      </c>
      <c r="F5363">
        <v>5</v>
      </c>
      <c r="G5363">
        <v>2</v>
      </c>
      <c r="H5363">
        <v>0</v>
      </c>
      <c r="I5363">
        <v>5</v>
      </c>
      <c r="J5363">
        <v>3</v>
      </c>
      <c r="K5363">
        <v>3</v>
      </c>
    </row>
    <row r="5364" spans="1:11" x14ac:dyDescent="0.25">
      <c r="A5364" t="s">
        <v>6924</v>
      </c>
      <c r="B5364" t="s">
        <v>1066</v>
      </c>
      <c r="C5364" s="1">
        <v>44629</v>
      </c>
      <c r="D5364">
        <v>5</v>
      </c>
      <c r="E5364">
        <v>3</v>
      </c>
      <c r="F5364">
        <v>5</v>
      </c>
      <c r="G5364">
        <v>1</v>
      </c>
      <c r="H5364">
        <v>1</v>
      </c>
      <c r="I5364">
        <v>5</v>
      </c>
      <c r="J5364">
        <v>4</v>
      </c>
      <c r="K5364">
        <v>3</v>
      </c>
    </row>
    <row r="5365" spans="1:11" x14ac:dyDescent="0.25">
      <c r="A5365" t="s">
        <v>6925</v>
      </c>
      <c r="B5365" t="s">
        <v>1490</v>
      </c>
      <c r="C5365" s="1">
        <v>44629</v>
      </c>
      <c r="D5365">
        <v>5</v>
      </c>
      <c r="E5365">
        <v>3</v>
      </c>
      <c r="F5365">
        <v>4</v>
      </c>
      <c r="G5365">
        <v>3</v>
      </c>
      <c r="H5365">
        <v>0</v>
      </c>
      <c r="I5365">
        <v>2</v>
      </c>
      <c r="J5365">
        <v>4</v>
      </c>
      <c r="K5365">
        <v>4</v>
      </c>
    </row>
    <row r="5366" spans="1:11" x14ac:dyDescent="0.25">
      <c r="A5366" t="s">
        <v>6926</v>
      </c>
      <c r="B5366" t="s">
        <v>976</v>
      </c>
      <c r="C5366" s="1">
        <v>44629</v>
      </c>
      <c r="D5366">
        <v>3</v>
      </c>
      <c r="E5366">
        <v>5</v>
      </c>
      <c r="F5366">
        <v>2</v>
      </c>
      <c r="G5366">
        <v>3</v>
      </c>
      <c r="H5366">
        <v>2</v>
      </c>
      <c r="I5366">
        <v>3</v>
      </c>
      <c r="J5366">
        <v>3</v>
      </c>
      <c r="K5366">
        <v>2</v>
      </c>
    </row>
    <row r="5367" spans="1:11" x14ac:dyDescent="0.25">
      <c r="A5367" t="s">
        <v>6927</v>
      </c>
      <c r="B5367" t="s">
        <v>245</v>
      </c>
      <c r="C5367" s="1">
        <v>44629</v>
      </c>
      <c r="D5367">
        <v>3</v>
      </c>
      <c r="E5367">
        <v>5</v>
      </c>
      <c r="F5367">
        <v>5</v>
      </c>
      <c r="G5367">
        <v>1</v>
      </c>
      <c r="H5367">
        <v>2</v>
      </c>
      <c r="I5367">
        <v>2</v>
      </c>
      <c r="J5367">
        <v>5</v>
      </c>
      <c r="K5367">
        <v>4</v>
      </c>
    </row>
    <row r="5368" spans="1:11" x14ac:dyDescent="0.25">
      <c r="A5368" t="s">
        <v>6928</v>
      </c>
      <c r="B5368" t="s">
        <v>486</v>
      </c>
      <c r="C5368" s="1">
        <v>44630</v>
      </c>
      <c r="D5368">
        <v>4</v>
      </c>
      <c r="E5368">
        <v>5</v>
      </c>
      <c r="F5368">
        <v>5</v>
      </c>
      <c r="G5368">
        <v>2</v>
      </c>
      <c r="H5368">
        <v>1</v>
      </c>
      <c r="I5368">
        <v>3</v>
      </c>
      <c r="J5368">
        <v>5</v>
      </c>
      <c r="K5368">
        <v>5</v>
      </c>
    </row>
    <row r="5369" spans="1:11" x14ac:dyDescent="0.25">
      <c r="A5369" t="s">
        <v>6929</v>
      </c>
      <c r="B5369" t="s">
        <v>1254</v>
      </c>
      <c r="C5369" s="1">
        <v>44630</v>
      </c>
      <c r="D5369">
        <v>3</v>
      </c>
      <c r="E5369">
        <v>2</v>
      </c>
      <c r="F5369">
        <v>2</v>
      </c>
      <c r="G5369">
        <v>1</v>
      </c>
      <c r="H5369">
        <v>3</v>
      </c>
      <c r="I5369">
        <v>3</v>
      </c>
      <c r="J5369">
        <v>5</v>
      </c>
      <c r="K5369">
        <v>4</v>
      </c>
    </row>
    <row r="5370" spans="1:11" x14ac:dyDescent="0.25">
      <c r="A5370" t="s">
        <v>6930</v>
      </c>
      <c r="B5370" t="s">
        <v>363</v>
      </c>
      <c r="C5370" s="1">
        <v>44630</v>
      </c>
      <c r="D5370">
        <v>5</v>
      </c>
      <c r="E5370">
        <v>2</v>
      </c>
      <c r="F5370">
        <v>4</v>
      </c>
      <c r="G5370">
        <v>3</v>
      </c>
      <c r="H5370">
        <v>1</v>
      </c>
      <c r="I5370">
        <v>3</v>
      </c>
      <c r="J5370">
        <v>3</v>
      </c>
      <c r="K5370">
        <v>3</v>
      </c>
    </row>
    <row r="5371" spans="1:11" x14ac:dyDescent="0.25">
      <c r="A5371" t="s">
        <v>6931</v>
      </c>
      <c r="B5371" t="s">
        <v>568</v>
      </c>
      <c r="C5371" s="1">
        <v>44631</v>
      </c>
      <c r="D5371">
        <v>4</v>
      </c>
      <c r="E5371">
        <v>2</v>
      </c>
      <c r="F5371">
        <v>3</v>
      </c>
      <c r="G5371">
        <v>3</v>
      </c>
      <c r="H5371">
        <v>1</v>
      </c>
      <c r="I5371">
        <v>4</v>
      </c>
      <c r="J5371">
        <v>5</v>
      </c>
      <c r="K5371">
        <v>4</v>
      </c>
    </row>
    <row r="5372" spans="1:11" x14ac:dyDescent="0.25">
      <c r="A5372" t="s">
        <v>6932</v>
      </c>
      <c r="B5372" t="s">
        <v>683</v>
      </c>
      <c r="C5372" s="1">
        <v>44632</v>
      </c>
      <c r="D5372">
        <v>5</v>
      </c>
      <c r="E5372">
        <v>3</v>
      </c>
      <c r="F5372">
        <v>2</v>
      </c>
      <c r="G5372">
        <v>2</v>
      </c>
      <c r="H5372">
        <v>0</v>
      </c>
      <c r="I5372">
        <v>5</v>
      </c>
      <c r="J5372">
        <v>3</v>
      </c>
      <c r="K5372">
        <v>3</v>
      </c>
    </row>
    <row r="5373" spans="1:11" x14ac:dyDescent="0.25">
      <c r="A5373" t="s">
        <v>6933</v>
      </c>
      <c r="B5373" t="s">
        <v>938</v>
      </c>
      <c r="C5373" s="1">
        <v>42092</v>
      </c>
      <c r="D5373">
        <v>5</v>
      </c>
      <c r="E5373">
        <v>4</v>
      </c>
      <c r="F5373">
        <v>3</v>
      </c>
      <c r="G5373">
        <v>1</v>
      </c>
      <c r="H5373">
        <v>0</v>
      </c>
      <c r="I5373">
        <v>2</v>
      </c>
      <c r="J5373">
        <v>4</v>
      </c>
      <c r="K5373">
        <v>3</v>
      </c>
    </row>
    <row r="5374" spans="1:11" x14ac:dyDescent="0.25">
      <c r="A5374" t="s">
        <v>6934</v>
      </c>
      <c r="B5374" t="s">
        <v>562</v>
      </c>
      <c r="C5374" s="1">
        <v>44632</v>
      </c>
      <c r="D5374">
        <v>5</v>
      </c>
      <c r="E5374">
        <v>4</v>
      </c>
      <c r="F5374">
        <v>2</v>
      </c>
      <c r="G5374">
        <v>2</v>
      </c>
      <c r="H5374">
        <v>2</v>
      </c>
      <c r="I5374">
        <v>2</v>
      </c>
      <c r="J5374">
        <v>4</v>
      </c>
      <c r="K5374">
        <v>3</v>
      </c>
    </row>
    <row r="5375" spans="1:11" x14ac:dyDescent="0.25">
      <c r="A5375" t="s">
        <v>6935</v>
      </c>
      <c r="B5375" t="s">
        <v>1093</v>
      </c>
      <c r="C5375" s="1">
        <v>44632</v>
      </c>
      <c r="D5375">
        <v>5</v>
      </c>
      <c r="E5375">
        <v>2</v>
      </c>
      <c r="F5375">
        <v>4</v>
      </c>
      <c r="G5375">
        <v>3</v>
      </c>
      <c r="H5375">
        <v>1</v>
      </c>
      <c r="I5375">
        <v>5</v>
      </c>
      <c r="J5375">
        <v>3</v>
      </c>
      <c r="K5375">
        <v>2</v>
      </c>
    </row>
    <row r="5376" spans="1:11" x14ac:dyDescent="0.25">
      <c r="A5376" t="s">
        <v>6936</v>
      </c>
      <c r="B5376" t="s">
        <v>513</v>
      </c>
      <c r="C5376" s="1">
        <v>44633</v>
      </c>
      <c r="D5376">
        <v>3</v>
      </c>
      <c r="E5376">
        <v>4</v>
      </c>
      <c r="F5376">
        <v>5</v>
      </c>
      <c r="G5376">
        <v>1</v>
      </c>
      <c r="H5376">
        <v>2</v>
      </c>
      <c r="I5376">
        <v>3</v>
      </c>
      <c r="J5376">
        <v>5</v>
      </c>
      <c r="K5376">
        <v>5</v>
      </c>
    </row>
    <row r="5377" spans="1:11" x14ac:dyDescent="0.25">
      <c r="A5377" t="s">
        <v>6937</v>
      </c>
      <c r="B5377" t="s">
        <v>781</v>
      </c>
      <c r="C5377" s="1">
        <v>44633</v>
      </c>
      <c r="D5377">
        <v>4</v>
      </c>
      <c r="E5377">
        <v>3</v>
      </c>
      <c r="F5377">
        <v>2</v>
      </c>
      <c r="G5377">
        <v>1</v>
      </c>
      <c r="H5377">
        <v>0</v>
      </c>
      <c r="I5377">
        <v>5</v>
      </c>
      <c r="J5377">
        <v>5</v>
      </c>
      <c r="K5377">
        <v>5</v>
      </c>
    </row>
    <row r="5378" spans="1:11" x14ac:dyDescent="0.25">
      <c r="A5378" t="s">
        <v>6938</v>
      </c>
      <c r="B5378" t="s">
        <v>814</v>
      </c>
      <c r="C5378" s="1">
        <v>44633</v>
      </c>
      <c r="D5378">
        <v>4</v>
      </c>
      <c r="E5378">
        <v>3</v>
      </c>
      <c r="F5378">
        <v>3</v>
      </c>
      <c r="G5378">
        <v>2</v>
      </c>
      <c r="H5378">
        <v>0</v>
      </c>
      <c r="I5378">
        <v>2</v>
      </c>
      <c r="J5378">
        <v>4</v>
      </c>
      <c r="K5378">
        <v>4</v>
      </c>
    </row>
    <row r="5379" spans="1:11" x14ac:dyDescent="0.25">
      <c r="A5379" t="s">
        <v>6939</v>
      </c>
      <c r="B5379" t="s">
        <v>615</v>
      </c>
      <c r="C5379" s="1">
        <v>44633</v>
      </c>
      <c r="D5379">
        <v>4</v>
      </c>
      <c r="E5379">
        <v>3</v>
      </c>
      <c r="F5379">
        <v>3</v>
      </c>
      <c r="G5379">
        <v>1</v>
      </c>
      <c r="H5379">
        <v>1</v>
      </c>
      <c r="I5379">
        <v>2</v>
      </c>
      <c r="J5379">
        <v>3</v>
      </c>
      <c r="K5379">
        <v>3</v>
      </c>
    </row>
    <row r="5380" spans="1:11" x14ac:dyDescent="0.25">
      <c r="A5380" t="s">
        <v>6940</v>
      </c>
      <c r="B5380" t="s">
        <v>394</v>
      </c>
      <c r="C5380" s="1">
        <v>44633</v>
      </c>
      <c r="D5380">
        <v>3</v>
      </c>
      <c r="E5380">
        <v>2</v>
      </c>
      <c r="F5380">
        <v>2</v>
      </c>
      <c r="G5380">
        <v>3</v>
      </c>
      <c r="H5380">
        <v>1</v>
      </c>
      <c r="I5380">
        <v>5</v>
      </c>
      <c r="J5380">
        <v>5</v>
      </c>
      <c r="K5380">
        <v>5</v>
      </c>
    </row>
    <row r="5381" spans="1:11" x14ac:dyDescent="0.25">
      <c r="A5381" t="s">
        <v>6941</v>
      </c>
      <c r="B5381" t="s">
        <v>1005</v>
      </c>
      <c r="C5381" s="1">
        <v>44634</v>
      </c>
      <c r="D5381">
        <v>4</v>
      </c>
      <c r="E5381">
        <v>3</v>
      </c>
      <c r="F5381">
        <v>1</v>
      </c>
      <c r="G5381">
        <v>3</v>
      </c>
      <c r="H5381">
        <v>2</v>
      </c>
      <c r="I5381">
        <v>1</v>
      </c>
      <c r="J5381">
        <v>3</v>
      </c>
      <c r="K5381">
        <v>3</v>
      </c>
    </row>
    <row r="5382" spans="1:11" x14ac:dyDescent="0.25">
      <c r="A5382" t="s">
        <v>6942</v>
      </c>
      <c r="B5382" t="s">
        <v>1274</v>
      </c>
      <c r="C5382" s="1">
        <v>44634</v>
      </c>
      <c r="D5382">
        <v>3</v>
      </c>
      <c r="E5382">
        <v>4</v>
      </c>
      <c r="F5382">
        <v>1</v>
      </c>
      <c r="G5382">
        <v>2</v>
      </c>
      <c r="H5382">
        <v>0</v>
      </c>
      <c r="I5382">
        <v>2</v>
      </c>
      <c r="J5382">
        <v>3</v>
      </c>
      <c r="K5382">
        <v>2</v>
      </c>
    </row>
    <row r="5383" spans="1:11" x14ac:dyDescent="0.25">
      <c r="A5383" t="s">
        <v>6943</v>
      </c>
      <c r="B5383" t="s">
        <v>448</v>
      </c>
      <c r="C5383" s="1">
        <v>44635</v>
      </c>
      <c r="D5383">
        <v>2</v>
      </c>
      <c r="E5383">
        <v>4</v>
      </c>
      <c r="F5383">
        <v>3</v>
      </c>
      <c r="G5383">
        <v>2</v>
      </c>
      <c r="H5383">
        <v>0</v>
      </c>
      <c r="I5383">
        <v>4</v>
      </c>
      <c r="J5383">
        <v>4</v>
      </c>
      <c r="K5383">
        <v>3</v>
      </c>
    </row>
    <row r="5384" spans="1:11" x14ac:dyDescent="0.25">
      <c r="A5384" t="s">
        <v>6944</v>
      </c>
      <c r="B5384" t="s">
        <v>51</v>
      </c>
      <c r="C5384" s="1">
        <v>42093</v>
      </c>
      <c r="D5384">
        <v>3</v>
      </c>
      <c r="E5384">
        <v>2</v>
      </c>
      <c r="F5384">
        <v>4</v>
      </c>
      <c r="G5384">
        <v>1</v>
      </c>
      <c r="H5384">
        <v>0</v>
      </c>
      <c r="I5384">
        <v>5</v>
      </c>
      <c r="J5384">
        <v>4</v>
      </c>
      <c r="K5384">
        <v>4</v>
      </c>
    </row>
    <row r="5385" spans="1:11" x14ac:dyDescent="0.25">
      <c r="A5385" t="s">
        <v>6945</v>
      </c>
      <c r="B5385" t="s">
        <v>532</v>
      </c>
      <c r="C5385" s="1">
        <v>44635</v>
      </c>
      <c r="D5385">
        <v>2</v>
      </c>
      <c r="E5385">
        <v>4</v>
      </c>
      <c r="F5385">
        <v>3</v>
      </c>
      <c r="G5385">
        <v>3</v>
      </c>
      <c r="H5385">
        <v>0</v>
      </c>
      <c r="I5385">
        <v>2</v>
      </c>
      <c r="J5385">
        <v>4</v>
      </c>
      <c r="K5385">
        <v>4</v>
      </c>
    </row>
    <row r="5386" spans="1:11" x14ac:dyDescent="0.25">
      <c r="A5386" t="s">
        <v>6946</v>
      </c>
      <c r="B5386" t="s">
        <v>1259</v>
      </c>
      <c r="C5386" s="1">
        <v>44636</v>
      </c>
      <c r="D5386">
        <v>5</v>
      </c>
      <c r="E5386">
        <v>3</v>
      </c>
      <c r="F5386">
        <v>5</v>
      </c>
      <c r="G5386">
        <v>1</v>
      </c>
      <c r="H5386">
        <v>1</v>
      </c>
      <c r="I5386">
        <v>3</v>
      </c>
      <c r="J5386">
        <v>5</v>
      </c>
      <c r="K5386">
        <v>5</v>
      </c>
    </row>
    <row r="5387" spans="1:11" x14ac:dyDescent="0.25">
      <c r="A5387" t="s">
        <v>6947</v>
      </c>
      <c r="B5387" t="s">
        <v>1096</v>
      </c>
      <c r="C5387" s="1">
        <v>44636</v>
      </c>
      <c r="D5387">
        <v>4</v>
      </c>
      <c r="E5387">
        <v>5</v>
      </c>
      <c r="F5387">
        <v>2</v>
      </c>
      <c r="G5387">
        <v>1</v>
      </c>
      <c r="H5387">
        <v>1</v>
      </c>
      <c r="I5387">
        <v>5</v>
      </c>
      <c r="J5387">
        <v>3</v>
      </c>
      <c r="K5387">
        <v>2</v>
      </c>
    </row>
    <row r="5388" spans="1:11" x14ac:dyDescent="0.25">
      <c r="A5388" t="s">
        <v>6948</v>
      </c>
      <c r="B5388" t="s">
        <v>538</v>
      </c>
      <c r="C5388" s="1">
        <v>44636</v>
      </c>
      <c r="D5388">
        <v>3</v>
      </c>
      <c r="E5388">
        <v>3</v>
      </c>
      <c r="F5388">
        <v>4</v>
      </c>
      <c r="G5388">
        <v>2</v>
      </c>
      <c r="H5388">
        <v>1</v>
      </c>
      <c r="I5388">
        <v>5</v>
      </c>
      <c r="J5388">
        <v>5</v>
      </c>
      <c r="K5388">
        <v>4</v>
      </c>
    </row>
    <row r="5389" spans="1:11" x14ac:dyDescent="0.25">
      <c r="A5389" t="s">
        <v>6949</v>
      </c>
      <c r="B5389" t="s">
        <v>921</v>
      </c>
      <c r="C5389" s="1">
        <v>44637</v>
      </c>
      <c r="D5389">
        <v>5</v>
      </c>
      <c r="E5389">
        <v>3</v>
      </c>
      <c r="F5389">
        <v>4</v>
      </c>
      <c r="G5389">
        <v>2</v>
      </c>
      <c r="H5389">
        <v>1</v>
      </c>
      <c r="I5389">
        <v>4</v>
      </c>
      <c r="J5389">
        <v>5</v>
      </c>
      <c r="K5389">
        <v>5</v>
      </c>
    </row>
    <row r="5390" spans="1:11" x14ac:dyDescent="0.25">
      <c r="A5390" t="s">
        <v>6950</v>
      </c>
      <c r="B5390" t="s">
        <v>1329</v>
      </c>
      <c r="C5390" s="1">
        <v>44637</v>
      </c>
      <c r="D5390">
        <v>3</v>
      </c>
      <c r="E5390">
        <v>2</v>
      </c>
      <c r="F5390">
        <v>4</v>
      </c>
      <c r="G5390">
        <v>3</v>
      </c>
      <c r="H5390">
        <v>0</v>
      </c>
      <c r="I5390">
        <v>3</v>
      </c>
      <c r="J5390">
        <v>3</v>
      </c>
      <c r="K5390">
        <v>3</v>
      </c>
    </row>
    <row r="5391" spans="1:11" x14ac:dyDescent="0.25">
      <c r="A5391" t="s">
        <v>6951</v>
      </c>
      <c r="B5391" t="s">
        <v>1354</v>
      </c>
      <c r="C5391" s="1">
        <v>44637</v>
      </c>
      <c r="D5391">
        <v>4</v>
      </c>
      <c r="E5391">
        <v>3</v>
      </c>
      <c r="F5391">
        <v>4</v>
      </c>
      <c r="G5391">
        <v>3</v>
      </c>
      <c r="H5391">
        <v>0</v>
      </c>
      <c r="I5391">
        <v>2</v>
      </c>
      <c r="J5391">
        <v>3</v>
      </c>
      <c r="K5391">
        <v>3</v>
      </c>
    </row>
    <row r="5392" spans="1:11" x14ac:dyDescent="0.25">
      <c r="A5392" t="s">
        <v>6952</v>
      </c>
      <c r="B5392" t="s">
        <v>418</v>
      </c>
      <c r="C5392" s="1">
        <v>44637</v>
      </c>
      <c r="D5392">
        <v>5</v>
      </c>
      <c r="E5392">
        <v>5</v>
      </c>
      <c r="F5392">
        <v>2</v>
      </c>
      <c r="G5392">
        <v>2</v>
      </c>
      <c r="H5392">
        <v>2</v>
      </c>
      <c r="I5392">
        <v>4</v>
      </c>
      <c r="J5392">
        <v>3</v>
      </c>
      <c r="K5392">
        <v>2</v>
      </c>
    </row>
    <row r="5393" spans="1:11" x14ac:dyDescent="0.25">
      <c r="A5393" t="s">
        <v>6953</v>
      </c>
      <c r="B5393" t="s">
        <v>849</v>
      </c>
      <c r="C5393" s="1">
        <v>44638</v>
      </c>
      <c r="D5393">
        <v>5</v>
      </c>
      <c r="E5393">
        <v>5</v>
      </c>
      <c r="F5393">
        <v>2</v>
      </c>
      <c r="G5393">
        <v>1</v>
      </c>
      <c r="H5393">
        <v>0</v>
      </c>
      <c r="I5393">
        <v>3</v>
      </c>
      <c r="J5393">
        <v>5</v>
      </c>
      <c r="K5393">
        <v>4</v>
      </c>
    </row>
    <row r="5394" spans="1:11" x14ac:dyDescent="0.25">
      <c r="A5394" t="s">
        <v>6954</v>
      </c>
      <c r="B5394" t="s">
        <v>945</v>
      </c>
      <c r="C5394" s="1">
        <v>44638</v>
      </c>
      <c r="D5394">
        <v>5</v>
      </c>
      <c r="E5394">
        <v>3</v>
      </c>
      <c r="F5394">
        <v>5</v>
      </c>
      <c r="G5394">
        <v>3</v>
      </c>
      <c r="H5394">
        <v>1</v>
      </c>
      <c r="I5394">
        <v>4</v>
      </c>
      <c r="J5394">
        <v>3</v>
      </c>
      <c r="K5394">
        <v>3</v>
      </c>
    </row>
    <row r="5395" spans="1:11" x14ac:dyDescent="0.25">
      <c r="A5395" t="s">
        <v>6955</v>
      </c>
      <c r="B5395" t="s">
        <v>72</v>
      </c>
      <c r="C5395" s="1">
        <v>42094</v>
      </c>
      <c r="D5395">
        <v>5</v>
      </c>
      <c r="E5395">
        <v>3</v>
      </c>
      <c r="F5395">
        <v>2</v>
      </c>
      <c r="G5395">
        <v>1</v>
      </c>
      <c r="H5395">
        <v>0</v>
      </c>
      <c r="I5395">
        <v>4</v>
      </c>
      <c r="J5395">
        <v>3</v>
      </c>
      <c r="K5395">
        <v>3</v>
      </c>
    </row>
    <row r="5396" spans="1:11" x14ac:dyDescent="0.25">
      <c r="A5396" t="s">
        <v>6956</v>
      </c>
      <c r="B5396" t="s">
        <v>759</v>
      </c>
      <c r="C5396" s="1">
        <v>44638</v>
      </c>
      <c r="D5396">
        <v>3</v>
      </c>
      <c r="E5396">
        <v>2</v>
      </c>
      <c r="F5396">
        <v>5</v>
      </c>
      <c r="G5396">
        <v>1</v>
      </c>
      <c r="H5396">
        <v>1</v>
      </c>
      <c r="I5396">
        <v>4</v>
      </c>
      <c r="J5396">
        <v>4</v>
      </c>
      <c r="K5396">
        <v>3</v>
      </c>
    </row>
    <row r="5397" spans="1:11" x14ac:dyDescent="0.25">
      <c r="A5397" t="s">
        <v>6957</v>
      </c>
      <c r="B5397" t="s">
        <v>296</v>
      </c>
      <c r="C5397" s="1">
        <v>44639</v>
      </c>
      <c r="D5397">
        <v>4</v>
      </c>
      <c r="E5397">
        <v>5</v>
      </c>
      <c r="F5397">
        <v>4</v>
      </c>
      <c r="G5397">
        <v>1</v>
      </c>
      <c r="H5397">
        <v>0</v>
      </c>
      <c r="I5397">
        <v>4</v>
      </c>
      <c r="J5397">
        <v>3</v>
      </c>
      <c r="K5397">
        <v>3</v>
      </c>
    </row>
    <row r="5398" spans="1:11" x14ac:dyDescent="0.25">
      <c r="A5398" t="s">
        <v>6958</v>
      </c>
      <c r="B5398" t="s">
        <v>582</v>
      </c>
      <c r="C5398" s="1">
        <v>44640</v>
      </c>
      <c r="D5398">
        <v>3</v>
      </c>
      <c r="E5398">
        <v>4</v>
      </c>
      <c r="F5398">
        <v>4</v>
      </c>
      <c r="G5398">
        <v>2</v>
      </c>
      <c r="H5398">
        <v>2</v>
      </c>
      <c r="I5398">
        <v>4</v>
      </c>
      <c r="J5398">
        <v>4</v>
      </c>
      <c r="K5398">
        <v>3</v>
      </c>
    </row>
    <row r="5399" spans="1:11" x14ac:dyDescent="0.25">
      <c r="A5399" t="s">
        <v>6959</v>
      </c>
      <c r="B5399" t="s">
        <v>285</v>
      </c>
      <c r="C5399" s="1">
        <v>44640</v>
      </c>
      <c r="D5399">
        <v>4</v>
      </c>
      <c r="E5399">
        <v>5</v>
      </c>
      <c r="F5399">
        <v>2</v>
      </c>
      <c r="G5399">
        <v>2</v>
      </c>
      <c r="H5399">
        <v>1</v>
      </c>
      <c r="I5399">
        <v>3</v>
      </c>
      <c r="J5399">
        <v>3</v>
      </c>
      <c r="K5399">
        <v>3</v>
      </c>
    </row>
    <row r="5400" spans="1:11" x14ac:dyDescent="0.25">
      <c r="A5400" t="s">
        <v>6960</v>
      </c>
      <c r="B5400" t="s">
        <v>426</v>
      </c>
      <c r="C5400" s="1">
        <v>44640</v>
      </c>
      <c r="D5400">
        <v>4</v>
      </c>
      <c r="E5400">
        <v>3</v>
      </c>
      <c r="F5400">
        <v>2</v>
      </c>
      <c r="G5400">
        <v>2</v>
      </c>
      <c r="H5400">
        <v>1</v>
      </c>
      <c r="I5400">
        <v>2</v>
      </c>
      <c r="J5400">
        <v>5</v>
      </c>
      <c r="K5400">
        <v>5</v>
      </c>
    </row>
    <row r="5401" spans="1:11" x14ac:dyDescent="0.25">
      <c r="A5401" t="s">
        <v>6961</v>
      </c>
      <c r="B5401" t="s">
        <v>878</v>
      </c>
      <c r="C5401" s="1">
        <v>44640</v>
      </c>
      <c r="D5401">
        <v>3</v>
      </c>
      <c r="E5401">
        <v>4</v>
      </c>
      <c r="F5401">
        <v>3</v>
      </c>
      <c r="G5401">
        <v>3</v>
      </c>
      <c r="H5401">
        <v>1</v>
      </c>
      <c r="I5401">
        <v>5</v>
      </c>
      <c r="J5401">
        <v>4</v>
      </c>
      <c r="K5401">
        <v>4</v>
      </c>
    </row>
    <row r="5402" spans="1:11" x14ac:dyDescent="0.25">
      <c r="A5402" t="s">
        <v>6962</v>
      </c>
      <c r="B5402" t="s">
        <v>1369</v>
      </c>
      <c r="C5402" s="1">
        <v>44641</v>
      </c>
      <c r="D5402">
        <v>3</v>
      </c>
      <c r="E5402">
        <v>5</v>
      </c>
      <c r="F5402">
        <v>5</v>
      </c>
      <c r="G5402">
        <v>1</v>
      </c>
      <c r="H5402">
        <v>1</v>
      </c>
      <c r="I5402">
        <v>2</v>
      </c>
      <c r="J5402">
        <v>5</v>
      </c>
      <c r="K5402">
        <v>4</v>
      </c>
    </row>
    <row r="5403" spans="1:11" x14ac:dyDescent="0.25">
      <c r="A5403" t="s">
        <v>6963</v>
      </c>
      <c r="B5403" t="s">
        <v>1235</v>
      </c>
      <c r="C5403" s="1">
        <v>44641</v>
      </c>
      <c r="D5403">
        <v>4</v>
      </c>
      <c r="E5403">
        <v>3</v>
      </c>
      <c r="F5403">
        <v>2</v>
      </c>
      <c r="G5403">
        <v>3</v>
      </c>
      <c r="H5403">
        <v>1</v>
      </c>
      <c r="I5403">
        <v>3</v>
      </c>
      <c r="J5403">
        <v>3</v>
      </c>
      <c r="K5403">
        <v>3</v>
      </c>
    </row>
    <row r="5404" spans="1:11" x14ac:dyDescent="0.25">
      <c r="A5404" t="s">
        <v>6964</v>
      </c>
      <c r="B5404" t="s">
        <v>1379</v>
      </c>
      <c r="C5404" s="1">
        <v>44641</v>
      </c>
      <c r="D5404">
        <v>4</v>
      </c>
      <c r="E5404">
        <v>3</v>
      </c>
      <c r="F5404">
        <v>2</v>
      </c>
      <c r="G5404">
        <v>1</v>
      </c>
      <c r="H5404">
        <v>3</v>
      </c>
      <c r="I5404">
        <v>2</v>
      </c>
      <c r="J5404">
        <v>5</v>
      </c>
      <c r="K5404">
        <v>5</v>
      </c>
    </row>
    <row r="5405" spans="1:11" x14ac:dyDescent="0.25">
      <c r="A5405" t="s">
        <v>6965</v>
      </c>
      <c r="B5405" t="s">
        <v>399</v>
      </c>
      <c r="C5405" s="1">
        <v>44642</v>
      </c>
      <c r="D5405">
        <v>2</v>
      </c>
      <c r="E5405">
        <v>4</v>
      </c>
      <c r="F5405">
        <v>1</v>
      </c>
      <c r="G5405">
        <v>2</v>
      </c>
      <c r="H5405">
        <v>2</v>
      </c>
      <c r="I5405">
        <v>4</v>
      </c>
      <c r="J5405">
        <v>3</v>
      </c>
      <c r="K5405">
        <v>2</v>
      </c>
    </row>
    <row r="5406" spans="1:11" x14ac:dyDescent="0.25">
      <c r="A5406" t="s">
        <v>6966</v>
      </c>
      <c r="B5406" t="s">
        <v>1007</v>
      </c>
      <c r="C5406" s="1">
        <v>42094</v>
      </c>
      <c r="D5406">
        <v>5</v>
      </c>
      <c r="E5406">
        <v>3</v>
      </c>
      <c r="F5406">
        <v>3</v>
      </c>
      <c r="G5406">
        <v>3</v>
      </c>
      <c r="H5406">
        <v>1</v>
      </c>
      <c r="I5406">
        <v>2</v>
      </c>
      <c r="J5406">
        <v>4</v>
      </c>
      <c r="K5406">
        <v>3</v>
      </c>
    </row>
    <row r="5407" spans="1:11" x14ac:dyDescent="0.25">
      <c r="A5407" t="s">
        <v>6967</v>
      </c>
      <c r="B5407" t="s">
        <v>1133</v>
      </c>
      <c r="C5407" s="1">
        <v>44642</v>
      </c>
      <c r="D5407">
        <v>2</v>
      </c>
      <c r="E5407">
        <v>4</v>
      </c>
      <c r="F5407">
        <v>2</v>
      </c>
      <c r="G5407">
        <v>3</v>
      </c>
      <c r="H5407">
        <v>0</v>
      </c>
      <c r="I5407">
        <v>2</v>
      </c>
      <c r="J5407">
        <v>5</v>
      </c>
      <c r="K5407">
        <v>5</v>
      </c>
    </row>
    <row r="5408" spans="1:11" x14ac:dyDescent="0.25">
      <c r="A5408" t="s">
        <v>6968</v>
      </c>
      <c r="B5408" t="s">
        <v>1201</v>
      </c>
      <c r="C5408" s="1">
        <v>44642</v>
      </c>
      <c r="D5408">
        <v>4</v>
      </c>
      <c r="E5408">
        <v>2</v>
      </c>
      <c r="F5408">
        <v>4</v>
      </c>
      <c r="G5408">
        <v>1</v>
      </c>
      <c r="H5408">
        <v>1</v>
      </c>
      <c r="I5408">
        <v>3</v>
      </c>
      <c r="J5408">
        <v>5</v>
      </c>
      <c r="K5408">
        <v>4</v>
      </c>
    </row>
    <row r="5409" spans="1:11" x14ac:dyDescent="0.25">
      <c r="A5409" t="s">
        <v>6969</v>
      </c>
      <c r="B5409" t="s">
        <v>475</v>
      </c>
      <c r="C5409" s="1">
        <v>44642</v>
      </c>
      <c r="D5409">
        <v>3</v>
      </c>
      <c r="E5409">
        <v>4</v>
      </c>
      <c r="F5409">
        <v>2</v>
      </c>
      <c r="G5409">
        <v>1</v>
      </c>
      <c r="H5409">
        <v>1</v>
      </c>
      <c r="I5409">
        <v>3</v>
      </c>
      <c r="J5409">
        <v>4</v>
      </c>
      <c r="K5409">
        <v>3</v>
      </c>
    </row>
    <row r="5410" spans="1:11" x14ac:dyDescent="0.25">
      <c r="A5410" t="s">
        <v>6970</v>
      </c>
      <c r="B5410" t="s">
        <v>190</v>
      </c>
      <c r="C5410" s="1">
        <v>44642</v>
      </c>
      <c r="D5410">
        <v>4</v>
      </c>
      <c r="E5410">
        <v>5</v>
      </c>
      <c r="F5410">
        <v>2</v>
      </c>
      <c r="G5410">
        <v>3</v>
      </c>
      <c r="H5410">
        <v>0</v>
      </c>
      <c r="I5410">
        <v>2</v>
      </c>
      <c r="J5410">
        <v>4</v>
      </c>
      <c r="K5410">
        <v>3</v>
      </c>
    </row>
    <row r="5411" spans="1:11" x14ac:dyDescent="0.25">
      <c r="A5411" t="s">
        <v>6971</v>
      </c>
      <c r="B5411" t="s">
        <v>686</v>
      </c>
      <c r="C5411" s="1">
        <v>44642</v>
      </c>
      <c r="D5411">
        <v>5</v>
      </c>
      <c r="E5411">
        <v>5</v>
      </c>
      <c r="F5411">
        <v>2</v>
      </c>
      <c r="G5411">
        <v>3</v>
      </c>
      <c r="H5411">
        <v>1</v>
      </c>
      <c r="I5411">
        <v>5</v>
      </c>
      <c r="J5411">
        <v>4</v>
      </c>
      <c r="K5411">
        <v>3</v>
      </c>
    </row>
    <row r="5412" spans="1:11" x14ac:dyDescent="0.25">
      <c r="A5412" t="s">
        <v>6972</v>
      </c>
      <c r="B5412" t="s">
        <v>528</v>
      </c>
      <c r="C5412" s="1">
        <v>44643</v>
      </c>
      <c r="D5412">
        <v>5</v>
      </c>
      <c r="E5412">
        <v>4</v>
      </c>
      <c r="F5412">
        <v>3</v>
      </c>
      <c r="G5412">
        <v>2</v>
      </c>
      <c r="H5412">
        <v>2</v>
      </c>
      <c r="I5412">
        <v>5</v>
      </c>
      <c r="J5412">
        <v>4</v>
      </c>
      <c r="K5412">
        <v>4</v>
      </c>
    </row>
    <row r="5413" spans="1:11" x14ac:dyDescent="0.25">
      <c r="A5413" t="s">
        <v>6973</v>
      </c>
      <c r="B5413" t="s">
        <v>813</v>
      </c>
      <c r="C5413" s="1">
        <v>44643</v>
      </c>
      <c r="D5413">
        <v>5</v>
      </c>
      <c r="E5413">
        <v>3</v>
      </c>
      <c r="F5413">
        <v>3</v>
      </c>
      <c r="G5413">
        <v>2</v>
      </c>
      <c r="H5413">
        <v>3</v>
      </c>
      <c r="I5413">
        <v>4</v>
      </c>
      <c r="J5413">
        <v>4</v>
      </c>
      <c r="K5413">
        <v>3</v>
      </c>
    </row>
    <row r="5414" spans="1:11" x14ac:dyDescent="0.25">
      <c r="A5414" t="s">
        <v>6974</v>
      </c>
      <c r="B5414" t="s">
        <v>113</v>
      </c>
      <c r="C5414" s="1">
        <v>44643</v>
      </c>
      <c r="D5414">
        <v>3</v>
      </c>
      <c r="E5414">
        <v>4</v>
      </c>
      <c r="F5414">
        <v>4</v>
      </c>
      <c r="G5414">
        <v>1</v>
      </c>
      <c r="H5414">
        <v>0</v>
      </c>
      <c r="I5414">
        <v>3</v>
      </c>
      <c r="J5414">
        <v>3</v>
      </c>
      <c r="K5414">
        <v>2</v>
      </c>
    </row>
    <row r="5415" spans="1:11" x14ac:dyDescent="0.25">
      <c r="A5415" t="s">
        <v>6975</v>
      </c>
      <c r="B5415" t="s">
        <v>758</v>
      </c>
      <c r="C5415" s="1">
        <v>44643</v>
      </c>
      <c r="D5415">
        <v>4</v>
      </c>
      <c r="E5415">
        <v>4</v>
      </c>
      <c r="F5415">
        <v>4</v>
      </c>
      <c r="G5415">
        <v>3</v>
      </c>
      <c r="H5415">
        <v>2</v>
      </c>
      <c r="I5415">
        <v>4</v>
      </c>
      <c r="J5415">
        <v>5</v>
      </c>
      <c r="K5415">
        <v>4</v>
      </c>
    </row>
    <row r="5416" spans="1:11" x14ac:dyDescent="0.25">
      <c r="A5416" t="s">
        <v>6976</v>
      </c>
      <c r="B5416" t="s">
        <v>828</v>
      </c>
      <c r="C5416" s="1">
        <v>44644</v>
      </c>
      <c r="D5416">
        <v>5</v>
      </c>
      <c r="E5416">
        <v>3</v>
      </c>
      <c r="F5416">
        <v>4</v>
      </c>
      <c r="G5416">
        <v>2</v>
      </c>
      <c r="H5416">
        <v>0</v>
      </c>
      <c r="I5416">
        <v>5</v>
      </c>
      <c r="J5416">
        <v>5</v>
      </c>
      <c r="K5416">
        <v>5</v>
      </c>
    </row>
    <row r="5417" spans="1:11" x14ac:dyDescent="0.25">
      <c r="A5417" t="s">
        <v>6977</v>
      </c>
      <c r="B5417" t="s">
        <v>1343</v>
      </c>
      <c r="C5417" s="1">
        <v>42094</v>
      </c>
      <c r="D5417">
        <v>4</v>
      </c>
      <c r="E5417">
        <v>3</v>
      </c>
      <c r="F5417">
        <v>4</v>
      </c>
      <c r="G5417">
        <v>3</v>
      </c>
      <c r="H5417">
        <v>2</v>
      </c>
      <c r="I5417">
        <v>4</v>
      </c>
      <c r="J5417">
        <v>5</v>
      </c>
      <c r="K5417">
        <v>5</v>
      </c>
    </row>
    <row r="5418" spans="1:11" x14ac:dyDescent="0.25">
      <c r="A5418" t="s">
        <v>6978</v>
      </c>
      <c r="B5418" t="s">
        <v>619</v>
      </c>
      <c r="C5418" s="1">
        <v>44644</v>
      </c>
      <c r="D5418">
        <v>4</v>
      </c>
      <c r="E5418">
        <v>3</v>
      </c>
      <c r="F5418">
        <v>5</v>
      </c>
      <c r="G5418">
        <v>1</v>
      </c>
      <c r="H5418">
        <v>1</v>
      </c>
      <c r="I5418">
        <v>5</v>
      </c>
      <c r="J5418">
        <v>3</v>
      </c>
      <c r="K5418">
        <v>2</v>
      </c>
    </row>
    <row r="5419" spans="1:11" x14ac:dyDescent="0.25">
      <c r="A5419" t="s">
        <v>6979</v>
      </c>
      <c r="B5419" t="s">
        <v>557</v>
      </c>
      <c r="C5419" s="1">
        <v>44644</v>
      </c>
      <c r="D5419">
        <v>3</v>
      </c>
      <c r="E5419">
        <v>3</v>
      </c>
      <c r="F5419">
        <v>3</v>
      </c>
      <c r="G5419">
        <v>2</v>
      </c>
      <c r="H5419">
        <v>0</v>
      </c>
      <c r="I5419">
        <v>4</v>
      </c>
      <c r="J5419">
        <v>3</v>
      </c>
      <c r="K5419">
        <v>2</v>
      </c>
    </row>
    <row r="5420" spans="1:11" x14ac:dyDescent="0.25">
      <c r="A5420" t="s">
        <v>6980</v>
      </c>
      <c r="B5420" t="s">
        <v>1401</v>
      </c>
      <c r="C5420" s="1">
        <v>44644</v>
      </c>
      <c r="D5420">
        <v>3</v>
      </c>
      <c r="E5420">
        <v>5</v>
      </c>
      <c r="F5420">
        <v>3</v>
      </c>
      <c r="G5420">
        <v>1</v>
      </c>
      <c r="H5420">
        <v>0</v>
      </c>
      <c r="I5420">
        <v>2</v>
      </c>
      <c r="J5420">
        <v>3</v>
      </c>
      <c r="K5420">
        <v>3</v>
      </c>
    </row>
    <row r="5421" spans="1:11" x14ac:dyDescent="0.25">
      <c r="A5421" t="s">
        <v>6981</v>
      </c>
      <c r="B5421" t="s">
        <v>614</v>
      </c>
      <c r="C5421" s="1">
        <v>44645</v>
      </c>
      <c r="D5421">
        <v>4</v>
      </c>
      <c r="E5421">
        <v>5</v>
      </c>
      <c r="F5421">
        <v>4</v>
      </c>
      <c r="G5421">
        <v>3</v>
      </c>
      <c r="H5421">
        <v>0</v>
      </c>
      <c r="I5421">
        <v>4</v>
      </c>
      <c r="J5421">
        <v>5</v>
      </c>
      <c r="K5421">
        <v>5</v>
      </c>
    </row>
    <row r="5422" spans="1:11" x14ac:dyDescent="0.25">
      <c r="A5422" t="s">
        <v>6982</v>
      </c>
      <c r="B5422" t="s">
        <v>1382</v>
      </c>
      <c r="C5422" s="1">
        <v>44645</v>
      </c>
      <c r="D5422">
        <v>3</v>
      </c>
      <c r="E5422">
        <v>5</v>
      </c>
      <c r="F5422">
        <v>5</v>
      </c>
      <c r="G5422">
        <v>3</v>
      </c>
      <c r="H5422">
        <v>0</v>
      </c>
      <c r="I5422">
        <v>2</v>
      </c>
      <c r="J5422">
        <v>4</v>
      </c>
      <c r="K5422">
        <v>3</v>
      </c>
    </row>
    <row r="5423" spans="1:11" x14ac:dyDescent="0.25">
      <c r="A5423" t="s">
        <v>6983</v>
      </c>
      <c r="B5423" t="s">
        <v>516</v>
      </c>
      <c r="C5423" s="1">
        <v>44645</v>
      </c>
      <c r="D5423">
        <v>5</v>
      </c>
      <c r="E5423">
        <v>4</v>
      </c>
      <c r="F5423">
        <v>5</v>
      </c>
      <c r="G5423">
        <v>1</v>
      </c>
      <c r="H5423">
        <v>2</v>
      </c>
      <c r="I5423">
        <v>2</v>
      </c>
      <c r="J5423">
        <v>3</v>
      </c>
      <c r="K5423">
        <v>2</v>
      </c>
    </row>
    <row r="5424" spans="1:11" x14ac:dyDescent="0.25">
      <c r="A5424" t="s">
        <v>6984</v>
      </c>
      <c r="B5424" t="s">
        <v>517</v>
      </c>
      <c r="C5424" s="1">
        <v>44645</v>
      </c>
      <c r="D5424">
        <v>3</v>
      </c>
      <c r="E5424">
        <v>5</v>
      </c>
      <c r="F5424">
        <v>4</v>
      </c>
      <c r="G5424">
        <v>2</v>
      </c>
      <c r="H5424">
        <v>0</v>
      </c>
      <c r="I5424">
        <v>5</v>
      </c>
      <c r="J5424">
        <v>5</v>
      </c>
      <c r="K5424">
        <v>5</v>
      </c>
    </row>
    <row r="5425" spans="1:11" x14ac:dyDescent="0.25">
      <c r="A5425" t="s">
        <v>6985</v>
      </c>
      <c r="B5425" t="s">
        <v>838</v>
      </c>
      <c r="C5425" s="1">
        <v>44645</v>
      </c>
      <c r="D5425">
        <v>3</v>
      </c>
      <c r="E5425">
        <v>1</v>
      </c>
      <c r="F5425">
        <v>4</v>
      </c>
      <c r="G5425">
        <v>3</v>
      </c>
      <c r="H5425">
        <v>1</v>
      </c>
      <c r="I5425">
        <v>3</v>
      </c>
      <c r="J5425">
        <v>3</v>
      </c>
      <c r="K5425">
        <v>2</v>
      </c>
    </row>
    <row r="5426" spans="1:11" x14ac:dyDescent="0.25">
      <c r="A5426" t="s">
        <v>6986</v>
      </c>
      <c r="B5426" t="s">
        <v>632</v>
      </c>
      <c r="C5426" s="1">
        <v>44646</v>
      </c>
      <c r="D5426">
        <v>4</v>
      </c>
      <c r="E5426">
        <v>1</v>
      </c>
      <c r="F5426">
        <v>2</v>
      </c>
      <c r="G5426">
        <v>2</v>
      </c>
      <c r="H5426">
        <v>0</v>
      </c>
      <c r="I5426">
        <v>2</v>
      </c>
      <c r="J5426">
        <v>4</v>
      </c>
      <c r="K5426">
        <v>4</v>
      </c>
    </row>
    <row r="5427" spans="1:11" x14ac:dyDescent="0.25">
      <c r="A5427" t="s">
        <v>6987</v>
      </c>
      <c r="B5427" t="s">
        <v>472</v>
      </c>
      <c r="C5427" s="1">
        <v>44646</v>
      </c>
      <c r="D5427">
        <v>1</v>
      </c>
      <c r="E5427">
        <v>4</v>
      </c>
      <c r="F5427">
        <v>3</v>
      </c>
      <c r="G5427">
        <v>2</v>
      </c>
      <c r="H5427">
        <v>2</v>
      </c>
      <c r="I5427">
        <v>3</v>
      </c>
      <c r="J5427">
        <v>3</v>
      </c>
      <c r="K5427">
        <v>3</v>
      </c>
    </row>
    <row r="5428" spans="1:11" x14ac:dyDescent="0.25">
      <c r="A5428" t="s">
        <v>6988</v>
      </c>
      <c r="B5428" t="s">
        <v>882</v>
      </c>
      <c r="C5428" s="1">
        <v>42095</v>
      </c>
      <c r="D5428">
        <v>4</v>
      </c>
      <c r="E5428">
        <v>4</v>
      </c>
      <c r="F5428">
        <v>2</v>
      </c>
      <c r="G5428">
        <v>3</v>
      </c>
      <c r="H5428">
        <v>0</v>
      </c>
      <c r="I5428">
        <v>2</v>
      </c>
      <c r="J5428">
        <v>5</v>
      </c>
      <c r="K5428">
        <v>4</v>
      </c>
    </row>
    <row r="5429" spans="1:11" x14ac:dyDescent="0.25">
      <c r="A5429" t="s">
        <v>6989</v>
      </c>
      <c r="B5429" t="s">
        <v>1017</v>
      </c>
      <c r="C5429" s="1">
        <v>44646</v>
      </c>
      <c r="D5429">
        <v>3</v>
      </c>
      <c r="E5429">
        <v>5</v>
      </c>
      <c r="F5429">
        <v>2</v>
      </c>
      <c r="G5429">
        <v>1</v>
      </c>
      <c r="H5429">
        <v>3</v>
      </c>
      <c r="I5429">
        <v>2</v>
      </c>
      <c r="J5429">
        <v>5</v>
      </c>
      <c r="K5429">
        <v>4</v>
      </c>
    </row>
    <row r="5430" spans="1:11" x14ac:dyDescent="0.25">
      <c r="A5430" t="s">
        <v>6990</v>
      </c>
      <c r="B5430" t="s">
        <v>1192</v>
      </c>
      <c r="C5430" s="1">
        <v>44646</v>
      </c>
      <c r="D5430">
        <v>5</v>
      </c>
      <c r="E5430">
        <v>4</v>
      </c>
      <c r="F5430">
        <v>3</v>
      </c>
      <c r="G5430">
        <v>1</v>
      </c>
      <c r="H5430">
        <v>0</v>
      </c>
      <c r="I5430">
        <v>3</v>
      </c>
      <c r="J5430">
        <v>5</v>
      </c>
      <c r="K5430">
        <v>4</v>
      </c>
    </row>
    <row r="5431" spans="1:11" x14ac:dyDescent="0.25">
      <c r="A5431" t="s">
        <v>6991</v>
      </c>
      <c r="B5431" t="s">
        <v>918</v>
      </c>
      <c r="C5431" s="1">
        <v>44646</v>
      </c>
      <c r="D5431">
        <v>4</v>
      </c>
      <c r="E5431">
        <v>5</v>
      </c>
      <c r="F5431">
        <v>5</v>
      </c>
      <c r="G5431">
        <v>1</v>
      </c>
      <c r="H5431">
        <v>0</v>
      </c>
      <c r="I5431">
        <v>5</v>
      </c>
      <c r="J5431">
        <v>4</v>
      </c>
      <c r="K5431">
        <v>4</v>
      </c>
    </row>
    <row r="5432" spans="1:11" x14ac:dyDescent="0.25">
      <c r="A5432" t="s">
        <v>6992</v>
      </c>
      <c r="B5432" t="s">
        <v>938</v>
      </c>
      <c r="C5432" s="1">
        <v>44647</v>
      </c>
      <c r="D5432">
        <v>4</v>
      </c>
      <c r="E5432">
        <v>5</v>
      </c>
      <c r="F5432">
        <v>5</v>
      </c>
      <c r="G5432">
        <v>1</v>
      </c>
      <c r="H5432">
        <v>0</v>
      </c>
      <c r="I5432">
        <v>5</v>
      </c>
      <c r="J5432">
        <v>5</v>
      </c>
      <c r="K5432">
        <v>4</v>
      </c>
    </row>
    <row r="5433" spans="1:11" x14ac:dyDescent="0.25">
      <c r="A5433" t="s">
        <v>6993</v>
      </c>
      <c r="B5433" t="s">
        <v>905</v>
      </c>
      <c r="C5433" s="1">
        <v>44647</v>
      </c>
      <c r="D5433">
        <v>4</v>
      </c>
      <c r="E5433">
        <v>3</v>
      </c>
      <c r="F5433">
        <v>4</v>
      </c>
      <c r="G5433">
        <v>1</v>
      </c>
      <c r="H5433">
        <v>1</v>
      </c>
      <c r="I5433">
        <v>2</v>
      </c>
      <c r="J5433">
        <v>3</v>
      </c>
      <c r="K5433">
        <v>3</v>
      </c>
    </row>
    <row r="5434" spans="1:11" x14ac:dyDescent="0.25">
      <c r="A5434" t="s">
        <v>6994</v>
      </c>
      <c r="B5434" t="s">
        <v>217</v>
      </c>
      <c r="C5434" s="1">
        <v>44647</v>
      </c>
      <c r="D5434">
        <v>3</v>
      </c>
      <c r="E5434">
        <v>3</v>
      </c>
      <c r="F5434">
        <v>2</v>
      </c>
      <c r="G5434">
        <v>2</v>
      </c>
      <c r="H5434">
        <v>1</v>
      </c>
      <c r="I5434">
        <v>3</v>
      </c>
      <c r="J5434">
        <v>3</v>
      </c>
      <c r="K5434">
        <v>3</v>
      </c>
    </row>
    <row r="5435" spans="1:11" x14ac:dyDescent="0.25">
      <c r="A5435" t="s">
        <v>6995</v>
      </c>
      <c r="B5435" t="s">
        <v>1071</v>
      </c>
      <c r="C5435" s="1">
        <v>44647</v>
      </c>
      <c r="D5435">
        <v>1</v>
      </c>
      <c r="E5435">
        <v>2</v>
      </c>
      <c r="F5435">
        <v>1</v>
      </c>
      <c r="G5435">
        <v>1</v>
      </c>
      <c r="H5435">
        <v>0</v>
      </c>
      <c r="I5435">
        <v>4</v>
      </c>
      <c r="J5435">
        <v>5</v>
      </c>
      <c r="K5435">
        <v>4</v>
      </c>
    </row>
    <row r="5436" spans="1:11" x14ac:dyDescent="0.25">
      <c r="A5436" t="s">
        <v>6996</v>
      </c>
      <c r="B5436" t="s">
        <v>51</v>
      </c>
      <c r="C5436" s="1">
        <v>44648</v>
      </c>
      <c r="D5436">
        <v>1</v>
      </c>
      <c r="E5436">
        <v>2</v>
      </c>
      <c r="F5436">
        <v>2</v>
      </c>
      <c r="G5436">
        <v>3</v>
      </c>
      <c r="H5436">
        <v>0</v>
      </c>
      <c r="I5436">
        <v>2</v>
      </c>
      <c r="J5436">
        <v>4</v>
      </c>
      <c r="K5436">
        <v>4</v>
      </c>
    </row>
    <row r="5437" spans="1:11" x14ac:dyDescent="0.25">
      <c r="A5437" t="s">
        <v>6997</v>
      </c>
      <c r="B5437" t="s">
        <v>1344</v>
      </c>
      <c r="C5437" s="1">
        <v>44648</v>
      </c>
      <c r="D5437">
        <v>1</v>
      </c>
      <c r="E5437">
        <v>2</v>
      </c>
      <c r="F5437">
        <v>2</v>
      </c>
      <c r="G5437">
        <v>2</v>
      </c>
      <c r="H5437">
        <v>1</v>
      </c>
      <c r="I5437">
        <v>2</v>
      </c>
      <c r="J5437">
        <v>5</v>
      </c>
      <c r="K5437">
        <v>4</v>
      </c>
    </row>
    <row r="5438" spans="1:11" x14ac:dyDescent="0.25">
      <c r="A5438" t="s">
        <v>6998</v>
      </c>
      <c r="B5438" t="s">
        <v>773</v>
      </c>
      <c r="C5438" s="1">
        <v>44648</v>
      </c>
      <c r="D5438">
        <v>4</v>
      </c>
      <c r="E5438">
        <v>5</v>
      </c>
      <c r="F5438">
        <v>2</v>
      </c>
      <c r="G5438">
        <v>1</v>
      </c>
      <c r="H5438">
        <v>3</v>
      </c>
      <c r="I5438">
        <v>4</v>
      </c>
      <c r="J5438">
        <v>3</v>
      </c>
      <c r="K5438">
        <v>3</v>
      </c>
    </row>
    <row r="5439" spans="1:11" x14ac:dyDescent="0.25">
      <c r="A5439" t="s">
        <v>6999</v>
      </c>
      <c r="B5439" t="s">
        <v>223</v>
      </c>
      <c r="C5439" s="1">
        <v>42096</v>
      </c>
      <c r="D5439">
        <v>5</v>
      </c>
      <c r="E5439">
        <v>3</v>
      </c>
      <c r="F5439">
        <v>2</v>
      </c>
      <c r="G5439">
        <v>1</v>
      </c>
      <c r="H5439">
        <v>0</v>
      </c>
      <c r="I5439">
        <v>2</v>
      </c>
      <c r="J5439">
        <v>5</v>
      </c>
      <c r="K5439">
        <v>5</v>
      </c>
    </row>
    <row r="5440" spans="1:11" x14ac:dyDescent="0.25">
      <c r="A5440" t="s">
        <v>7000</v>
      </c>
      <c r="B5440" t="s">
        <v>72</v>
      </c>
      <c r="C5440" s="1">
        <v>44649</v>
      </c>
      <c r="D5440">
        <v>5</v>
      </c>
      <c r="E5440">
        <v>4</v>
      </c>
      <c r="F5440">
        <v>4</v>
      </c>
      <c r="G5440">
        <v>3</v>
      </c>
      <c r="H5440">
        <v>1</v>
      </c>
      <c r="I5440">
        <v>4</v>
      </c>
      <c r="J5440">
        <v>3</v>
      </c>
      <c r="K5440">
        <v>2</v>
      </c>
    </row>
    <row r="5441" spans="1:11" x14ac:dyDescent="0.25">
      <c r="A5441" t="s">
        <v>7001</v>
      </c>
      <c r="B5441" t="s">
        <v>862</v>
      </c>
      <c r="C5441" s="1">
        <v>44649</v>
      </c>
      <c r="D5441">
        <v>4</v>
      </c>
      <c r="E5441">
        <v>4</v>
      </c>
      <c r="F5441">
        <v>5</v>
      </c>
      <c r="G5441">
        <v>3</v>
      </c>
      <c r="H5441">
        <v>0</v>
      </c>
      <c r="I5441">
        <v>5</v>
      </c>
      <c r="J5441">
        <v>5</v>
      </c>
      <c r="K5441">
        <v>5</v>
      </c>
    </row>
    <row r="5442" spans="1:11" x14ac:dyDescent="0.25">
      <c r="A5442" t="s">
        <v>7002</v>
      </c>
      <c r="B5442" t="s">
        <v>1156</v>
      </c>
      <c r="C5442" s="1">
        <v>44649</v>
      </c>
      <c r="D5442">
        <v>3</v>
      </c>
      <c r="E5442">
        <v>4</v>
      </c>
      <c r="F5442">
        <v>5</v>
      </c>
      <c r="G5442">
        <v>1</v>
      </c>
      <c r="H5442">
        <v>0</v>
      </c>
      <c r="I5442">
        <v>2</v>
      </c>
      <c r="J5442">
        <v>4</v>
      </c>
      <c r="K5442">
        <v>4</v>
      </c>
    </row>
    <row r="5443" spans="1:11" x14ac:dyDescent="0.25">
      <c r="A5443" t="s">
        <v>7003</v>
      </c>
      <c r="B5443" t="s">
        <v>882</v>
      </c>
      <c r="C5443" s="1">
        <v>44650</v>
      </c>
      <c r="D5443">
        <v>3</v>
      </c>
      <c r="E5443">
        <v>3</v>
      </c>
      <c r="F5443">
        <v>4</v>
      </c>
      <c r="G5443">
        <v>2</v>
      </c>
      <c r="H5443">
        <v>3</v>
      </c>
      <c r="I5443">
        <v>3</v>
      </c>
      <c r="J5443">
        <v>3</v>
      </c>
      <c r="K5443">
        <v>2</v>
      </c>
    </row>
    <row r="5444" spans="1:11" x14ac:dyDescent="0.25">
      <c r="A5444" t="s">
        <v>7004</v>
      </c>
      <c r="B5444" t="s">
        <v>839</v>
      </c>
      <c r="C5444" s="1">
        <v>44650</v>
      </c>
      <c r="D5444">
        <v>3</v>
      </c>
      <c r="E5444">
        <v>5</v>
      </c>
      <c r="F5444">
        <v>4</v>
      </c>
      <c r="G5444">
        <v>1</v>
      </c>
      <c r="H5444">
        <v>1</v>
      </c>
      <c r="I5444">
        <v>4</v>
      </c>
      <c r="J5444">
        <v>4</v>
      </c>
      <c r="K5444">
        <v>3</v>
      </c>
    </row>
    <row r="5445" spans="1:11" x14ac:dyDescent="0.25">
      <c r="A5445" t="s">
        <v>7005</v>
      </c>
      <c r="B5445" t="s">
        <v>1191</v>
      </c>
      <c r="C5445" s="1">
        <v>44650</v>
      </c>
      <c r="D5445">
        <v>3</v>
      </c>
      <c r="E5445">
        <v>4</v>
      </c>
      <c r="F5445">
        <v>4</v>
      </c>
      <c r="G5445">
        <v>1</v>
      </c>
      <c r="H5445">
        <v>0</v>
      </c>
      <c r="I5445">
        <v>2</v>
      </c>
      <c r="J5445">
        <v>4</v>
      </c>
      <c r="K5445">
        <v>3</v>
      </c>
    </row>
    <row r="5446" spans="1:11" x14ac:dyDescent="0.25">
      <c r="A5446" t="s">
        <v>7006</v>
      </c>
      <c r="B5446" t="s">
        <v>995</v>
      </c>
      <c r="C5446" s="1">
        <v>44650</v>
      </c>
      <c r="D5446">
        <v>5</v>
      </c>
      <c r="E5446">
        <v>5</v>
      </c>
      <c r="F5446">
        <v>2</v>
      </c>
      <c r="G5446">
        <v>3</v>
      </c>
      <c r="H5446">
        <v>0</v>
      </c>
      <c r="I5446">
        <v>5</v>
      </c>
      <c r="J5446">
        <v>3</v>
      </c>
      <c r="K5446">
        <v>2</v>
      </c>
    </row>
    <row r="5447" spans="1:11" x14ac:dyDescent="0.25">
      <c r="A5447" t="s">
        <v>7007</v>
      </c>
      <c r="B5447" t="s">
        <v>1321</v>
      </c>
      <c r="C5447" s="1">
        <v>44650</v>
      </c>
      <c r="D5447">
        <v>4</v>
      </c>
      <c r="E5447">
        <v>5</v>
      </c>
      <c r="F5447">
        <v>4</v>
      </c>
      <c r="G5447">
        <v>1</v>
      </c>
      <c r="H5447">
        <v>2</v>
      </c>
      <c r="I5447">
        <v>3</v>
      </c>
      <c r="J5447">
        <v>4</v>
      </c>
      <c r="K5447">
        <v>3</v>
      </c>
    </row>
    <row r="5448" spans="1:11" x14ac:dyDescent="0.25">
      <c r="A5448" t="s">
        <v>7008</v>
      </c>
      <c r="B5448" t="s">
        <v>466</v>
      </c>
      <c r="C5448" s="1">
        <v>44650</v>
      </c>
      <c r="D5448">
        <v>4</v>
      </c>
      <c r="E5448">
        <v>3</v>
      </c>
      <c r="F5448">
        <v>4</v>
      </c>
      <c r="G5448">
        <v>1</v>
      </c>
      <c r="H5448">
        <v>2</v>
      </c>
      <c r="I5448">
        <v>2</v>
      </c>
      <c r="J5448">
        <v>4</v>
      </c>
      <c r="K5448">
        <v>3</v>
      </c>
    </row>
    <row r="5449" spans="1:11" x14ac:dyDescent="0.25">
      <c r="A5449" t="s">
        <v>7009</v>
      </c>
      <c r="B5449" t="s">
        <v>973</v>
      </c>
      <c r="C5449" s="1">
        <v>44651</v>
      </c>
      <c r="D5449">
        <v>5</v>
      </c>
      <c r="E5449">
        <v>2</v>
      </c>
      <c r="F5449">
        <v>3</v>
      </c>
      <c r="G5449">
        <v>2</v>
      </c>
      <c r="H5449">
        <v>3</v>
      </c>
      <c r="I5449">
        <v>4</v>
      </c>
      <c r="J5449">
        <v>4</v>
      </c>
      <c r="K5449">
        <v>3</v>
      </c>
    </row>
    <row r="5450" spans="1:11" x14ac:dyDescent="0.25">
      <c r="A5450" t="s">
        <v>7010</v>
      </c>
      <c r="B5450" t="s">
        <v>1159</v>
      </c>
      <c r="C5450" s="1">
        <v>41331</v>
      </c>
      <c r="D5450">
        <v>4</v>
      </c>
      <c r="E5450">
        <v>4</v>
      </c>
      <c r="F5450">
        <v>3</v>
      </c>
      <c r="G5450">
        <v>2</v>
      </c>
      <c r="H5450">
        <v>1</v>
      </c>
      <c r="I5450">
        <v>2</v>
      </c>
      <c r="J5450">
        <v>5</v>
      </c>
      <c r="K5450">
        <v>4</v>
      </c>
    </row>
    <row r="5451" spans="1:11" x14ac:dyDescent="0.25">
      <c r="A5451" t="s">
        <v>7011</v>
      </c>
      <c r="B5451" t="s">
        <v>1365</v>
      </c>
      <c r="C5451" s="1">
        <v>42096</v>
      </c>
      <c r="D5451">
        <v>4</v>
      </c>
      <c r="E5451">
        <v>2</v>
      </c>
      <c r="F5451">
        <v>2</v>
      </c>
      <c r="G5451">
        <v>1</v>
      </c>
      <c r="H5451">
        <v>0</v>
      </c>
      <c r="I5451">
        <v>4</v>
      </c>
      <c r="J5451">
        <v>3</v>
      </c>
      <c r="K5451">
        <v>2</v>
      </c>
    </row>
    <row r="5452" spans="1:11" x14ac:dyDescent="0.25">
      <c r="A5452" t="s">
        <v>7012</v>
      </c>
      <c r="B5452" t="s">
        <v>63</v>
      </c>
      <c r="C5452" s="1">
        <v>44652</v>
      </c>
      <c r="D5452">
        <v>3</v>
      </c>
      <c r="E5452">
        <v>3</v>
      </c>
      <c r="F5452">
        <v>3</v>
      </c>
      <c r="G5452">
        <v>3</v>
      </c>
      <c r="H5452">
        <v>3</v>
      </c>
      <c r="I5452">
        <v>5</v>
      </c>
      <c r="J5452">
        <v>3</v>
      </c>
      <c r="K5452">
        <v>3</v>
      </c>
    </row>
    <row r="5453" spans="1:11" x14ac:dyDescent="0.25">
      <c r="A5453" t="s">
        <v>7013</v>
      </c>
      <c r="B5453" t="s">
        <v>108</v>
      </c>
      <c r="C5453" s="1">
        <v>44652</v>
      </c>
      <c r="D5453">
        <v>4</v>
      </c>
      <c r="E5453">
        <v>4</v>
      </c>
      <c r="F5453">
        <v>3</v>
      </c>
      <c r="G5453">
        <v>2</v>
      </c>
      <c r="H5453">
        <v>1</v>
      </c>
      <c r="I5453">
        <v>4</v>
      </c>
      <c r="J5453">
        <v>5</v>
      </c>
      <c r="K5453">
        <v>4</v>
      </c>
    </row>
    <row r="5454" spans="1:11" x14ac:dyDescent="0.25">
      <c r="A5454" t="s">
        <v>7014</v>
      </c>
      <c r="B5454" t="s">
        <v>809</v>
      </c>
      <c r="C5454" s="1">
        <v>44652</v>
      </c>
      <c r="D5454">
        <v>4</v>
      </c>
      <c r="E5454">
        <v>4</v>
      </c>
      <c r="F5454">
        <v>5</v>
      </c>
      <c r="G5454">
        <v>2</v>
      </c>
      <c r="H5454">
        <v>1</v>
      </c>
      <c r="I5454">
        <v>2</v>
      </c>
      <c r="J5454">
        <v>4</v>
      </c>
      <c r="K5454">
        <v>4</v>
      </c>
    </row>
    <row r="5455" spans="1:11" x14ac:dyDescent="0.25">
      <c r="A5455" t="s">
        <v>7015</v>
      </c>
      <c r="B5455" t="s">
        <v>327</v>
      </c>
      <c r="C5455" s="1">
        <v>44652</v>
      </c>
      <c r="D5455">
        <v>5</v>
      </c>
      <c r="E5455">
        <v>2</v>
      </c>
      <c r="F5455">
        <v>3</v>
      </c>
      <c r="G5455">
        <v>1</v>
      </c>
      <c r="H5455">
        <v>2</v>
      </c>
      <c r="I5455">
        <v>4</v>
      </c>
      <c r="J5455">
        <v>4</v>
      </c>
      <c r="K5455">
        <v>4</v>
      </c>
    </row>
    <row r="5456" spans="1:11" x14ac:dyDescent="0.25">
      <c r="A5456" t="s">
        <v>7016</v>
      </c>
      <c r="B5456" t="s">
        <v>1114</v>
      </c>
      <c r="C5456" s="1">
        <v>44653</v>
      </c>
      <c r="D5456">
        <v>5</v>
      </c>
      <c r="E5456">
        <v>3</v>
      </c>
      <c r="F5456">
        <v>5</v>
      </c>
      <c r="G5456">
        <v>1</v>
      </c>
      <c r="H5456">
        <v>0</v>
      </c>
      <c r="I5456">
        <v>2</v>
      </c>
      <c r="J5456">
        <v>5</v>
      </c>
      <c r="K5456">
        <v>4</v>
      </c>
    </row>
    <row r="5457" spans="1:11" x14ac:dyDescent="0.25">
      <c r="A5457" t="s">
        <v>7017</v>
      </c>
      <c r="B5457" t="s">
        <v>91</v>
      </c>
      <c r="C5457" s="1">
        <v>44653</v>
      </c>
      <c r="D5457">
        <v>5</v>
      </c>
      <c r="E5457">
        <v>3</v>
      </c>
      <c r="F5457">
        <v>2</v>
      </c>
      <c r="G5457">
        <v>1</v>
      </c>
      <c r="H5457">
        <v>0</v>
      </c>
      <c r="I5457">
        <v>4</v>
      </c>
      <c r="J5457">
        <v>5</v>
      </c>
      <c r="K5457">
        <v>5</v>
      </c>
    </row>
    <row r="5458" spans="1:11" x14ac:dyDescent="0.25">
      <c r="A5458" t="s">
        <v>7018</v>
      </c>
      <c r="B5458" t="s">
        <v>197</v>
      </c>
      <c r="C5458" s="1">
        <v>44653</v>
      </c>
      <c r="D5458">
        <v>4</v>
      </c>
      <c r="E5458">
        <v>5</v>
      </c>
      <c r="F5458">
        <v>4</v>
      </c>
      <c r="G5458">
        <v>1</v>
      </c>
      <c r="H5458">
        <v>1</v>
      </c>
      <c r="I5458">
        <v>2</v>
      </c>
      <c r="J5458">
        <v>3</v>
      </c>
      <c r="K5458">
        <v>3</v>
      </c>
    </row>
    <row r="5459" spans="1:11" x14ac:dyDescent="0.25">
      <c r="A5459" t="s">
        <v>7019</v>
      </c>
      <c r="B5459" t="s">
        <v>1284</v>
      </c>
      <c r="C5459" s="1">
        <v>44653</v>
      </c>
      <c r="D5459">
        <v>5</v>
      </c>
      <c r="E5459">
        <v>3</v>
      </c>
      <c r="F5459">
        <v>4</v>
      </c>
      <c r="G5459">
        <v>3</v>
      </c>
      <c r="H5459">
        <v>1</v>
      </c>
      <c r="I5459">
        <v>5</v>
      </c>
      <c r="J5459">
        <v>3</v>
      </c>
      <c r="K5459">
        <v>3</v>
      </c>
    </row>
    <row r="5460" spans="1:11" x14ac:dyDescent="0.25">
      <c r="A5460" t="s">
        <v>7020</v>
      </c>
      <c r="B5460" t="s">
        <v>668</v>
      </c>
      <c r="C5460" s="1">
        <v>44654</v>
      </c>
      <c r="D5460">
        <v>4</v>
      </c>
      <c r="E5460">
        <v>4</v>
      </c>
      <c r="F5460">
        <v>3</v>
      </c>
      <c r="G5460">
        <v>2</v>
      </c>
      <c r="H5460">
        <v>0</v>
      </c>
      <c r="I5460">
        <v>4</v>
      </c>
      <c r="J5460">
        <v>4</v>
      </c>
      <c r="K5460">
        <v>3</v>
      </c>
    </row>
    <row r="5461" spans="1:11" x14ac:dyDescent="0.25">
      <c r="A5461" t="s">
        <v>7021</v>
      </c>
      <c r="B5461" t="s">
        <v>1099</v>
      </c>
      <c r="C5461" s="1">
        <v>44654</v>
      </c>
      <c r="D5461">
        <v>5</v>
      </c>
      <c r="E5461">
        <v>3</v>
      </c>
      <c r="F5461">
        <v>2</v>
      </c>
      <c r="G5461">
        <v>1</v>
      </c>
      <c r="H5461">
        <v>1</v>
      </c>
      <c r="I5461">
        <v>2</v>
      </c>
      <c r="J5461">
        <v>3</v>
      </c>
      <c r="K5461">
        <v>3</v>
      </c>
    </row>
    <row r="5462" spans="1:11" x14ac:dyDescent="0.25">
      <c r="A5462" t="s">
        <v>7022</v>
      </c>
      <c r="B5462" t="s">
        <v>63</v>
      </c>
      <c r="C5462" s="1">
        <v>42097</v>
      </c>
      <c r="D5462">
        <v>4</v>
      </c>
      <c r="E5462">
        <v>4</v>
      </c>
      <c r="F5462">
        <v>4</v>
      </c>
      <c r="G5462">
        <v>2</v>
      </c>
      <c r="H5462">
        <v>1</v>
      </c>
      <c r="I5462">
        <v>2</v>
      </c>
      <c r="J5462">
        <v>3</v>
      </c>
      <c r="K5462">
        <v>2</v>
      </c>
    </row>
    <row r="5463" spans="1:11" x14ac:dyDescent="0.25">
      <c r="A5463" t="s">
        <v>7023</v>
      </c>
      <c r="B5463" t="s">
        <v>259</v>
      </c>
      <c r="C5463" s="1">
        <v>44654</v>
      </c>
      <c r="D5463">
        <v>3</v>
      </c>
      <c r="E5463">
        <v>4</v>
      </c>
      <c r="F5463">
        <v>3</v>
      </c>
      <c r="G5463">
        <v>3</v>
      </c>
      <c r="H5463">
        <v>1</v>
      </c>
      <c r="I5463">
        <v>2</v>
      </c>
      <c r="J5463">
        <v>5</v>
      </c>
      <c r="K5463">
        <v>5</v>
      </c>
    </row>
    <row r="5464" spans="1:11" x14ac:dyDescent="0.25">
      <c r="A5464" t="s">
        <v>7024</v>
      </c>
      <c r="B5464" t="s">
        <v>148</v>
      </c>
      <c r="C5464" s="1">
        <v>44655</v>
      </c>
      <c r="D5464">
        <v>4</v>
      </c>
      <c r="E5464">
        <v>2</v>
      </c>
      <c r="F5464">
        <v>4</v>
      </c>
      <c r="G5464">
        <v>1</v>
      </c>
      <c r="H5464">
        <v>0</v>
      </c>
      <c r="I5464">
        <v>2</v>
      </c>
      <c r="J5464">
        <v>3</v>
      </c>
      <c r="K5464">
        <v>3</v>
      </c>
    </row>
    <row r="5465" spans="1:11" x14ac:dyDescent="0.25">
      <c r="A5465" t="s">
        <v>7025</v>
      </c>
      <c r="B5465" t="s">
        <v>214</v>
      </c>
      <c r="C5465" s="1">
        <v>44655</v>
      </c>
      <c r="D5465">
        <v>3</v>
      </c>
      <c r="E5465">
        <v>3</v>
      </c>
      <c r="F5465">
        <v>4</v>
      </c>
      <c r="G5465">
        <v>1</v>
      </c>
      <c r="H5465">
        <v>1</v>
      </c>
      <c r="I5465">
        <v>4</v>
      </c>
      <c r="J5465">
        <v>3</v>
      </c>
      <c r="K5465">
        <v>2</v>
      </c>
    </row>
    <row r="5466" spans="1:11" x14ac:dyDescent="0.25">
      <c r="A5466" t="s">
        <v>7026</v>
      </c>
      <c r="B5466" t="s">
        <v>390</v>
      </c>
      <c r="C5466" s="1">
        <v>44655</v>
      </c>
      <c r="D5466">
        <v>4</v>
      </c>
      <c r="E5466">
        <v>1</v>
      </c>
      <c r="F5466">
        <v>1</v>
      </c>
      <c r="G5466">
        <v>2</v>
      </c>
      <c r="H5466">
        <v>1</v>
      </c>
      <c r="I5466">
        <v>3</v>
      </c>
      <c r="J5466">
        <v>5</v>
      </c>
      <c r="K5466">
        <v>4</v>
      </c>
    </row>
    <row r="5467" spans="1:11" x14ac:dyDescent="0.25">
      <c r="A5467" t="s">
        <v>7027</v>
      </c>
      <c r="B5467" t="s">
        <v>1213</v>
      </c>
      <c r="C5467" s="1">
        <v>44655</v>
      </c>
      <c r="D5467">
        <v>3</v>
      </c>
      <c r="E5467">
        <v>1</v>
      </c>
      <c r="F5467">
        <v>4</v>
      </c>
      <c r="G5467">
        <v>2</v>
      </c>
      <c r="H5467">
        <v>0</v>
      </c>
      <c r="I5467">
        <v>4</v>
      </c>
      <c r="J5467">
        <v>5</v>
      </c>
      <c r="K5467">
        <v>5</v>
      </c>
    </row>
    <row r="5468" spans="1:11" x14ac:dyDescent="0.25">
      <c r="A5468" t="s">
        <v>7028</v>
      </c>
      <c r="B5468" t="s">
        <v>104</v>
      </c>
      <c r="C5468" s="1">
        <v>44656</v>
      </c>
      <c r="D5468">
        <v>1</v>
      </c>
      <c r="E5468">
        <v>4</v>
      </c>
      <c r="F5468">
        <v>3</v>
      </c>
      <c r="G5468">
        <v>3</v>
      </c>
      <c r="H5468">
        <v>0</v>
      </c>
      <c r="I5468">
        <v>4</v>
      </c>
      <c r="J5468">
        <v>4</v>
      </c>
      <c r="K5468">
        <v>4</v>
      </c>
    </row>
    <row r="5469" spans="1:11" x14ac:dyDescent="0.25">
      <c r="A5469" t="s">
        <v>7029</v>
      </c>
      <c r="B5469" t="s">
        <v>1440</v>
      </c>
      <c r="C5469" s="1">
        <v>44656</v>
      </c>
      <c r="D5469">
        <v>3</v>
      </c>
      <c r="E5469">
        <v>4</v>
      </c>
      <c r="F5469">
        <v>5</v>
      </c>
      <c r="G5469">
        <v>3</v>
      </c>
      <c r="H5469">
        <v>3</v>
      </c>
      <c r="I5469">
        <v>4</v>
      </c>
      <c r="J5469">
        <v>3</v>
      </c>
      <c r="K5469">
        <v>2</v>
      </c>
    </row>
    <row r="5470" spans="1:11" x14ac:dyDescent="0.25">
      <c r="A5470" t="s">
        <v>7030</v>
      </c>
      <c r="B5470" t="s">
        <v>675</v>
      </c>
      <c r="C5470" s="1">
        <v>44656</v>
      </c>
      <c r="D5470">
        <v>3</v>
      </c>
      <c r="E5470">
        <v>5</v>
      </c>
      <c r="F5470">
        <v>4</v>
      </c>
      <c r="G5470">
        <v>2</v>
      </c>
      <c r="H5470">
        <v>1</v>
      </c>
      <c r="I5470">
        <v>2</v>
      </c>
      <c r="J5470">
        <v>4</v>
      </c>
      <c r="K5470">
        <v>3</v>
      </c>
    </row>
    <row r="5471" spans="1:11" x14ac:dyDescent="0.25">
      <c r="A5471" t="s">
        <v>7031</v>
      </c>
      <c r="B5471" t="s">
        <v>912</v>
      </c>
      <c r="C5471" s="1">
        <v>44658</v>
      </c>
      <c r="D5471">
        <v>4</v>
      </c>
      <c r="E5471">
        <v>5</v>
      </c>
      <c r="F5471">
        <v>3</v>
      </c>
      <c r="G5471">
        <v>3</v>
      </c>
      <c r="H5471">
        <v>0</v>
      </c>
      <c r="I5471">
        <v>4</v>
      </c>
      <c r="J5471">
        <v>4</v>
      </c>
      <c r="K5471">
        <v>3</v>
      </c>
    </row>
    <row r="5472" spans="1:11" x14ac:dyDescent="0.25">
      <c r="A5472" t="s">
        <v>7032</v>
      </c>
      <c r="B5472" t="s">
        <v>318</v>
      </c>
      <c r="C5472" s="1">
        <v>44658</v>
      </c>
      <c r="D5472">
        <v>3</v>
      </c>
      <c r="E5472">
        <v>2</v>
      </c>
      <c r="F5472">
        <v>3</v>
      </c>
      <c r="G5472">
        <v>1</v>
      </c>
      <c r="H5472">
        <v>1</v>
      </c>
      <c r="I5472">
        <v>3</v>
      </c>
      <c r="J5472">
        <v>3</v>
      </c>
      <c r="K5472">
        <v>3</v>
      </c>
    </row>
    <row r="5473" spans="1:11" x14ac:dyDescent="0.25">
      <c r="A5473" t="s">
        <v>7033</v>
      </c>
      <c r="B5473" t="s">
        <v>108</v>
      </c>
      <c r="C5473" s="1">
        <v>42097</v>
      </c>
      <c r="D5473">
        <v>5</v>
      </c>
      <c r="E5473">
        <v>3</v>
      </c>
      <c r="F5473">
        <v>5</v>
      </c>
      <c r="G5473">
        <v>3</v>
      </c>
      <c r="H5473">
        <v>0</v>
      </c>
      <c r="I5473">
        <v>4</v>
      </c>
      <c r="J5473">
        <v>3</v>
      </c>
      <c r="K5473">
        <v>2</v>
      </c>
    </row>
    <row r="5474" spans="1:11" x14ac:dyDescent="0.25">
      <c r="A5474" t="s">
        <v>7034</v>
      </c>
      <c r="B5474" t="s">
        <v>1067</v>
      </c>
      <c r="C5474" s="1">
        <v>44659</v>
      </c>
      <c r="D5474">
        <v>5</v>
      </c>
      <c r="E5474">
        <v>3</v>
      </c>
      <c r="F5474">
        <v>3</v>
      </c>
      <c r="G5474">
        <v>2</v>
      </c>
      <c r="H5474">
        <v>2</v>
      </c>
      <c r="I5474">
        <v>4</v>
      </c>
      <c r="J5474">
        <v>5</v>
      </c>
      <c r="K5474">
        <v>5</v>
      </c>
    </row>
    <row r="5475" spans="1:11" x14ac:dyDescent="0.25">
      <c r="A5475" t="s">
        <v>7035</v>
      </c>
      <c r="B5475" t="s">
        <v>536</v>
      </c>
      <c r="C5475" s="1">
        <v>44659</v>
      </c>
      <c r="D5475">
        <v>3</v>
      </c>
      <c r="E5475">
        <v>2</v>
      </c>
      <c r="F5475">
        <v>3</v>
      </c>
      <c r="G5475">
        <v>1</v>
      </c>
      <c r="H5475">
        <v>0</v>
      </c>
      <c r="I5475">
        <v>3</v>
      </c>
      <c r="J5475">
        <v>3</v>
      </c>
      <c r="K5475">
        <v>3</v>
      </c>
    </row>
    <row r="5476" spans="1:11" x14ac:dyDescent="0.25">
      <c r="A5476" t="s">
        <v>7036</v>
      </c>
      <c r="B5476" t="s">
        <v>872</v>
      </c>
      <c r="C5476" s="1">
        <v>44659</v>
      </c>
      <c r="D5476">
        <v>4</v>
      </c>
      <c r="E5476">
        <v>3</v>
      </c>
      <c r="F5476">
        <v>4</v>
      </c>
      <c r="G5476">
        <v>2</v>
      </c>
      <c r="H5476">
        <v>1</v>
      </c>
      <c r="I5476">
        <v>4</v>
      </c>
      <c r="J5476">
        <v>4</v>
      </c>
      <c r="K5476">
        <v>3</v>
      </c>
    </row>
    <row r="5477" spans="1:11" x14ac:dyDescent="0.25">
      <c r="A5477" t="s">
        <v>7037</v>
      </c>
      <c r="B5477" t="s">
        <v>637</v>
      </c>
      <c r="C5477" s="1">
        <v>44659</v>
      </c>
      <c r="D5477">
        <v>4</v>
      </c>
      <c r="E5477">
        <v>2</v>
      </c>
      <c r="F5477">
        <v>2</v>
      </c>
      <c r="G5477">
        <v>1</v>
      </c>
      <c r="H5477">
        <v>2</v>
      </c>
      <c r="I5477">
        <v>3</v>
      </c>
      <c r="J5477">
        <v>3</v>
      </c>
      <c r="K5477">
        <v>2</v>
      </c>
    </row>
    <row r="5478" spans="1:11" x14ac:dyDescent="0.25">
      <c r="A5478" t="s">
        <v>7038</v>
      </c>
      <c r="B5478" t="s">
        <v>699</v>
      </c>
      <c r="C5478" s="1">
        <v>44659</v>
      </c>
      <c r="D5478">
        <v>4</v>
      </c>
      <c r="E5478">
        <v>5</v>
      </c>
      <c r="F5478">
        <v>2</v>
      </c>
      <c r="G5478">
        <v>3</v>
      </c>
      <c r="H5478">
        <v>0</v>
      </c>
      <c r="I5478">
        <v>2</v>
      </c>
      <c r="J5478">
        <v>4</v>
      </c>
      <c r="K5478">
        <v>3</v>
      </c>
    </row>
    <row r="5479" spans="1:11" x14ac:dyDescent="0.25">
      <c r="A5479" t="s">
        <v>7039</v>
      </c>
      <c r="B5479" t="s">
        <v>1055</v>
      </c>
      <c r="C5479" s="1">
        <v>44660</v>
      </c>
      <c r="D5479">
        <v>4</v>
      </c>
      <c r="E5479">
        <v>2</v>
      </c>
      <c r="F5479">
        <v>2</v>
      </c>
      <c r="G5479">
        <v>2</v>
      </c>
      <c r="H5479">
        <v>1</v>
      </c>
      <c r="I5479">
        <v>4</v>
      </c>
      <c r="J5479">
        <v>5</v>
      </c>
      <c r="K5479">
        <v>5</v>
      </c>
    </row>
    <row r="5480" spans="1:11" x14ac:dyDescent="0.25">
      <c r="A5480" t="s">
        <v>7040</v>
      </c>
      <c r="B5480" t="s">
        <v>1472</v>
      </c>
      <c r="C5480" s="1">
        <v>44660</v>
      </c>
      <c r="D5480">
        <v>3</v>
      </c>
      <c r="E5480">
        <v>4</v>
      </c>
      <c r="F5480">
        <v>3</v>
      </c>
      <c r="G5480">
        <v>1</v>
      </c>
      <c r="H5480">
        <v>1</v>
      </c>
      <c r="I5480">
        <v>5</v>
      </c>
      <c r="J5480">
        <v>4</v>
      </c>
      <c r="K5480">
        <v>4</v>
      </c>
    </row>
    <row r="5481" spans="1:11" x14ac:dyDescent="0.25">
      <c r="A5481" t="s">
        <v>7041</v>
      </c>
      <c r="B5481" t="s">
        <v>843</v>
      </c>
      <c r="C5481" s="1">
        <v>44660</v>
      </c>
      <c r="D5481">
        <v>4</v>
      </c>
      <c r="E5481">
        <v>3</v>
      </c>
      <c r="F5481">
        <v>4</v>
      </c>
      <c r="G5481">
        <v>1</v>
      </c>
      <c r="H5481">
        <v>1</v>
      </c>
      <c r="I5481">
        <v>5</v>
      </c>
      <c r="J5481">
        <v>3</v>
      </c>
      <c r="K5481">
        <v>2</v>
      </c>
    </row>
    <row r="5482" spans="1:11" x14ac:dyDescent="0.25">
      <c r="A5482" t="s">
        <v>7042</v>
      </c>
      <c r="B5482" t="s">
        <v>133</v>
      </c>
      <c r="C5482" s="1">
        <v>44660</v>
      </c>
      <c r="D5482">
        <v>4</v>
      </c>
      <c r="E5482">
        <v>3</v>
      </c>
      <c r="F5482">
        <v>3</v>
      </c>
      <c r="G5482">
        <v>3</v>
      </c>
      <c r="H5482">
        <v>2</v>
      </c>
      <c r="I5482">
        <v>2</v>
      </c>
      <c r="J5482">
        <v>3</v>
      </c>
      <c r="K5482">
        <v>2</v>
      </c>
    </row>
    <row r="5483" spans="1:11" x14ac:dyDescent="0.25">
      <c r="A5483" t="s">
        <v>7043</v>
      </c>
      <c r="B5483" t="s">
        <v>204</v>
      </c>
      <c r="C5483" s="1">
        <v>44661</v>
      </c>
      <c r="D5483">
        <v>3</v>
      </c>
      <c r="E5483">
        <v>2</v>
      </c>
      <c r="F5483">
        <v>3</v>
      </c>
      <c r="G5483">
        <v>3</v>
      </c>
      <c r="H5483">
        <v>0</v>
      </c>
      <c r="I5483">
        <v>1</v>
      </c>
      <c r="J5483">
        <v>3</v>
      </c>
      <c r="K5483">
        <v>3</v>
      </c>
    </row>
    <row r="5484" spans="1:11" x14ac:dyDescent="0.25">
      <c r="A5484" t="s">
        <v>7044</v>
      </c>
      <c r="B5484" t="s">
        <v>1114</v>
      </c>
      <c r="C5484" s="1">
        <v>42098</v>
      </c>
      <c r="D5484">
        <v>4</v>
      </c>
      <c r="E5484">
        <v>4</v>
      </c>
      <c r="F5484">
        <v>5</v>
      </c>
      <c r="G5484">
        <v>1</v>
      </c>
      <c r="H5484">
        <v>0</v>
      </c>
      <c r="I5484">
        <v>2</v>
      </c>
      <c r="J5484">
        <v>4</v>
      </c>
      <c r="K5484">
        <v>4</v>
      </c>
    </row>
    <row r="5485" spans="1:11" x14ac:dyDescent="0.25">
      <c r="A5485" t="s">
        <v>7045</v>
      </c>
      <c r="B5485" t="s">
        <v>224</v>
      </c>
      <c r="C5485" s="1">
        <v>44661</v>
      </c>
      <c r="D5485">
        <v>3</v>
      </c>
      <c r="E5485">
        <v>2</v>
      </c>
      <c r="F5485">
        <v>3</v>
      </c>
      <c r="G5485">
        <v>2</v>
      </c>
      <c r="H5485">
        <v>1</v>
      </c>
      <c r="I5485">
        <v>3</v>
      </c>
      <c r="J5485">
        <v>5</v>
      </c>
      <c r="K5485">
        <v>4</v>
      </c>
    </row>
    <row r="5486" spans="1:11" x14ac:dyDescent="0.25">
      <c r="A5486" t="s">
        <v>7046</v>
      </c>
      <c r="B5486" t="s">
        <v>478</v>
      </c>
      <c r="C5486" s="1">
        <v>44661</v>
      </c>
      <c r="D5486">
        <v>3</v>
      </c>
      <c r="E5486">
        <v>5</v>
      </c>
      <c r="F5486">
        <v>2</v>
      </c>
      <c r="G5486">
        <v>3</v>
      </c>
      <c r="H5486">
        <v>1</v>
      </c>
      <c r="I5486">
        <v>3</v>
      </c>
      <c r="J5486">
        <v>3</v>
      </c>
      <c r="K5486">
        <v>2</v>
      </c>
    </row>
    <row r="5487" spans="1:11" x14ac:dyDescent="0.25">
      <c r="A5487" t="s">
        <v>7047</v>
      </c>
      <c r="B5487" t="s">
        <v>1307</v>
      </c>
      <c r="C5487" s="1">
        <v>44661</v>
      </c>
      <c r="D5487">
        <v>5</v>
      </c>
      <c r="E5487">
        <v>2</v>
      </c>
      <c r="F5487">
        <v>2</v>
      </c>
      <c r="G5487">
        <v>1</v>
      </c>
      <c r="H5487">
        <v>2</v>
      </c>
      <c r="I5487">
        <v>3</v>
      </c>
      <c r="J5487">
        <v>3</v>
      </c>
      <c r="K5487">
        <v>2</v>
      </c>
    </row>
    <row r="5488" spans="1:11" x14ac:dyDescent="0.25">
      <c r="A5488" t="s">
        <v>7048</v>
      </c>
      <c r="B5488" t="s">
        <v>884</v>
      </c>
      <c r="C5488" s="1">
        <v>44661</v>
      </c>
      <c r="D5488">
        <v>4</v>
      </c>
      <c r="E5488">
        <v>5</v>
      </c>
      <c r="F5488">
        <v>5</v>
      </c>
      <c r="G5488">
        <v>1</v>
      </c>
      <c r="H5488">
        <v>0</v>
      </c>
      <c r="I5488">
        <v>2</v>
      </c>
      <c r="J5488">
        <v>5</v>
      </c>
      <c r="K5488">
        <v>4</v>
      </c>
    </row>
    <row r="5489" spans="1:11" x14ac:dyDescent="0.25">
      <c r="A5489" t="s">
        <v>7049</v>
      </c>
      <c r="B5489" t="s">
        <v>534</v>
      </c>
      <c r="C5489" s="1">
        <v>44662</v>
      </c>
      <c r="D5489">
        <v>5</v>
      </c>
      <c r="E5489">
        <v>3</v>
      </c>
      <c r="F5489">
        <v>2</v>
      </c>
      <c r="G5489">
        <v>3</v>
      </c>
      <c r="H5489">
        <v>1</v>
      </c>
      <c r="I5489">
        <v>4</v>
      </c>
      <c r="J5489">
        <v>3</v>
      </c>
      <c r="K5489">
        <v>2</v>
      </c>
    </row>
    <row r="5490" spans="1:11" x14ac:dyDescent="0.25">
      <c r="A5490" t="s">
        <v>7050</v>
      </c>
      <c r="B5490" t="s">
        <v>994</v>
      </c>
      <c r="C5490" s="1">
        <v>44662</v>
      </c>
      <c r="D5490">
        <v>5</v>
      </c>
      <c r="E5490">
        <v>2</v>
      </c>
      <c r="F5490">
        <v>5</v>
      </c>
      <c r="G5490">
        <v>2</v>
      </c>
      <c r="H5490">
        <v>0</v>
      </c>
      <c r="I5490">
        <v>5</v>
      </c>
      <c r="J5490">
        <v>4</v>
      </c>
      <c r="K5490">
        <v>4</v>
      </c>
    </row>
    <row r="5491" spans="1:11" x14ac:dyDescent="0.25">
      <c r="A5491" t="s">
        <v>7051</v>
      </c>
      <c r="B5491" t="s">
        <v>265</v>
      </c>
      <c r="C5491" s="1">
        <v>44662</v>
      </c>
      <c r="D5491">
        <v>3</v>
      </c>
      <c r="E5491">
        <v>5</v>
      </c>
      <c r="F5491">
        <v>3</v>
      </c>
      <c r="G5491">
        <v>1</v>
      </c>
      <c r="H5491">
        <v>1</v>
      </c>
      <c r="I5491">
        <v>5</v>
      </c>
      <c r="J5491">
        <v>3</v>
      </c>
      <c r="K5491">
        <v>2</v>
      </c>
    </row>
    <row r="5492" spans="1:11" x14ac:dyDescent="0.25">
      <c r="A5492" t="s">
        <v>7052</v>
      </c>
      <c r="B5492" t="s">
        <v>822</v>
      </c>
      <c r="C5492" s="1">
        <v>44662</v>
      </c>
      <c r="D5492">
        <v>3</v>
      </c>
      <c r="E5492">
        <v>3</v>
      </c>
      <c r="F5492">
        <v>2</v>
      </c>
      <c r="G5492">
        <v>2</v>
      </c>
      <c r="H5492">
        <v>1</v>
      </c>
      <c r="I5492">
        <v>5</v>
      </c>
      <c r="J5492">
        <v>3</v>
      </c>
      <c r="K5492">
        <v>3</v>
      </c>
    </row>
    <row r="5493" spans="1:11" x14ac:dyDescent="0.25">
      <c r="A5493" t="s">
        <v>7053</v>
      </c>
      <c r="B5493" t="s">
        <v>1197</v>
      </c>
      <c r="C5493" s="1">
        <v>44663</v>
      </c>
      <c r="D5493">
        <v>5</v>
      </c>
      <c r="E5493">
        <v>3</v>
      </c>
      <c r="F5493">
        <v>2</v>
      </c>
      <c r="G5493">
        <v>2</v>
      </c>
      <c r="H5493">
        <v>0</v>
      </c>
      <c r="I5493">
        <v>2</v>
      </c>
      <c r="J5493">
        <v>5</v>
      </c>
      <c r="K5493">
        <v>4</v>
      </c>
    </row>
    <row r="5494" spans="1:11" x14ac:dyDescent="0.25">
      <c r="A5494" t="s">
        <v>7054</v>
      </c>
      <c r="B5494" t="s">
        <v>1242</v>
      </c>
      <c r="C5494" s="1">
        <v>44663</v>
      </c>
      <c r="D5494">
        <v>5</v>
      </c>
      <c r="E5494">
        <v>3</v>
      </c>
      <c r="F5494">
        <v>5</v>
      </c>
      <c r="G5494">
        <v>1</v>
      </c>
      <c r="H5494">
        <v>1</v>
      </c>
      <c r="I5494">
        <v>2</v>
      </c>
      <c r="J5494">
        <v>3</v>
      </c>
      <c r="K5494">
        <v>3</v>
      </c>
    </row>
    <row r="5495" spans="1:11" x14ac:dyDescent="0.25">
      <c r="A5495" t="s">
        <v>7055</v>
      </c>
      <c r="B5495" t="s">
        <v>148</v>
      </c>
      <c r="C5495" s="1">
        <v>42100</v>
      </c>
      <c r="D5495">
        <v>4</v>
      </c>
      <c r="E5495">
        <v>4</v>
      </c>
      <c r="F5495">
        <v>5</v>
      </c>
      <c r="G5495">
        <v>3</v>
      </c>
      <c r="H5495">
        <v>1</v>
      </c>
      <c r="I5495">
        <v>5</v>
      </c>
      <c r="J5495">
        <v>5</v>
      </c>
      <c r="K5495">
        <v>4</v>
      </c>
    </row>
    <row r="5496" spans="1:11" x14ac:dyDescent="0.25">
      <c r="A5496" t="s">
        <v>7056</v>
      </c>
      <c r="B5496" t="s">
        <v>598</v>
      </c>
      <c r="C5496" s="1">
        <v>44663</v>
      </c>
      <c r="D5496">
        <v>3</v>
      </c>
      <c r="E5496">
        <v>4</v>
      </c>
      <c r="F5496">
        <v>2</v>
      </c>
      <c r="G5496">
        <v>2</v>
      </c>
      <c r="H5496">
        <v>1</v>
      </c>
      <c r="I5496">
        <v>3</v>
      </c>
      <c r="J5496">
        <v>5</v>
      </c>
      <c r="K5496">
        <v>4</v>
      </c>
    </row>
    <row r="5497" spans="1:11" x14ac:dyDescent="0.25">
      <c r="A5497" t="s">
        <v>7057</v>
      </c>
      <c r="B5497" t="s">
        <v>1446</v>
      </c>
      <c r="C5497" s="1">
        <v>44664</v>
      </c>
      <c r="D5497">
        <v>5</v>
      </c>
      <c r="E5497">
        <v>4</v>
      </c>
      <c r="F5497">
        <v>2</v>
      </c>
      <c r="G5497">
        <v>2</v>
      </c>
      <c r="H5497">
        <v>3</v>
      </c>
      <c r="I5497">
        <v>5</v>
      </c>
      <c r="J5497">
        <v>4</v>
      </c>
      <c r="K5497">
        <v>4</v>
      </c>
    </row>
    <row r="5498" spans="1:11" x14ac:dyDescent="0.25">
      <c r="A5498" t="s">
        <v>7058</v>
      </c>
      <c r="B5498" t="s">
        <v>783</v>
      </c>
      <c r="C5498" s="1">
        <v>44664</v>
      </c>
      <c r="D5498">
        <v>3</v>
      </c>
      <c r="E5498">
        <v>4</v>
      </c>
      <c r="F5498">
        <v>5</v>
      </c>
      <c r="G5498">
        <v>1</v>
      </c>
      <c r="H5498">
        <v>0</v>
      </c>
      <c r="I5498">
        <v>3</v>
      </c>
      <c r="J5498">
        <v>4</v>
      </c>
      <c r="K5498">
        <v>3</v>
      </c>
    </row>
    <row r="5499" spans="1:11" x14ac:dyDescent="0.25">
      <c r="A5499" t="s">
        <v>7059</v>
      </c>
      <c r="B5499" t="s">
        <v>1250</v>
      </c>
      <c r="C5499" s="1">
        <v>44664</v>
      </c>
      <c r="D5499">
        <v>4</v>
      </c>
      <c r="E5499">
        <v>5</v>
      </c>
      <c r="F5499">
        <v>2</v>
      </c>
      <c r="G5499">
        <v>3</v>
      </c>
      <c r="H5499">
        <v>1</v>
      </c>
      <c r="I5499">
        <v>5</v>
      </c>
      <c r="J5499">
        <v>5</v>
      </c>
      <c r="K5499">
        <v>4</v>
      </c>
    </row>
    <row r="5500" spans="1:11" x14ac:dyDescent="0.25">
      <c r="A5500" t="s">
        <v>7060</v>
      </c>
      <c r="B5500" t="s">
        <v>1038</v>
      </c>
      <c r="C5500" s="1">
        <v>44665</v>
      </c>
      <c r="D5500">
        <v>4</v>
      </c>
      <c r="E5500">
        <v>2</v>
      </c>
      <c r="F5500">
        <v>3</v>
      </c>
      <c r="G5500">
        <v>3</v>
      </c>
      <c r="H5500">
        <v>1</v>
      </c>
      <c r="I5500">
        <v>3</v>
      </c>
      <c r="J5500">
        <v>4</v>
      </c>
      <c r="K5500">
        <v>3</v>
      </c>
    </row>
    <row r="5501" spans="1:11" x14ac:dyDescent="0.25">
      <c r="A5501" t="s">
        <v>7061</v>
      </c>
      <c r="B5501" t="s">
        <v>490</v>
      </c>
      <c r="C5501" s="1">
        <v>44665</v>
      </c>
      <c r="D5501">
        <v>3</v>
      </c>
      <c r="E5501">
        <v>3</v>
      </c>
      <c r="F5501">
        <v>4</v>
      </c>
      <c r="G5501">
        <v>1</v>
      </c>
      <c r="H5501">
        <v>0</v>
      </c>
      <c r="I5501">
        <v>3</v>
      </c>
      <c r="J5501">
        <v>4</v>
      </c>
      <c r="K5501">
        <v>4</v>
      </c>
    </row>
    <row r="5502" spans="1:11" x14ac:dyDescent="0.25">
      <c r="A5502" t="s">
        <v>7062</v>
      </c>
      <c r="B5502" t="s">
        <v>771</v>
      </c>
      <c r="C5502" s="1">
        <v>44666</v>
      </c>
      <c r="D5502">
        <v>5</v>
      </c>
      <c r="E5502">
        <v>2</v>
      </c>
      <c r="F5502">
        <v>4</v>
      </c>
      <c r="G5502">
        <v>1</v>
      </c>
      <c r="H5502">
        <v>1</v>
      </c>
      <c r="I5502">
        <v>3</v>
      </c>
      <c r="J5502">
        <v>5</v>
      </c>
      <c r="K5502">
        <v>5</v>
      </c>
    </row>
    <row r="5503" spans="1:11" x14ac:dyDescent="0.25">
      <c r="A5503" t="s">
        <v>7063</v>
      </c>
      <c r="B5503" t="s">
        <v>1186</v>
      </c>
      <c r="C5503" s="1">
        <v>44666</v>
      </c>
      <c r="D5503">
        <v>5</v>
      </c>
      <c r="E5503">
        <v>3</v>
      </c>
      <c r="F5503">
        <v>4</v>
      </c>
      <c r="G5503">
        <v>1</v>
      </c>
      <c r="H5503">
        <v>1</v>
      </c>
      <c r="I5503">
        <v>4</v>
      </c>
      <c r="J5503">
        <v>5</v>
      </c>
      <c r="K5503">
        <v>4</v>
      </c>
    </row>
    <row r="5504" spans="1:11" x14ac:dyDescent="0.25">
      <c r="A5504" t="s">
        <v>7064</v>
      </c>
      <c r="B5504" t="s">
        <v>919</v>
      </c>
      <c r="C5504" s="1">
        <v>44666</v>
      </c>
      <c r="D5504">
        <v>5</v>
      </c>
      <c r="E5504">
        <v>4</v>
      </c>
      <c r="F5504">
        <v>5</v>
      </c>
      <c r="G5504">
        <v>3</v>
      </c>
      <c r="H5504">
        <v>2</v>
      </c>
      <c r="I5504">
        <v>3</v>
      </c>
      <c r="J5504">
        <v>3</v>
      </c>
      <c r="K5504">
        <v>2</v>
      </c>
    </row>
    <row r="5505" spans="1:11" x14ac:dyDescent="0.25">
      <c r="A5505" t="s">
        <v>7065</v>
      </c>
      <c r="B5505" t="s">
        <v>1103</v>
      </c>
      <c r="C5505" s="1">
        <v>44666</v>
      </c>
      <c r="D5505">
        <v>4</v>
      </c>
      <c r="E5505">
        <v>5</v>
      </c>
      <c r="F5505">
        <v>5</v>
      </c>
      <c r="G5505">
        <v>3</v>
      </c>
      <c r="H5505">
        <v>1</v>
      </c>
      <c r="I5505">
        <v>2</v>
      </c>
      <c r="J5505">
        <v>5</v>
      </c>
      <c r="K5505">
        <v>4</v>
      </c>
    </row>
    <row r="5506" spans="1:11" x14ac:dyDescent="0.25">
      <c r="A5506" t="s">
        <v>7066</v>
      </c>
      <c r="B5506" t="s">
        <v>214</v>
      </c>
      <c r="C5506" s="1">
        <v>42100</v>
      </c>
      <c r="D5506">
        <v>5</v>
      </c>
      <c r="E5506">
        <v>4</v>
      </c>
      <c r="F5506">
        <v>4</v>
      </c>
      <c r="G5506">
        <v>3</v>
      </c>
      <c r="H5506">
        <v>1</v>
      </c>
      <c r="I5506">
        <v>3</v>
      </c>
      <c r="J5506">
        <v>3</v>
      </c>
      <c r="K5506">
        <v>2</v>
      </c>
    </row>
    <row r="5507" spans="1:11" x14ac:dyDescent="0.25">
      <c r="A5507" t="s">
        <v>7067</v>
      </c>
      <c r="B5507" t="s">
        <v>605</v>
      </c>
      <c r="C5507" s="1">
        <v>44667</v>
      </c>
      <c r="D5507">
        <v>3</v>
      </c>
      <c r="E5507">
        <v>2</v>
      </c>
      <c r="F5507">
        <v>4</v>
      </c>
      <c r="G5507">
        <v>2</v>
      </c>
      <c r="H5507">
        <v>2</v>
      </c>
      <c r="I5507">
        <v>3</v>
      </c>
      <c r="J5507">
        <v>4</v>
      </c>
      <c r="K5507">
        <v>3</v>
      </c>
    </row>
    <row r="5508" spans="1:11" x14ac:dyDescent="0.25">
      <c r="A5508" t="s">
        <v>7068</v>
      </c>
      <c r="B5508" t="s">
        <v>491</v>
      </c>
      <c r="C5508" s="1">
        <v>44667</v>
      </c>
      <c r="D5508">
        <v>3</v>
      </c>
      <c r="E5508">
        <v>2</v>
      </c>
      <c r="F5508">
        <v>2</v>
      </c>
      <c r="G5508">
        <v>2</v>
      </c>
      <c r="H5508">
        <v>2</v>
      </c>
      <c r="I5508">
        <v>3</v>
      </c>
      <c r="J5508">
        <v>5</v>
      </c>
      <c r="K5508">
        <v>5</v>
      </c>
    </row>
    <row r="5509" spans="1:11" x14ac:dyDescent="0.25">
      <c r="A5509" t="s">
        <v>7069</v>
      </c>
      <c r="B5509" t="s">
        <v>168</v>
      </c>
      <c r="C5509" s="1">
        <v>44667</v>
      </c>
      <c r="D5509">
        <v>3</v>
      </c>
      <c r="E5509">
        <v>3</v>
      </c>
      <c r="F5509">
        <v>4</v>
      </c>
      <c r="G5509">
        <v>3</v>
      </c>
      <c r="H5509">
        <v>0</v>
      </c>
      <c r="I5509">
        <v>5</v>
      </c>
      <c r="J5509">
        <v>3</v>
      </c>
      <c r="K5509">
        <v>2</v>
      </c>
    </row>
    <row r="5510" spans="1:11" x14ac:dyDescent="0.25">
      <c r="A5510" t="s">
        <v>7070</v>
      </c>
      <c r="B5510" t="s">
        <v>669</v>
      </c>
      <c r="C5510" s="1">
        <v>44667</v>
      </c>
      <c r="D5510">
        <v>3</v>
      </c>
      <c r="E5510">
        <v>2</v>
      </c>
      <c r="F5510">
        <v>5</v>
      </c>
      <c r="G5510">
        <v>2</v>
      </c>
      <c r="H5510">
        <v>1</v>
      </c>
      <c r="I5510">
        <v>5</v>
      </c>
      <c r="J5510">
        <v>3</v>
      </c>
      <c r="K5510">
        <v>3</v>
      </c>
    </row>
    <row r="5511" spans="1:11" x14ac:dyDescent="0.25">
      <c r="A5511" t="s">
        <v>7071</v>
      </c>
      <c r="B5511" t="s">
        <v>1033</v>
      </c>
      <c r="C5511" s="1">
        <v>44668</v>
      </c>
      <c r="D5511">
        <v>5</v>
      </c>
      <c r="E5511">
        <v>5</v>
      </c>
      <c r="F5511">
        <v>4</v>
      </c>
      <c r="G5511">
        <v>2</v>
      </c>
      <c r="H5511">
        <v>0</v>
      </c>
      <c r="I5511">
        <v>3</v>
      </c>
      <c r="J5511">
        <v>3</v>
      </c>
      <c r="K5511">
        <v>2</v>
      </c>
    </row>
    <row r="5512" spans="1:11" x14ac:dyDescent="0.25">
      <c r="A5512" t="s">
        <v>7072</v>
      </c>
      <c r="B5512" t="s">
        <v>953</v>
      </c>
      <c r="C5512" s="1">
        <v>44668</v>
      </c>
      <c r="D5512">
        <v>5</v>
      </c>
      <c r="E5512">
        <v>5</v>
      </c>
      <c r="F5512">
        <v>3</v>
      </c>
      <c r="G5512">
        <v>1</v>
      </c>
      <c r="H5512">
        <v>2</v>
      </c>
      <c r="I5512">
        <v>2</v>
      </c>
      <c r="J5512">
        <v>3</v>
      </c>
      <c r="K5512">
        <v>3</v>
      </c>
    </row>
    <row r="5513" spans="1:11" x14ac:dyDescent="0.25">
      <c r="A5513" t="s">
        <v>7073</v>
      </c>
      <c r="B5513" t="s">
        <v>630</v>
      </c>
      <c r="C5513" s="1">
        <v>44668</v>
      </c>
      <c r="D5513">
        <v>4</v>
      </c>
      <c r="E5513">
        <v>4</v>
      </c>
      <c r="F5513">
        <v>3</v>
      </c>
      <c r="G5513">
        <v>1</v>
      </c>
      <c r="H5513">
        <v>0</v>
      </c>
      <c r="I5513">
        <v>3</v>
      </c>
      <c r="J5513">
        <v>5</v>
      </c>
      <c r="K5513">
        <v>4</v>
      </c>
    </row>
    <row r="5514" spans="1:11" x14ac:dyDescent="0.25">
      <c r="A5514" t="s">
        <v>7074</v>
      </c>
      <c r="B5514" t="s">
        <v>702</v>
      </c>
      <c r="C5514" s="1">
        <v>44668</v>
      </c>
      <c r="D5514">
        <v>4</v>
      </c>
      <c r="E5514">
        <v>5</v>
      </c>
      <c r="F5514">
        <v>4</v>
      </c>
      <c r="G5514">
        <v>2</v>
      </c>
      <c r="H5514">
        <v>1</v>
      </c>
      <c r="I5514">
        <v>2</v>
      </c>
      <c r="J5514">
        <v>5</v>
      </c>
      <c r="K5514">
        <v>5</v>
      </c>
    </row>
    <row r="5515" spans="1:11" x14ac:dyDescent="0.25">
      <c r="A5515" t="s">
        <v>7075</v>
      </c>
      <c r="B5515" t="s">
        <v>1445</v>
      </c>
      <c r="C5515" s="1">
        <v>44668</v>
      </c>
      <c r="D5515">
        <v>4</v>
      </c>
      <c r="E5515">
        <v>5</v>
      </c>
      <c r="F5515">
        <v>4</v>
      </c>
      <c r="G5515">
        <v>1</v>
      </c>
      <c r="H5515">
        <v>0</v>
      </c>
      <c r="I5515">
        <v>3</v>
      </c>
      <c r="J5515">
        <v>3</v>
      </c>
      <c r="K5515">
        <v>2</v>
      </c>
    </row>
    <row r="5516" spans="1:11" x14ac:dyDescent="0.25">
      <c r="A5516" t="s">
        <v>7076</v>
      </c>
      <c r="B5516" t="s">
        <v>1532</v>
      </c>
      <c r="C5516" s="1">
        <v>44669</v>
      </c>
      <c r="D5516">
        <v>4</v>
      </c>
      <c r="E5516">
        <v>3</v>
      </c>
      <c r="F5516">
        <v>2</v>
      </c>
      <c r="G5516">
        <v>2</v>
      </c>
      <c r="H5516">
        <v>2</v>
      </c>
      <c r="I5516">
        <v>2</v>
      </c>
      <c r="J5516">
        <v>3</v>
      </c>
      <c r="K5516">
        <v>3</v>
      </c>
    </row>
    <row r="5517" spans="1:11" x14ac:dyDescent="0.25">
      <c r="A5517" t="s">
        <v>7077</v>
      </c>
      <c r="B5517" t="s">
        <v>390</v>
      </c>
      <c r="C5517" s="1">
        <v>42100</v>
      </c>
      <c r="D5517">
        <v>5</v>
      </c>
      <c r="E5517">
        <v>2</v>
      </c>
      <c r="F5517">
        <v>3</v>
      </c>
      <c r="G5517">
        <v>1</v>
      </c>
      <c r="H5517">
        <v>2</v>
      </c>
      <c r="I5517">
        <v>2</v>
      </c>
      <c r="J5517">
        <v>5</v>
      </c>
      <c r="K5517">
        <v>5</v>
      </c>
    </row>
    <row r="5518" spans="1:11" x14ac:dyDescent="0.25">
      <c r="A5518" t="s">
        <v>7078</v>
      </c>
      <c r="B5518" t="s">
        <v>326</v>
      </c>
      <c r="C5518" s="1">
        <v>44669</v>
      </c>
      <c r="D5518">
        <v>3</v>
      </c>
      <c r="E5518">
        <v>3</v>
      </c>
      <c r="F5518">
        <v>2</v>
      </c>
      <c r="G5518">
        <v>1</v>
      </c>
      <c r="H5518">
        <v>1</v>
      </c>
      <c r="I5518">
        <v>3</v>
      </c>
      <c r="J5518">
        <v>4</v>
      </c>
      <c r="K5518">
        <v>4</v>
      </c>
    </row>
    <row r="5519" spans="1:11" x14ac:dyDescent="0.25">
      <c r="A5519" t="s">
        <v>7079</v>
      </c>
      <c r="B5519" t="s">
        <v>232</v>
      </c>
      <c r="C5519" s="1">
        <v>44669</v>
      </c>
      <c r="D5519">
        <v>5</v>
      </c>
      <c r="E5519">
        <v>5</v>
      </c>
      <c r="F5519">
        <v>4</v>
      </c>
      <c r="G5519">
        <v>2</v>
      </c>
      <c r="H5519">
        <v>1</v>
      </c>
      <c r="I5519">
        <v>4</v>
      </c>
      <c r="J5519">
        <v>3</v>
      </c>
      <c r="K5519">
        <v>2</v>
      </c>
    </row>
    <row r="5520" spans="1:11" x14ac:dyDescent="0.25">
      <c r="A5520" t="s">
        <v>7080</v>
      </c>
      <c r="B5520" t="s">
        <v>1199</v>
      </c>
      <c r="C5520" s="1">
        <v>44670</v>
      </c>
      <c r="D5520">
        <v>3</v>
      </c>
      <c r="E5520">
        <v>2</v>
      </c>
      <c r="F5520">
        <v>5</v>
      </c>
      <c r="G5520">
        <v>1</v>
      </c>
      <c r="H5520">
        <v>1</v>
      </c>
      <c r="I5520">
        <v>3</v>
      </c>
      <c r="J5520">
        <v>3</v>
      </c>
      <c r="K5520">
        <v>3</v>
      </c>
    </row>
    <row r="5521" spans="1:11" x14ac:dyDescent="0.25">
      <c r="A5521" t="s">
        <v>7081</v>
      </c>
      <c r="B5521" t="s">
        <v>1160</v>
      </c>
      <c r="C5521" s="1">
        <v>44670</v>
      </c>
      <c r="D5521">
        <v>3</v>
      </c>
      <c r="E5521">
        <v>5</v>
      </c>
      <c r="F5521">
        <v>4</v>
      </c>
      <c r="G5521">
        <v>1</v>
      </c>
      <c r="H5521">
        <v>0</v>
      </c>
      <c r="I5521">
        <v>5</v>
      </c>
      <c r="J5521">
        <v>4</v>
      </c>
      <c r="K5521">
        <v>3</v>
      </c>
    </row>
    <row r="5522" spans="1:11" x14ac:dyDescent="0.25">
      <c r="A5522" t="s">
        <v>7082</v>
      </c>
      <c r="B5522" t="s">
        <v>597</v>
      </c>
      <c r="C5522" s="1">
        <v>44670</v>
      </c>
      <c r="D5522">
        <v>3</v>
      </c>
      <c r="E5522">
        <v>2</v>
      </c>
      <c r="F5522">
        <v>5</v>
      </c>
      <c r="G5522">
        <v>1</v>
      </c>
      <c r="H5522">
        <v>1</v>
      </c>
      <c r="I5522">
        <v>2</v>
      </c>
      <c r="J5522">
        <v>5</v>
      </c>
      <c r="K5522">
        <v>4</v>
      </c>
    </row>
    <row r="5523" spans="1:11" x14ac:dyDescent="0.25">
      <c r="A5523" t="s">
        <v>7083</v>
      </c>
      <c r="B5523" t="s">
        <v>907</v>
      </c>
      <c r="C5523" s="1">
        <v>44671</v>
      </c>
      <c r="D5523">
        <v>5</v>
      </c>
      <c r="E5523">
        <v>5</v>
      </c>
      <c r="F5523">
        <v>3</v>
      </c>
      <c r="G5523">
        <v>3</v>
      </c>
      <c r="H5523">
        <v>3</v>
      </c>
      <c r="I5523">
        <v>5</v>
      </c>
      <c r="J5523">
        <v>4</v>
      </c>
      <c r="K5523">
        <v>3</v>
      </c>
    </row>
    <row r="5524" spans="1:11" x14ac:dyDescent="0.25">
      <c r="A5524" t="s">
        <v>7084</v>
      </c>
      <c r="B5524" t="s">
        <v>1510</v>
      </c>
      <c r="C5524" s="1">
        <v>44671</v>
      </c>
      <c r="D5524">
        <v>4</v>
      </c>
      <c r="E5524">
        <v>3</v>
      </c>
      <c r="F5524">
        <v>3</v>
      </c>
      <c r="G5524">
        <v>1</v>
      </c>
      <c r="H5524">
        <v>2</v>
      </c>
      <c r="I5524">
        <v>5</v>
      </c>
      <c r="J5524">
        <v>3</v>
      </c>
      <c r="K5524">
        <v>2</v>
      </c>
    </row>
    <row r="5525" spans="1:11" x14ac:dyDescent="0.25">
      <c r="A5525" t="s">
        <v>7085</v>
      </c>
      <c r="B5525" t="s">
        <v>428</v>
      </c>
      <c r="C5525" s="1">
        <v>44672</v>
      </c>
      <c r="D5525">
        <v>5</v>
      </c>
      <c r="E5525">
        <v>5</v>
      </c>
      <c r="F5525">
        <v>3</v>
      </c>
      <c r="G5525">
        <v>3</v>
      </c>
      <c r="H5525">
        <v>2</v>
      </c>
      <c r="I5525">
        <v>3</v>
      </c>
      <c r="J5525">
        <v>3</v>
      </c>
      <c r="K5525">
        <v>3</v>
      </c>
    </row>
    <row r="5526" spans="1:11" x14ac:dyDescent="0.25">
      <c r="A5526" t="s">
        <v>7086</v>
      </c>
      <c r="B5526" t="s">
        <v>1364</v>
      </c>
      <c r="C5526" s="1">
        <v>44672</v>
      </c>
      <c r="D5526">
        <v>4</v>
      </c>
      <c r="E5526">
        <v>3</v>
      </c>
      <c r="F5526">
        <v>4</v>
      </c>
      <c r="G5526">
        <v>3</v>
      </c>
      <c r="H5526">
        <v>0</v>
      </c>
      <c r="I5526">
        <v>2</v>
      </c>
      <c r="J5526">
        <v>4</v>
      </c>
      <c r="K5526">
        <v>4</v>
      </c>
    </row>
    <row r="5527" spans="1:11" x14ac:dyDescent="0.25">
      <c r="A5527" t="s">
        <v>7087</v>
      </c>
      <c r="B5527" t="s">
        <v>730</v>
      </c>
      <c r="C5527" s="1">
        <v>44672</v>
      </c>
      <c r="D5527">
        <v>3</v>
      </c>
      <c r="E5527">
        <v>4</v>
      </c>
      <c r="F5527">
        <v>5</v>
      </c>
      <c r="G5527">
        <v>1</v>
      </c>
      <c r="H5527">
        <v>0</v>
      </c>
      <c r="I5527">
        <v>5</v>
      </c>
      <c r="J5527">
        <v>4</v>
      </c>
      <c r="K5527">
        <v>3</v>
      </c>
    </row>
    <row r="5528" spans="1:11" x14ac:dyDescent="0.25">
      <c r="A5528" t="s">
        <v>7088</v>
      </c>
      <c r="B5528" t="s">
        <v>104</v>
      </c>
      <c r="C5528" s="1">
        <v>42101</v>
      </c>
      <c r="D5528">
        <v>4</v>
      </c>
      <c r="E5528">
        <v>2</v>
      </c>
      <c r="F5528">
        <v>5</v>
      </c>
      <c r="G5528">
        <v>1</v>
      </c>
      <c r="H5528">
        <v>0</v>
      </c>
      <c r="I5528">
        <v>5</v>
      </c>
      <c r="J5528">
        <v>4</v>
      </c>
      <c r="K5528">
        <v>4</v>
      </c>
    </row>
    <row r="5529" spans="1:11" x14ac:dyDescent="0.25">
      <c r="A5529" t="s">
        <v>7089</v>
      </c>
      <c r="B5529" t="s">
        <v>1043</v>
      </c>
      <c r="C5529" s="1">
        <v>44672</v>
      </c>
      <c r="D5529">
        <v>4</v>
      </c>
      <c r="E5529">
        <v>2</v>
      </c>
      <c r="F5529">
        <v>2</v>
      </c>
      <c r="G5529">
        <v>2</v>
      </c>
      <c r="H5529">
        <v>1</v>
      </c>
      <c r="I5529">
        <v>5</v>
      </c>
      <c r="J5529">
        <v>3</v>
      </c>
      <c r="K5529">
        <v>2</v>
      </c>
    </row>
    <row r="5530" spans="1:11" x14ac:dyDescent="0.25">
      <c r="A5530" t="s">
        <v>7090</v>
      </c>
      <c r="B5530" t="s">
        <v>1389</v>
      </c>
      <c r="C5530" s="1">
        <v>44672</v>
      </c>
      <c r="D5530">
        <v>5</v>
      </c>
      <c r="E5530">
        <v>3</v>
      </c>
      <c r="F5530">
        <v>5</v>
      </c>
      <c r="G5530">
        <v>2</v>
      </c>
      <c r="H5530">
        <v>1</v>
      </c>
      <c r="I5530">
        <v>2</v>
      </c>
      <c r="J5530">
        <v>4</v>
      </c>
      <c r="K5530">
        <v>4</v>
      </c>
    </row>
    <row r="5531" spans="1:11" x14ac:dyDescent="0.25">
      <c r="A5531" t="s">
        <v>7091</v>
      </c>
      <c r="B5531" t="s">
        <v>484</v>
      </c>
      <c r="C5531" s="1">
        <v>44673</v>
      </c>
      <c r="D5531">
        <v>3</v>
      </c>
      <c r="E5531">
        <v>3</v>
      </c>
      <c r="F5531">
        <v>3</v>
      </c>
      <c r="G5531">
        <v>2</v>
      </c>
      <c r="H5531">
        <v>1</v>
      </c>
      <c r="I5531">
        <v>4</v>
      </c>
      <c r="J5531">
        <v>3</v>
      </c>
      <c r="K5531">
        <v>3</v>
      </c>
    </row>
    <row r="5532" spans="1:11" x14ac:dyDescent="0.25">
      <c r="A5532" t="s">
        <v>7092</v>
      </c>
      <c r="B5532" t="s">
        <v>895</v>
      </c>
      <c r="C5532" s="1">
        <v>44673</v>
      </c>
      <c r="D5532">
        <v>4</v>
      </c>
      <c r="E5532">
        <v>2</v>
      </c>
      <c r="F5532">
        <v>2</v>
      </c>
      <c r="G5532">
        <v>3</v>
      </c>
      <c r="H5532">
        <v>1</v>
      </c>
      <c r="I5532">
        <v>3</v>
      </c>
      <c r="J5532">
        <v>4</v>
      </c>
      <c r="K5532">
        <v>4</v>
      </c>
    </row>
    <row r="5533" spans="1:11" x14ac:dyDescent="0.25">
      <c r="A5533" t="s">
        <v>7093</v>
      </c>
      <c r="B5533" t="s">
        <v>1303</v>
      </c>
      <c r="C5533" s="1">
        <v>44673</v>
      </c>
      <c r="D5533">
        <v>5</v>
      </c>
      <c r="E5533">
        <v>2</v>
      </c>
      <c r="F5533">
        <v>3</v>
      </c>
      <c r="G5533">
        <v>1</v>
      </c>
      <c r="H5533">
        <v>0</v>
      </c>
      <c r="I5533">
        <v>3</v>
      </c>
      <c r="J5533">
        <v>3</v>
      </c>
      <c r="K5533">
        <v>2</v>
      </c>
    </row>
    <row r="5534" spans="1:11" x14ac:dyDescent="0.25">
      <c r="A5534" t="s">
        <v>7094</v>
      </c>
      <c r="B5534" t="s">
        <v>635</v>
      </c>
      <c r="C5534" s="1">
        <v>44673</v>
      </c>
      <c r="D5534">
        <v>5</v>
      </c>
      <c r="E5534">
        <v>5</v>
      </c>
      <c r="F5534">
        <v>4</v>
      </c>
      <c r="G5534">
        <v>1</v>
      </c>
      <c r="H5534">
        <v>0</v>
      </c>
      <c r="I5534">
        <v>3</v>
      </c>
      <c r="J5534">
        <v>3</v>
      </c>
      <c r="K5534">
        <v>2</v>
      </c>
    </row>
    <row r="5535" spans="1:11" x14ac:dyDescent="0.25">
      <c r="A5535" t="s">
        <v>7095</v>
      </c>
      <c r="B5535" t="s">
        <v>529</v>
      </c>
      <c r="C5535" s="1">
        <v>44674</v>
      </c>
      <c r="D5535">
        <v>4</v>
      </c>
      <c r="E5535">
        <v>2</v>
      </c>
      <c r="F5535">
        <v>2</v>
      </c>
      <c r="G5535">
        <v>2</v>
      </c>
      <c r="H5535">
        <v>0</v>
      </c>
      <c r="I5535">
        <v>2</v>
      </c>
      <c r="J5535">
        <v>4</v>
      </c>
      <c r="K5535">
        <v>4</v>
      </c>
    </row>
    <row r="5536" spans="1:11" x14ac:dyDescent="0.25">
      <c r="A5536" t="s">
        <v>7096</v>
      </c>
      <c r="B5536" t="s">
        <v>991</v>
      </c>
      <c r="C5536" s="1">
        <v>44674</v>
      </c>
      <c r="D5536">
        <v>4</v>
      </c>
      <c r="E5536">
        <v>3</v>
      </c>
      <c r="F5536">
        <v>4</v>
      </c>
      <c r="G5536">
        <v>2</v>
      </c>
      <c r="H5536">
        <v>1</v>
      </c>
      <c r="I5536">
        <v>2</v>
      </c>
      <c r="J5536">
        <v>4</v>
      </c>
      <c r="K5536">
        <v>4</v>
      </c>
    </row>
    <row r="5537" spans="1:11" x14ac:dyDescent="0.25">
      <c r="A5537" t="s">
        <v>7097</v>
      </c>
      <c r="B5537" t="s">
        <v>274</v>
      </c>
      <c r="C5537" s="1">
        <v>44674</v>
      </c>
      <c r="D5537">
        <v>4</v>
      </c>
      <c r="E5537">
        <v>5</v>
      </c>
      <c r="F5537">
        <v>5</v>
      </c>
      <c r="G5537">
        <v>2</v>
      </c>
      <c r="H5537">
        <v>0</v>
      </c>
      <c r="I5537">
        <v>3</v>
      </c>
      <c r="J5537">
        <v>5</v>
      </c>
      <c r="K5537">
        <v>4</v>
      </c>
    </row>
    <row r="5538" spans="1:11" x14ac:dyDescent="0.25">
      <c r="A5538" t="s">
        <v>7098</v>
      </c>
      <c r="B5538" t="s">
        <v>897</v>
      </c>
      <c r="C5538" s="1">
        <v>44674</v>
      </c>
      <c r="D5538">
        <v>4</v>
      </c>
      <c r="E5538">
        <v>3</v>
      </c>
      <c r="F5538">
        <v>5</v>
      </c>
      <c r="G5538">
        <v>1</v>
      </c>
      <c r="H5538">
        <v>2</v>
      </c>
      <c r="I5538">
        <v>4</v>
      </c>
      <c r="J5538">
        <v>3</v>
      </c>
      <c r="K5538">
        <v>2</v>
      </c>
    </row>
    <row r="5539" spans="1:11" x14ac:dyDescent="0.25">
      <c r="A5539" t="s">
        <v>7099</v>
      </c>
      <c r="B5539" t="s">
        <v>341</v>
      </c>
      <c r="C5539" s="1">
        <v>42101</v>
      </c>
      <c r="D5539">
        <v>3</v>
      </c>
      <c r="E5539">
        <v>5</v>
      </c>
      <c r="F5539">
        <v>5</v>
      </c>
      <c r="G5539">
        <v>1</v>
      </c>
      <c r="H5539">
        <v>0</v>
      </c>
      <c r="I5539">
        <v>4</v>
      </c>
      <c r="J5539">
        <v>4</v>
      </c>
      <c r="K5539">
        <v>4</v>
      </c>
    </row>
    <row r="5540" spans="1:11" x14ac:dyDescent="0.25">
      <c r="A5540" t="s">
        <v>7100</v>
      </c>
      <c r="B5540" t="s">
        <v>985</v>
      </c>
      <c r="C5540" s="1">
        <v>44675</v>
      </c>
      <c r="D5540">
        <v>3</v>
      </c>
      <c r="E5540">
        <v>2</v>
      </c>
      <c r="F5540">
        <v>3</v>
      </c>
      <c r="G5540">
        <v>2</v>
      </c>
      <c r="H5540">
        <v>0</v>
      </c>
      <c r="I5540">
        <v>4</v>
      </c>
      <c r="J5540">
        <v>5</v>
      </c>
      <c r="K5540">
        <v>4</v>
      </c>
    </row>
    <row r="5541" spans="1:11" x14ac:dyDescent="0.25">
      <c r="A5541" t="s">
        <v>7101</v>
      </c>
      <c r="B5541" t="s">
        <v>94</v>
      </c>
      <c r="C5541" s="1">
        <v>44675</v>
      </c>
      <c r="D5541">
        <v>3</v>
      </c>
      <c r="E5541">
        <v>5</v>
      </c>
      <c r="F5541">
        <v>2</v>
      </c>
      <c r="G5541">
        <v>1</v>
      </c>
      <c r="H5541">
        <v>2</v>
      </c>
      <c r="I5541">
        <v>4</v>
      </c>
      <c r="J5541">
        <v>5</v>
      </c>
      <c r="K5541">
        <v>5</v>
      </c>
    </row>
    <row r="5542" spans="1:11" x14ac:dyDescent="0.25">
      <c r="A5542" t="s">
        <v>7102</v>
      </c>
      <c r="B5542" t="s">
        <v>792</v>
      </c>
      <c r="C5542" s="1">
        <v>44675</v>
      </c>
      <c r="D5542">
        <v>4</v>
      </c>
      <c r="E5542">
        <v>5</v>
      </c>
      <c r="F5542">
        <v>3</v>
      </c>
      <c r="G5542">
        <v>3</v>
      </c>
      <c r="H5542">
        <v>1</v>
      </c>
      <c r="I5542">
        <v>4</v>
      </c>
      <c r="J5542">
        <v>4</v>
      </c>
      <c r="K5542">
        <v>3</v>
      </c>
    </row>
    <row r="5543" spans="1:11" x14ac:dyDescent="0.25">
      <c r="A5543" t="s">
        <v>7103</v>
      </c>
      <c r="B5543" t="s">
        <v>682</v>
      </c>
      <c r="C5543" s="1">
        <v>44675</v>
      </c>
      <c r="D5543">
        <v>4</v>
      </c>
      <c r="E5543">
        <v>2</v>
      </c>
      <c r="F5543">
        <v>4</v>
      </c>
      <c r="G5543">
        <v>2</v>
      </c>
      <c r="H5543">
        <v>1</v>
      </c>
      <c r="I5543">
        <v>2</v>
      </c>
      <c r="J5543">
        <v>5</v>
      </c>
      <c r="K5543">
        <v>5</v>
      </c>
    </row>
    <row r="5544" spans="1:11" x14ac:dyDescent="0.25">
      <c r="A5544" t="s">
        <v>7104</v>
      </c>
      <c r="B5544" t="s">
        <v>251</v>
      </c>
      <c r="C5544" s="1">
        <v>44676</v>
      </c>
      <c r="D5544">
        <v>5</v>
      </c>
      <c r="E5544">
        <v>2</v>
      </c>
      <c r="F5544">
        <v>3</v>
      </c>
      <c r="G5544">
        <v>1</v>
      </c>
      <c r="H5544">
        <v>1</v>
      </c>
      <c r="I5544">
        <v>3</v>
      </c>
      <c r="J5544">
        <v>5</v>
      </c>
      <c r="K5544">
        <v>5</v>
      </c>
    </row>
    <row r="5545" spans="1:11" x14ac:dyDescent="0.25">
      <c r="A5545" t="s">
        <v>7105</v>
      </c>
      <c r="B5545" t="s">
        <v>937</v>
      </c>
      <c r="C5545" s="1">
        <v>44676</v>
      </c>
      <c r="D5545">
        <v>1</v>
      </c>
      <c r="E5545">
        <v>2</v>
      </c>
      <c r="F5545">
        <v>2</v>
      </c>
      <c r="G5545">
        <v>2</v>
      </c>
      <c r="H5545">
        <v>1</v>
      </c>
      <c r="I5545">
        <v>4</v>
      </c>
      <c r="J5545">
        <v>5</v>
      </c>
      <c r="K5545">
        <v>4</v>
      </c>
    </row>
    <row r="5546" spans="1:11" x14ac:dyDescent="0.25">
      <c r="A5546" t="s">
        <v>7106</v>
      </c>
      <c r="B5546" t="s">
        <v>958</v>
      </c>
      <c r="C5546" s="1">
        <v>44676</v>
      </c>
      <c r="D5546">
        <v>1</v>
      </c>
      <c r="E5546">
        <v>1</v>
      </c>
      <c r="F5546">
        <v>4</v>
      </c>
      <c r="G5546">
        <v>2</v>
      </c>
      <c r="H5546">
        <v>2</v>
      </c>
      <c r="I5546">
        <v>3</v>
      </c>
      <c r="J5546">
        <v>5</v>
      </c>
      <c r="K5546">
        <v>4</v>
      </c>
    </row>
    <row r="5547" spans="1:11" x14ac:dyDescent="0.25">
      <c r="A5547" t="s">
        <v>7107</v>
      </c>
      <c r="B5547" t="s">
        <v>1286</v>
      </c>
      <c r="C5547" s="1">
        <v>44677</v>
      </c>
      <c r="D5547">
        <v>1</v>
      </c>
      <c r="E5547">
        <v>3</v>
      </c>
      <c r="F5547">
        <v>3</v>
      </c>
      <c r="G5547">
        <v>1</v>
      </c>
      <c r="H5547">
        <v>3</v>
      </c>
      <c r="I5547">
        <v>2</v>
      </c>
      <c r="J5547">
        <v>3</v>
      </c>
      <c r="K5547">
        <v>3</v>
      </c>
    </row>
    <row r="5548" spans="1:11" x14ac:dyDescent="0.25">
      <c r="A5548" t="s">
        <v>7108</v>
      </c>
      <c r="B5548" t="s">
        <v>483</v>
      </c>
      <c r="C5548" s="1">
        <v>44677</v>
      </c>
      <c r="D5548">
        <v>4</v>
      </c>
      <c r="E5548">
        <v>2</v>
      </c>
      <c r="F5548">
        <v>2</v>
      </c>
      <c r="G5548">
        <v>3</v>
      </c>
      <c r="H5548">
        <v>0</v>
      </c>
      <c r="I5548">
        <v>5</v>
      </c>
      <c r="J5548">
        <v>4</v>
      </c>
      <c r="K5548">
        <v>4</v>
      </c>
    </row>
    <row r="5549" spans="1:11" x14ac:dyDescent="0.25">
      <c r="A5549" t="s">
        <v>7109</v>
      </c>
      <c r="B5549" t="s">
        <v>782</v>
      </c>
      <c r="C5549" s="1">
        <v>44677</v>
      </c>
      <c r="D5549">
        <v>4</v>
      </c>
      <c r="E5549">
        <v>5</v>
      </c>
      <c r="F5549">
        <v>5</v>
      </c>
      <c r="G5549">
        <v>2</v>
      </c>
      <c r="H5549">
        <v>1</v>
      </c>
      <c r="I5549">
        <v>5</v>
      </c>
      <c r="J5549">
        <v>4</v>
      </c>
      <c r="K5549">
        <v>4</v>
      </c>
    </row>
    <row r="5550" spans="1:11" x14ac:dyDescent="0.25">
      <c r="A5550" t="s">
        <v>7110</v>
      </c>
      <c r="B5550" t="s">
        <v>912</v>
      </c>
      <c r="C5550" s="1">
        <v>42103</v>
      </c>
      <c r="D5550">
        <v>3</v>
      </c>
      <c r="E5550">
        <v>4</v>
      </c>
      <c r="F5550">
        <v>3</v>
      </c>
      <c r="G5550">
        <v>1</v>
      </c>
      <c r="H5550">
        <v>0</v>
      </c>
      <c r="I5550">
        <v>5</v>
      </c>
      <c r="J5550">
        <v>4</v>
      </c>
      <c r="K5550">
        <v>4</v>
      </c>
    </row>
    <row r="5551" spans="1:11" x14ac:dyDescent="0.25">
      <c r="A5551" t="s">
        <v>7111</v>
      </c>
      <c r="B5551" t="s">
        <v>227</v>
      </c>
      <c r="C5551" s="1">
        <v>44678</v>
      </c>
      <c r="D5551">
        <v>4</v>
      </c>
      <c r="E5551">
        <v>2</v>
      </c>
      <c r="F5551">
        <v>4</v>
      </c>
      <c r="G5551">
        <v>1</v>
      </c>
      <c r="H5551">
        <v>0</v>
      </c>
      <c r="I5551">
        <v>4</v>
      </c>
      <c r="J5551">
        <v>5</v>
      </c>
      <c r="K5551">
        <v>5</v>
      </c>
    </row>
    <row r="5552" spans="1:11" x14ac:dyDescent="0.25">
      <c r="A5552" t="s">
        <v>7112</v>
      </c>
      <c r="B5552" t="s">
        <v>1322</v>
      </c>
      <c r="C5552" s="1">
        <v>44678</v>
      </c>
      <c r="D5552">
        <v>4</v>
      </c>
      <c r="E5552">
        <v>3</v>
      </c>
      <c r="F5552">
        <v>2</v>
      </c>
      <c r="G5552">
        <v>1</v>
      </c>
      <c r="H5552">
        <v>1</v>
      </c>
      <c r="I5552">
        <v>4</v>
      </c>
      <c r="J5552">
        <v>5</v>
      </c>
      <c r="K5552">
        <v>5</v>
      </c>
    </row>
    <row r="5553" spans="1:11" x14ac:dyDescent="0.25">
      <c r="A5553" t="s">
        <v>7113</v>
      </c>
      <c r="B5553" t="s">
        <v>1444</v>
      </c>
      <c r="C5553" s="1">
        <v>44678</v>
      </c>
      <c r="D5553">
        <v>4</v>
      </c>
      <c r="E5553">
        <v>4</v>
      </c>
      <c r="F5553">
        <v>2</v>
      </c>
      <c r="G5553">
        <v>2</v>
      </c>
      <c r="H5553">
        <v>1</v>
      </c>
      <c r="I5553">
        <v>2</v>
      </c>
      <c r="J5553">
        <v>5</v>
      </c>
      <c r="K5553">
        <v>5</v>
      </c>
    </row>
    <row r="5554" spans="1:11" x14ac:dyDescent="0.25">
      <c r="A5554" t="s">
        <v>7114</v>
      </c>
      <c r="B5554" t="s">
        <v>1459</v>
      </c>
      <c r="C5554" s="1">
        <v>44678</v>
      </c>
      <c r="D5554">
        <v>3</v>
      </c>
      <c r="E5554">
        <v>4</v>
      </c>
      <c r="F5554">
        <v>3</v>
      </c>
      <c r="G5554">
        <v>1</v>
      </c>
      <c r="H5554">
        <v>0</v>
      </c>
      <c r="I5554">
        <v>2</v>
      </c>
      <c r="J5554">
        <v>4</v>
      </c>
      <c r="K5554">
        <v>4</v>
      </c>
    </row>
    <row r="5555" spans="1:11" x14ac:dyDescent="0.25">
      <c r="A5555" t="s">
        <v>7115</v>
      </c>
      <c r="B5555" t="s">
        <v>88</v>
      </c>
      <c r="C5555" s="1">
        <v>44678</v>
      </c>
      <c r="D5555">
        <v>5</v>
      </c>
      <c r="E5555">
        <v>3</v>
      </c>
      <c r="F5555">
        <v>4</v>
      </c>
      <c r="G5555">
        <v>1</v>
      </c>
      <c r="H5555">
        <v>2</v>
      </c>
      <c r="I5555">
        <v>2</v>
      </c>
      <c r="J5555">
        <v>4</v>
      </c>
      <c r="K5555">
        <v>4</v>
      </c>
    </row>
    <row r="5556" spans="1:11" x14ac:dyDescent="0.25">
      <c r="A5556" t="s">
        <v>7116</v>
      </c>
      <c r="B5556" t="s">
        <v>508</v>
      </c>
      <c r="C5556" s="1">
        <v>44678</v>
      </c>
      <c r="D5556">
        <v>3</v>
      </c>
      <c r="E5556">
        <v>4</v>
      </c>
      <c r="F5556">
        <v>5</v>
      </c>
      <c r="G5556">
        <v>1</v>
      </c>
      <c r="H5556">
        <v>0</v>
      </c>
      <c r="I5556">
        <v>2</v>
      </c>
      <c r="J5556">
        <v>3</v>
      </c>
      <c r="K5556">
        <v>2</v>
      </c>
    </row>
    <row r="5557" spans="1:11" x14ac:dyDescent="0.25">
      <c r="A5557" t="s">
        <v>7117</v>
      </c>
      <c r="B5557" t="s">
        <v>776</v>
      </c>
      <c r="C5557" s="1">
        <v>44678</v>
      </c>
      <c r="D5557">
        <v>4</v>
      </c>
      <c r="E5557">
        <v>5</v>
      </c>
      <c r="F5557">
        <v>2</v>
      </c>
      <c r="G5557">
        <v>1</v>
      </c>
      <c r="H5557">
        <v>1</v>
      </c>
      <c r="I5557">
        <v>2</v>
      </c>
      <c r="J5557">
        <v>4</v>
      </c>
      <c r="K5557">
        <v>4</v>
      </c>
    </row>
    <row r="5558" spans="1:11" x14ac:dyDescent="0.25">
      <c r="A5558" t="s">
        <v>7118</v>
      </c>
      <c r="B5558" t="s">
        <v>1207</v>
      </c>
      <c r="C5558" s="1">
        <v>44679</v>
      </c>
      <c r="D5558">
        <v>3</v>
      </c>
      <c r="E5558">
        <v>3</v>
      </c>
      <c r="F5558">
        <v>3</v>
      </c>
      <c r="G5558">
        <v>1</v>
      </c>
      <c r="H5558">
        <v>2</v>
      </c>
      <c r="I5558">
        <v>2</v>
      </c>
      <c r="J5558">
        <v>3</v>
      </c>
      <c r="K5558">
        <v>3</v>
      </c>
    </row>
    <row r="5559" spans="1:11" x14ac:dyDescent="0.25">
      <c r="A5559" t="s">
        <v>7119</v>
      </c>
      <c r="B5559" t="s">
        <v>606</v>
      </c>
      <c r="C5559" s="1">
        <v>44679</v>
      </c>
      <c r="D5559">
        <v>3</v>
      </c>
      <c r="E5559">
        <v>3</v>
      </c>
      <c r="F5559">
        <v>2</v>
      </c>
      <c r="G5559">
        <v>1</v>
      </c>
      <c r="H5559">
        <v>1</v>
      </c>
      <c r="I5559">
        <v>3</v>
      </c>
      <c r="J5559">
        <v>5</v>
      </c>
      <c r="K5559">
        <v>5</v>
      </c>
    </row>
    <row r="5560" spans="1:11" x14ac:dyDescent="0.25">
      <c r="A5560" t="s">
        <v>7120</v>
      </c>
      <c r="B5560" t="s">
        <v>979</v>
      </c>
      <c r="C5560" s="1">
        <v>44680</v>
      </c>
      <c r="D5560">
        <v>5</v>
      </c>
      <c r="E5560">
        <v>4</v>
      </c>
      <c r="F5560">
        <v>3</v>
      </c>
      <c r="G5560">
        <v>2</v>
      </c>
      <c r="H5560">
        <v>0</v>
      </c>
      <c r="I5560">
        <v>5</v>
      </c>
      <c r="J5560">
        <v>4</v>
      </c>
      <c r="K5560">
        <v>3</v>
      </c>
    </row>
    <row r="5561" spans="1:11" x14ac:dyDescent="0.25">
      <c r="A5561" t="s">
        <v>7121</v>
      </c>
      <c r="B5561" t="s">
        <v>255</v>
      </c>
      <c r="C5561" s="1">
        <v>41331</v>
      </c>
      <c r="D5561">
        <v>3</v>
      </c>
      <c r="E5561">
        <v>3</v>
      </c>
      <c r="F5561">
        <v>2</v>
      </c>
      <c r="G5561">
        <v>3</v>
      </c>
      <c r="H5561">
        <v>0</v>
      </c>
      <c r="I5561">
        <v>2</v>
      </c>
      <c r="J5561">
        <v>4</v>
      </c>
      <c r="K5561">
        <v>4</v>
      </c>
    </row>
    <row r="5562" spans="1:11" x14ac:dyDescent="0.25">
      <c r="A5562" t="s">
        <v>7122</v>
      </c>
      <c r="B5562" t="s">
        <v>1067</v>
      </c>
      <c r="C5562" s="1">
        <v>42104</v>
      </c>
      <c r="D5562">
        <v>4</v>
      </c>
      <c r="E5562">
        <v>4</v>
      </c>
      <c r="F5562">
        <v>2</v>
      </c>
      <c r="G5562">
        <v>3</v>
      </c>
      <c r="H5562">
        <v>2</v>
      </c>
      <c r="I5562">
        <v>4</v>
      </c>
      <c r="J5562">
        <v>4</v>
      </c>
      <c r="K5562">
        <v>4</v>
      </c>
    </row>
    <row r="5563" spans="1:11" x14ac:dyDescent="0.25">
      <c r="A5563" t="s">
        <v>7123</v>
      </c>
      <c r="B5563" t="s">
        <v>1280</v>
      </c>
      <c r="C5563" s="1">
        <v>44680</v>
      </c>
      <c r="D5563">
        <v>3</v>
      </c>
      <c r="E5563">
        <v>3</v>
      </c>
      <c r="F5563">
        <v>2</v>
      </c>
      <c r="G5563">
        <v>2</v>
      </c>
      <c r="H5563">
        <v>2</v>
      </c>
      <c r="I5563">
        <v>2</v>
      </c>
      <c r="J5563">
        <v>5</v>
      </c>
      <c r="K5563">
        <v>5</v>
      </c>
    </row>
    <row r="5564" spans="1:11" x14ac:dyDescent="0.25">
      <c r="A5564" t="s">
        <v>7124</v>
      </c>
      <c r="B5564" t="s">
        <v>337</v>
      </c>
      <c r="C5564" s="1">
        <v>44680</v>
      </c>
      <c r="D5564">
        <v>5</v>
      </c>
      <c r="E5564">
        <v>5</v>
      </c>
      <c r="F5564">
        <v>5</v>
      </c>
      <c r="G5564">
        <v>3</v>
      </c>
      <c r="H5564">
        <v>1</v>
      </c>
      <c r="I5564">
        <v>5</v>
      </c>
      <c r="J5564">
        <v>4</v>
      </c>
      <c r="K5564">
        <v>4</v>
      </c>
    </row>
    <row r="5565" spans="1:11" x14ac:dyDescent="0.25">
      <c r="A5565" t="s">
        <v>7125</v>
      </c>
      <c r="B5565" t="s">
        <v>376</v>
      </c>
      <c r="C5565" s="1">
        <v>44680</v>
      </c>
      <c r="D5565">
        <v>5</v>
      </c>
      <c r="E5565">
        <v>4</v>
      </c>
      <c r="F5565">
        <v>2</v>
      </c>
      <c r="G5565">
        <v>2</v>
      </c>
      <c r="H5565">
        <v>3</v>
      </c>
      <c r="I5565">
        <v>4</v>
      </c>
      <c r="J5565">
        <v>3</v>
      </c>
      <c r="K5565">
        <v>2</v>
      </c>
    </row>
    <row r="5566" spans="1:11" x14ac:dyDescent="0.25">
      <c r="A5566" t="s">
        <v>7126</v>
      </c>
      <c r="B5566" t="s">
        <v>558</v>
      </c>
      <c r="C5566" s="1">
        <v>44680</v>
      </c>
      <c r="D5566">
        <v>4</v>
      </c>
      <c r="E5566">
        <v>3</v>
      </c>
      <c r="F5566">
        <v>4</v>
      </c>
      <c r="G5566">
        <v>3</v>
      </c>
      <c r="H5566">
        <v>0</v>
      </c>
      <c r="I5566">
        <v>2</v>
      </c>
      <c r="J5566">
        <v>3</v>
      </c>
      <c r="K5566">
        <v>2</v>
      </c>
    </row>
    <row r="5567" spans="1:11" x14ac:dyDescent="0.25">
      <c r="A5567" t="s">
        <v>7127</v>
      </c>
      <c r="B5567" t="s">
        <v>357</v>
      </c>
      <c r="C5567" s="1">
        <v>44681</v>
      </c>
      <c r="D5567">
        <v>5</v>
      </c>
      <c r="E5567">
        <v>5</v>
      </c>
      <c r="F5567">
        <v>2</v>
      </c>
      <c r="G5567">
        <v>3</v>
      </c>
      <c r="H5567">
        <v>1</v>
      </c>
      <c r="I5567">
        <v>4</v>
      </c>
      <c r="J5567">
        <v>5</v>
      </c>
      <c r="K5567">
        <v>4</v>
      </c>
    </row>
    <row r="5568" spans="1:11" x14ac:dyDescent="0.25">
      <c r="A5568" t="s">
        <v>7128</v>
      </c>
      <c r="B5568" t="s">
        <v>1077</v>
      </c>
      <c r="C5568" s="1">
        <v>44681</v>
      </c>
      <c r="D5568">
        <v>5</v>
      </c>
      <c r="E5568">
        <v>2</v>
      </c>
      <c r="F5568">
        <v>2</v>
      </c>
      <c r="G5568">
        <v>3</v>
      </c>
      <c r="H5568">
        <v>0</v>
      </c>
      <c r="I5568">
        <v>3</v>
      </c>
      <c r="J5568">
        <v>5</v>
      </c>
      <c r="K5568">
        <v>5</v>
      </c>
    </row>
    <row r="5569" spans="1:11" x14ac:dyDescent="0.25">
      <c r="A5569" t="s">
        <v>7129</v>
      </c>
      <c r="B5569" t="s">
        <v>364</v>
      </c>
      <c r="C5569" s="1">
        <v>44681</v>
      </c>
      <c r="D5569">
        <v>4</v>
      </c>
      <c r="E5569">
        <v>3</v>
      </c>
      <c r="F5569">
        <v>4</v>
      </c>
      <c r="G5569">
        <v>2</v>
      </c>
      <c r="H5569">
        <v>3</v>
      </c>
      <c r="I5569">
        <v>2</v>
      </c>
      <c r="J5569">
        <v>4</v>
      </c>
      <c r="K5569">
        <v>3</v>
      </c>
    </row>
    <row r="5570" spans="1:11" x14ac:dyDescent="0.25">
      <c r="A5570" t="s">
        <v>7130</v>
      </c>
      <c r="B5570" t="s">
        <v>779</v>
      </c>
      <c r="C5570" s="1">
        <v>44681</v>
      </c>
      <c r="D5570">
        <v>4</v>
      </c>
      <c r="E5570">
        <v>3</v>
      </c>
      <c r="F5570">
        <v>3</v>
      </c>
      <c r="G5570">
        <v>3</v>
      </c>
      <c r="H5570">
        <v>0</v>
      </c>
      <c r="I5570">
        <v>3</v>
      </c>
      <c r="J5570">
        <v>5</v>
      </c>
      <c r="K5570">
        <v>4</v>
      </c>
    </row>
    <row r="5571" spans="1:11" x14ac:dyDescent="0.25">
      <c r="A5571" t="s">
        <v>7131</v>
      </c>
      <c r="B5571" t="s">
        <v>199</v>
      </c>
      <c r="C5571" s="1">
        <v>44682</v>
      </c>
      <c r="D5571">
        <v>3</v>
      </c>
      <c r="E5571">
        <v>4</v>
      </c>
      <c r="F5571">
        <v>3</v>
      </c>
      <c r="G5571">
        <v>3</v>
      </c>
      <c r="H5571">
        <v>1</v>
      </c>
      <c r="I5571">
        <v>5</v>
      </c>
      <c r="J5571">
        <v>5</v>
      </c>
      <c r="K5571">
        <v>5</v>
      </c>
    </row>
    <row r="5572" spans="1:11" x14ac:dyDescent="0.25">
      <c r="A5572" t="s">
        <v>7132</v>
      </c>
      <c r="B5572" t="s">
        <v>581</v>
      </c>
      <c r="C5572" s="1">
        <v>44682</v>
      </c>
      <c r="D5572">
        <v>5</v>
      </c>
      <c r="E5572">
        <v>5</v>
      </c>
      <c r="F5572">
        <v>5</v>
      </c>
      <c r="G5572">
        <v>1</v>
      </c>
      <c r="H5572">
        <v>2</v>
      </c>
      <c r="I5572">
        <v>3</v>
      </c>
      <c r="J5572">
        <v>5</v>
      </c>
      <c r="K5572">
        <v>4</v>
      </c>
    </row>
    <row r="5573" spans="1:11" x14ac:dyDescent="0.25">
      <c r="A5573" t="s">
        <v>7133</v>
      </c>
      <c r="B5573" t="s">
        <v>536</v>
      </c>
      <c r="C5573" s="1">
        <v>42104</v>
      </c>
      <c r="D5573">
        <v>4</v>
      </c>
      <c r="E5573">
        <v>2</v>
      </c>
      <c r="F5573">
        <v>2</v>
      </c>
      <c r="G5573">
        <v>2</v>
      </c>
      <c r="H5573">
        <v>2</v>
      </c>
      <c r="I5573">
        <v>5</v>
      </c>
      <c r="J5573">
        <v>5</v>
      </c>
      <c r="K5573">
        <v>4</v>
      </c>
    </row>
    <row r="5574" spans="1:11" x14ac:dyDescent="0.25">
      <c r="A5574" t="s">
        <v>7134</v>
      </c>
      <c r="B5574" t="s">
        <v>1271</v>
      </c>
      <c r="C5574" s="1">
        <v>44683</v>
      </c>
      <c r="D5574">
        <v>5</v>
      </c>
      <c r="E5574">
        <v>4</v>
      </c>
      <c r="F5574">
        <v>5</v>
      </c>
      <c r="G5574">
        <v>3</v>
      </c>
      <c r="H5574">
        <v>0</v>
      </c>
      <c r="I5574">
        <v>5</v>
      </c>
      <c r="J5574">
        <v>4</v>
      </c>
      <c r="K5574">
        <v>4</v>
      </c>
    </row>
    <row r="5575" spans="1:11" x14ac:dyDescent="0.25">
      <c r="A5575" t="s">
        <v>7135</v>
      </c>
      <c r="B5575" t="s">
        <v>560</v>
      </c>
      <c r="C5575" s="1">
        <v>44683</v>
      </c>
      <c r="D5575">
        <v>4</v>
      </c>
      <c r="E5575">
        <v>3</v>
      </c>
      <c r="F5575">
        <v>5</v>
      </c>
      <c r="G5575">
        <v>1</v>
      </c>
      <c r="H5575">
        <v>2</v>
      </c>
      <c r="I5575">
        <v>5</v>
      </c>
      <c r="J5575">
        <v>5</v>
      </c>
      <c r="K5575">
        <v>4</v>
      </c>
    </row>
    <row r="5576" spans="1:11" x14ac:dyDescent="0.25">
      <c r="A5576" t="s">
        <v>7136</v>
      </c>
      <c r="B5576" t="s">
        <v>1122</v>
      </c>
      <c r="C5576" s="1">
        <v>44683</v>
      </c>
      <c r="D5576">
        <v>3</v>
      </c>
      <c r="E5576">
        <v>3</v>
      </c>
      <c r="F5576">
        <v>5</v>
      </c>
      <c r="G5576">
        <v>2</v>
      </c>
      <c r="H5576">
        <v>1</v>
      </c>
      <c r="I5576">
        <v>2</v>
      </c>
      <c r="J5576">
        <v>4</v>
      </c>
      <c r="K5576">
        <v>3</v>
      </c>
    </row>
    <row r="5577" spans="1:11" x14ac:dyDescent="0.25">
      <c r="A5577" t="s">
        <v>7137</v>
      </c>
      <c r="B5577" t="s">
        <v>192</v>
      </c>
      <c r="C5577" s="1">
        <v>44684</v>
      </c>
      <c r="D5577">
        <v>4</v>
      </c>
      <c r="E5577">
        <v>2</v>
      </c>
      <c r="F5577">
        <v>2</v>
      </c>
      <c r="G5577">
        <v>3</v>
      </c>
      <c r="H5577">
        <v>1</v>
      </c>
      <c r="I5577">
        <v>3</v>
      </c>
      <c r="J5577">
        <v>3</v>
      </c>
      <c r="K5577">
        <v>2</v>
      </c>
    </row>
    <row r="5578" spans="1:11" x14ac:dyDescent="0.25">
      <c r="A5578" t="s">
        <v>7138</v>
      </c>
      <c r="B5578" t="s">
        <v>1050</v>
      </c>
      <c r="C5578" s="1">
        <v>44684</v>
      </c>
      <c r="D5578">
        <v>5</v>
      </c>
      <c r="E5578">
        <v>3</v>
      </c>
      <c r="F5578">
        <v>4</v>
      </c>
      <c r="G5578">
        <v>2</v>
      </c>
      <c r="H5578">
        <v>2</v>
      </c>
      <c r="I5578">
        <v>3</v>
      </c>
      <c r="J5578">
        <v>3</v>
      </c>
      <c r="K5578">
        <v>3</v>
      </c>
    </row>
    <row r="5579" spans="1:11" x14ac:dyDescent="0.25">
      <c r="A5579" t="s">
        <v>7139</v>
      </c>
      <c r="B5579" t="s">
        <v>1436</v>
      </c>
      <c r="C5579" s="1">
        <v>44684</v>
      </c>
      <c r="D5579">
        <v>4</v>
      </c>
      <c r="E5579">
        <v>3</v>
      </c>
      <c r="F5579">
        <v>4</v>
      </c>
      <c r="G5579">
        <v>1</v>
      </c>
      <c r="H5579">
        <v>1</v>
      </c>
      <c r="I5579">
        <v>4</v>
      </c>
      <c r="J5579">
        <v>5</v>
      </c>
      <c r="K5579">
        <v>4</v>
      </c>
    </row>
    <row r="5580" spans="1:11" x14ac:dyDescent="0.25">
      <c r="A5580" t="s">
        <v>7140</v>
      </c>
      <c r="B5580" t="s">
        <v>1519</v>
      </c>
      <c r="C5580" s="1">
        <v>44684</v>
      </c>
      <c r="D5580">
        <v>3</v>
      </c>
      <c r="E5580">
        <v>2</v>
      </c>
      <c r="F5580">
        <v>2</v>
      </c>
      <c r="G5580">
        <v>1</v>
      </c>
      <c r="H5580">
        <v>0</v>
      </c>
      <c r="I5580">
        <v>1</v>
      </c>
      <c r="J5580">
        <v>3</v>
      </c>
      <c r="K5580">
        <v>2</v>
      </c>
    </row>
    <row r="5581" spans="1:11" x14ac:dyDescent="0.25">
      <c r="A5581" t="s">
        <v>7141</v>
      </c>
      <c r="B5581" t="s">
        <v>1535</v>
      </c>
      <c r="C5581" s="1">
        <v>44685</v>
      </c>
      <c r="D5581">
        <v>3</v>
      </c>
      <c r="E5581">
        <v>4</v>
      </c>
      <c r="F5581">
        <v>3</v>
      </c>
      <c r="G5581">
        <v>2</v>
      </c>
      <c r="H5581">
        <v>0</v>
      </c>
      <c r="I5581">
        <v>3</v>
      </c>
      <c r="J5581">
        <v>4</v>
      </c>
      <c r="K5581">
        <v>4</v>
      </c>
    </row>
    <row r="5582" spans="1:11" x14ac:dyDescent="0.25">
      <c r="A5582" t="s">
        <v>7142</v>
      </c>
      <c r="B5582" t="s">
        <v>1470</v>
      </c>
      <c r="C5582" s="1">
        <v>44685</v>
      </c>
      <c r="D5582">
        <v>4</v>
      </c>
      <c r="E5582">
        <v>3</v>
      </c>
      <c r="F5582">
        <v>4</v>
      </c>
      <c r="G5582">
        <v>3</v>
      </c>
      <c r="H5582">
        <v>0</v>
      </c>
      <c r="I5582">
        <v>5</v>
      </c>
      <c r="J5582">
        <v>3</v>
      </c>
      <c r="K5582">
        <v>3</v>
      </c>
    </row>
    <row r="5583" spans="1:11" x14ac:dyDescent="0.25">
      <c r="A5583" t="s">
        <v>7143</v>
      </c>
      <c r="B5583" t="s">
        <v>174</v>
      </c>
      <c r="C5583" s="1">
        <v>44685</v>
      </c>
      <c r="D5583">
        <v>4</v>
      </c>
      <c r="E5583">
        <v>3</v>
      </c>
      <c r="F5583">
        <v>3</v>
      </c>
      <c r="G5583">
        <v>3</v>
      </c>
      <c r="H5583">
        <v>3</v>
      </c>
      <c r="I5583">
        <v>3</v>
      </c>
      <c r="J5583">
        <v>4</v>
      </c>
      <c r="K5583">
        <v>4</v>
      </c>
    </row>
    <row r="5584" spans="1:11" x14ac:dyDescent="0.25">
      <c r="A5584" t="s">
        <v>7144</v>
      </c>
      <c r="B5584" t="s">
        <v>1055</v>
      </c>
      <c r="C5584" s="1">
        <v>42105</v>
      </c>
      <c r="D5584">
        <v>3</v>
      </c>
      <c r="E5584">
        <v>4</v>
      </c>
      <c r="F5584">
        <v>3</v>
      </c>
      <c r="G5584">
        <v>2</v>
      </c>
      <c r="H5584">
        <v>2</v>
      </c>
      <c r="I5584">
        <v>5</v>
      </c>
      <c r="J5584">
        <v>4</v>
      </c>
      <c r="K5584">
        <v>3</v>
      </c>
    </row>
    <row r="5585" spans="1:11" x14ac:dyDescent="0.25">
      <c r="A5585" t="s">
        <v>7145</v>
      </c>
      <c r="B5585" t="s">
        <v>324</v>
      </c>
      <c r="C5585" s="1">
        <v>44686</v>
      </c>
      <c r="D5585">
        <v>5</v>
      </c>
      <c r="E5585">
        <v>3</v>
      </c>
      <c r="F5585">
        <v>5</v>
      </c>
      <c r="G5585">
        <v>1</v>
      </c>
      <c r="H5585">
        <v>0</v>
      </c>
      <c r="I5585">
        <v>2</v>
      </c>
      <c r="J5585">
        <v>3</v>
      </c>
      <c r="K5585">
        <v>3</v>
      </c>
    </row>
    <row r="5586" spans="1:11" x14ac:dyDescent="0.25">
      <c r="A5586" t="s">
        <v>7146</v>
      </c>
      <c r="B5586" t="s">
        <v>118</v>
      </c>
      <c r="C5586" s="1">
        <v>44686</v>
      </c>
      <c r="D5586">
        <v>5</v>
      </c>
      <c r="E5586">
        <v>4</v>
      </c>
      <c r="F5586">
        <v>4</v>
      </c>
      <c r="G5586">
        <v>3</v>
      </c>
      <c r="H5586">
        <v>1</v>
      </c>
      <c r="I5586">
        <v>3</v>
      </c>
      <c r="J5586">
        <v>5</v>
      </c>
      <c r="K5586">
        <v>5</v>
      </c>
    </row>
    <row r="5587" spans="1:11" x14ac:dyDescent="0.25">
      <c r="A5587" t="s">
        <v>7147</v>
      </c>
      <c r="B5587" t="s">
        <v>1270</v>
      </c>
      <c r="C5587" s="1">
        <v>44686</v>
      </c>
      <c r="D5587">
        <v>4</v>
      </c>
      <c r="E5587">
        <v>2</v>
      </c>
      <c r="F5587">
        <v>3</v>
      </c>
      <c r="G5587">
        <v>1</v>
      </c>
      <c r="H5587">
        <v>3</v>
      </c>
      <c r="I5587">
        <v>2</v>
      </c>
      <c r="J5587">
        <v>3</v>
      </c>
      <c r="K5587">
        <v>2</v>
      </c>
    </row>
    <row r="5588" spans="1:11" x14ac:dyDescent="0.25">
      <c r="A5588" t="s">
        <v>7148</v>
      </c>
      <c r="B5588" t="s">
        <v>1410</v>
      </c>
      <c r="C5588" s="1">
        <v>44687</v>
      </c>
      <c r="D5588">
        <v>3</v>
      </c>
      <c r="E5588">
        <v>5</v>
      </c>
      <c r="F5588">
        <v>3</v>
      </c>
      <c r="G5588">
        <v>1</v>
      </c>
      <c r="H5588">
        <v>3</v>
      </c>
      <c r="I5588">
        <v>3</v>
      </c>
      <c r="J5588">
        <v>5</v>
      </c>
      <c r="K5588">
        <v>4</v>
      </c>
    </row>
    <row r="5589" spans="1:11" x14ac:dyDescent="0.25">
      <c r="A5589" t="s">
        <v>7149</v>
      </c>
      <c r="B5589" t="s">
        <v>350</v>
      </c>
      <c r="C5589" s="1">
        <v>44687</v>
      </c>
      <c r="D5589">
        <v>4</v>
      </c>
      <c r="E5589">
        <v>5</v>
      </c>
      <c r="F5589">
        <v>5</v>
      </c>
      <c r="G5589">
        <v>1</v>
      </c>
      <c r="H5589">
        <v>1</v>
      </c>
      <c r="I5589">
        <v>4</v>
      </c>
      <c r="J5589">
        <v>5</v>
      </c>
      <c r="K5589">
        <v>4</v>
      </c>
    </row>
    <row r="5590" spans="1:11" x14ac:dyDescent="0.25">
      <c r="A5590" t="s">
        <v>7150</v>
      </c>
      <c r="B5590" t="s">
        <v>301</v>
      </c>
      <c r="C5590" s="1">
        <v>44688</v>
      </c>
      <c r="D5590">
        <v>3</v>
      </c>
      <c r="E5590">
        <v>4</v>
      </c>
      <c r="F5590">
        <v>5</v>
      </c>
      <c r="G5590">
        <v>3</v>
      </c>
      <c r="H5590">
        <v>2</v>
      </c>
      <c r="I5590">
        <v>4</v>
      </c>
      <c r="J5590">
        <v>3</v>
      </c>
      <c r="K5590">
        <v>2</v>
      </c>
    </row>
    <row r="5591" spans="1:11" x14ac:dyDescent="0.25">
      <c r="A5591" t="s">
        <v>7151</v>
      </c>
      <c r="B5591" t="s">
        <v>685</v>
      </c>
      <c r="C5591" s="1">
        <v>44688</v>
      </c>
      <c r="D5591">
        <v>4</v>
      </c>
      <c r="E5591">
        <v>5</v>
      </c>
      <c r="F5591">
        <v>3</v>
      </c>
      <c r="G5591">
        <v>3</v>
      </c>
      <c r="H5591">
        <v>1</v>
      </c>
      <c r="I5591">
        <v>2</v>
      </c>
      <c r="J5591">
        <v>3</v>
      </c>
      <c r="K5591">
        <v>3</v>
      </c>
    </row>
    <row r="5592" spans="1:11" x14ac:dyDescent="0.25">
      <c r="A5592" t="s">
        <v>7152</v>
      </c>
      <c r="B5592" t="s">
        <v>586</v>
      </c>
      <c r="C5592" s="1">
        <v>44688</v>
      </c>
      <c r="D5592">
        <v>3</v>
      </c>
      <c r="E5592">
        <v>2</v>
      </c>
      <c r="F5592">
        <v>2</v>
      </c>
      <c r="G5592">
        <v>2</v>
      </c>
      <c r="H5592">
        <v>0</v>
      </c>
      <c r="I5592">
        <v>2</v>
      </c>
      <c r="J5592">
        <v>4</v>
      </c>
      <c r="K5592">
        <v>3</v>
      </c>
    </row>
    <row r="5593" spans="1:11" x14ac:dyDescent="0.25">
      <c r="A5593" t="s">
        <v>7153</v>
      </c>
      <c r="B5593" t="s">
        <v>460</v>
      </c>
      <c r="C5593" s="1">
        <v>44689</v>
      </c>
      <c r="D5593">
        <v>5</v>
      </c>
      <c r="E5593">
        <v>5</v>
      </c>
      <c r="F5593">
        <v>4</v>
      </c>
      <c r="G5593">
        <v>3</v>
      </c>
      <c r="H5593">
        <v>1</v>
      </c>
      <c r="I5593">
        <v>5</v>
      </c>
      <c r="J5593">
        <v>5</v>
      </c>
      <c r="K5593">
        <v>5</v>
      </c>
    </row>
    <row r="5594" spans="1:11" x14ac:dyDescent="0.25">
      <c r="A5594" t="s">
        <v>7154</v>
      </c>
      <c r="B5594" t="s">
        <v>494</v>
      </c>
      <c r="C5594" s="1">
        <v>44689</v>
      </c>
      <c r="D5594">
        <v>4</v>
      </c>
      <c r="E5594">
        <v>5</v>
      </c>
      <c r="F5594">
        <v>4</v>
      </c>
      <c r="G5594">
        <v>2</v>
      </c>
      <c r="H5594">
        <v>0</v>
      </c>
      <c r="I5594">
        <v>4</v>
      </c>
      <c r="J5594">
        <v>4</v>
      </c>
      <c r="K5594">
        <v>3</v>
      </c>
    </row>
    <row r="5595" spans="1:11" x14ac:dyDescent="0.25">
      <c r="A5595" t="s">
        <v>7155</v>
      </c>
      <c r="B5595" t="s">
        <v>780</v>
      </c>
      <c r="C5595" s="1">
        <v>42105</v>
      </c>
      <c r="D5595">
        <v>4</v>
      </c>
      <c r="E5595">
        <v>2</v>
      </c>
      <c r="F5595">
        <v>3</v>
      </c>
      <c r="G5595">
        <v>1</v>
      </c>
      <c r="H5595">
        <v>1</v>
      </c>
      <c r="I5595">
        <v>4</v>
      </c>
      <c r="J5595">
        <v>4</v>
      </c>
      <c r="K5595">
        <v>4</v>
      </c>
    </row>
    <row r="5596" spans="1:11" x14ac:dyDescent="0.25">
      <c r="A5596" t="s">
        <v>7156</v>
      </c>
      <c r="B5596" t="s">
        <v>1480</v>
      </c>
      <c r="C5596" s="1">
        <v>44689</v>
      </c>
      <c r="D5596">
        <v>4</v>
      </c>
      <c r="E5596">
        <v>3</v>
      </c>
      <c r="F5596">
        <v>2</v>
      </c>
      <c r="G5596">
        <v>1</v>
      </c>
      <c r="H5596">
        <v>0</v>
      </c>
      <c r="I5596">
        <v>4</v>
      </c>
      <c r="J5596">
        <v>3</v>
      </c>
      <c r="K5596">
        <v>3</v>
      </c>
    </row>
    <row r="5597" spans="1:11" x14ac:dyDescent="0.25">
      <c r="A5597" t="s">
        <v>7157</v>
      </c>
      <c r="B5597" t="s">
        <v>1374</v>
      </c>
      <c r="C5597" s="1">
        <v>44690</v>
      </c>
      <c r="D5597">
        <v>5</v>
      </c>
      <c r="E5597">
        <v>4</v>
      </c>
      <c r="F5597">
        <v>4</v>
      </c>
      <c r="G5597">
        <v>2</v>
      </c>
      <c r="H5597">
        <v>1</v>
      </c>
      <c r="I5597">
        <v>2</v>
      </c>
      <c r="J5597">
        <v>5</v>
      </c>
      <c r="K5597">
        <v>4</v>
      </c>
    </row>
    <row r="5598" spans="1:11" x14ac:dyDescent="0.25">
      <c r="A5598" t="s">
        <v>7158</v>
      </c>
      <c r="B5598" t="s">
        <v>300</v>
      </c>
      <c r="C5598" s="1">
        <v>44690</v>
      </c>
      <c r="D5598">
        <v>3</v>
      </c>
      <c r="E5598">
        <v>5</v>
      </c>
      <c r="F5598">
        <v>2</v>
      </c>
      <c r="G5598">
        <v>1</v>
      </c>
      <c r="H5598">
        <v>0</v>
      </c>
      <c r="I5598">
        <v>2</v>
      </c>
      <c r="J5598">
        <v>3</v>
      </c>
      <c r="K5598">
        <v>2</v>
      </c>
    </row>
    <row r="5599" spans="1:11" x14ac:dyDescent="0.25">
      <c r="A5599" t="s">
        <v>7159</v>
      </c>
      <c r="B5599" t="s">
        <v>1009</v>
      </c>
      <c r="C5599" s="1">
        <v>44691</v>
      </c>
      <c r="D5599">
        <v>3</v>
      </c>
      <c r="E5599">
        <v>2</v>
      </c>
      <c r="F5599">
        <v>3</v>
      </c>
      <c r="G5599">
        <v>3</v>
      </c>
      <c r="H5599">
        <v>0</v>
      </c>
      <c r="I5599">
        <v>2</v>
      </c>
      <c r="J5599">
        <v>5</v>
      </c>
      <c r="K5599">
        <v>5</v>
      </c>
    </row>
    <row r="5600" spans="1:11" x14ac:dyDescent="0.25">
      <c r="A5600" t="s">
        <v>7160</v>
      </c>
      <c r="B5600" t="s">
        <v>1328</v>
      </c>
      <c r="C5600" s="1">
        <v>44691</v>
      </c>
      <c r="D5600">
        <v>5</v>
      </c>
      <c r="E5600">
        <v>2</v>
      </c>
      <c r="F5600">
        <v>5</v>
      </c>
      <c r="G5600">
        <v>3</v>
      </c>
      <c r="H5600">
        <v>0</v>
      </c>
      <c r="I5600">
        <v>5</v>
      </c>
      <c r="J5600">
        <v>5</v>
      </c>
      <c r="K5600">
        <v>4</v>
      </c>
    </row>
    <row r="5601" spans="1:11" x14ac:dyDescent="0.25">
      <c r="A5601" t="s">
        <v>7161</v>
      </c>
      <c r="B5601" t="s">
        <v>1509</v>
      </c>
      <c r="C5601" s="1">
        <v>44691</v>
      </c>
      <c r="D5601">
        <v>5</v>
      </c>
      <c r="E5601">
        <v>4</v>
      </c>
      <c r="F5601">
        <v>5</v>
      </c>
      <c r="G5601">
        <v>1</v>
      </c>
      <c r="H5601">
        <v>0</v>
      </c>
      <c r="I5601">
        <v>3</v>
      </c>
      <c r="J5601">
        <v>5</v>
      </c>
      <c r="K5601">
        <v>4</v>
      </c>
    </row>
    <row r="5602" spans="1:11" x14ac:dyDescent="0.25">
      <c r="A5602" t="s">
        <v>7162</v>
      </c>
      <c r="B5602" t="s">
        <v>238</v>
      </c>
      <c r="C5602" s="1">
        <v>44692</v>
      </c>
      <c r="D5602">
        <v>5</v>
      </c>
      <c r="E5602">
        <v>3</v>
      </c>
      <c r="F5602">
        <v>2</v>
      </c>
      <c r="G5602">
        <v>1</v>
      </c>
      <c r="H5602">
        <v>0</v>
      </c>
      <c r="I5602">
        <v>3</v>
      </c>
      <c r="J5602">
        <v>3</v>
      </c>
      <c r="K5602">
        <v>2</v>
      </c>
    </row>
    <row r="5603" spans="1:11" x14ac:dyDescent="0.25">
      <c r="A5603" t="s">
        <v>7163</v>
      </c>
      <c r="B5603" t="s">
        <v>432</v>
      </c>
      <c r="C5603" s="1">
        <v>44692</v>
      </c>
      <c r="D5603">
        <v>3</v>
      </c>
      <c r="E5603">
        <v>5</v>
      </c>
      <c r="F5603">
        <v>3</v>
      </c>
      <c r="G5603">
        <v>2</v>
      </c>
      <c r="H5603">
        <v>0</v>
      </c>
      <c r="I5603">
        <v>4</v>
      </c>
      <c r="J5603">
        <v>5</v>
      </c>
      <c r="K5603">
        <v>4</v>
      </c>
    </row>
    <row r="5604" spans="1:11" x14ac:dyDescent="0.25">
      <c r="A5604" t="s">
        <v>7164</v>
      </c>
      <c r="B5604" t="s">
        <v>1000</v>
      </c>
      <c r="C5604" s="1">
        <v>44692</v>
      </c>
      <c r="D5604">
        <v>4</v>
      </c>
      <c r="E5604">
        <v>3</v>
      </c>
      <c r="F5604">
        <v>2</v>
      </c>
      <c r="G5604">
        <v>2</v>
      </c>
      <c r="H5604">
        <v>1</v>
      </c>
      <c r="I5604">
        <v>4</v>
      </c>
      <c r="J5604">
        <v>3</v>
      </c>
      <c r="K5604">
        <v>2</v>
      </c>
    </row>
    <row r="5605" spans="1:11" x14ac:dyDescent="0.25">
      <c r="A5605" t="s">
        <v>7165</v>
      </c>
      <c r="B5605" t="s">
        <v>1218</v>
      </c>
      <c r="C5605" s="1">
        <v>44693</v>
      </c>
      <c r="D5605">
        <v>2</v>
      </c>
      <c r="E5605">
        <v>4</v>
      </c>
      <c r="F5605">
        <v>1</v>
      </c>
      <c r="G5605">
        <v>2</v>
      </c>
      <c r="H5605">
        <v>2</v>
      </c>
      <c r="I5605">
        <v>4</v>
      </c>
      <c r="J5605">
        <v>3</v>
      </c>
      <c r="K5605">
        <v>2</v>
      </c>
    </row>
    <row r="5606" spans="1:11" x14ac:dyDescent="0.25">
      <c r="A5606" t="s">
        <v>7166</v>
      </c>
      <c r="B5606" t="s">
        <v>204</v>
      </c>
      <c r="C5606" s="1">
        <v>42106</v>
      </c>
      <c r="D5606">
        <v>3</v>
      </c>
      <c r="E5606">
        <v>2</v>
      </c>
      <c r="F5606">
        <v>2</v>
      </c>
      <c r="G5606">
        <v>1</v>
      </c>
      <c r="H5606">
        <v>2</v>
      </c>
      <c r="I5606">
        <v>4</v>
      </c>
      <c r="J5606">
        <v>3</v>
      </c>
      <c r="K5606">
        <v>2</v>
      </c>
    </row>
    <row r="5607" spans="1:11" x14ac:dyDescent="0.25">
      <c r="A5607" t="s">
        <v>7167</v>
      </c>
      <c r="B5607" t="s">
        <v>1153</v>
      </c>
      <c r="C5607" s="1">
        <v>44693</v>
      </c>
      <c r="D5607">
        <v>2</v>
      </c>
      <c r="E5607">
        <v>2</v>
      </c>
      <c r="F5607">
        <v>1</v>
      </c>
      <c r="G5607">
        <v>3</v>
      </c>
      <c r="H5607">
        <v>0</v>
      </c>
      <c r="I5607">
        <v>4</v>
      </c>
      <c r="J5607">
        <v>5</v>
      </c>
      <c r="K5607">
        <v>5</v>
      </c>
    </row>
    <row r="5608" spans="1:11" x14ac:dyDescent="0.25">
      <c r="A5608" t="s">
        <v>7168</v>
      </c>
      <c r="B5608" t="s">
        <v>1136</v>
      </c>
      <c r="C5608" s="1">
        <v>44693</v>
      </c>
      <c r="D5608">
        <v>4</v>
      </c>
      <c r="E5608">
        <v>3</v>
      </c>
      <c r="F5608">
        <v>2</v>
      </c>
      <c r="G5608">
        <v>3</v>
      </c>
      <c r="H5608">
        <v>0</v>
      </c>
      <c r="I5608">
        <v>4</v>
      </c>
      <c r="J5608">
        <v>3</v>
      </c>
      <c r="K5608">
        <v>3</v>
      </c>
    </row>
    <row r="5609" spans="1:11" x14ac:dyDescent="0.25">
      <c r="A5609" t="s">
        <v>7169</v>
      </c>
      <c r="B5609" t="s">
        <v>252</v>
      </c>
      <c r="C5609" s="1">
        <v>44694</v>
      </c>
      <c r="D5609">
        <v>2</v>
      </c>
      <c r="E5609">
        <v>3</v>
      </c>
      <c r="F5609">
        <v>2</v>
      </c>
      <c r="G5609">
        <v>1</v>
      </c>
      <c r="H5609">
        <v>2</v>
      </c>
      <c r="I5609">
        <v>1</v>
      </c>
      <c r="J5609">
        <v>4</v>
      </c>
      <c r="K5609">
        <v>4</v>
      </c>
    </row>
    <row r="5610" spans="1:11" x14ac:dyDescent="0.25">
      <c r="A5610" t="s">
        <v>7170</v>
      </c>
      <c r="B5610" t="s">
        <v>977</v>
      </c>
      <c r="C5610" s="1">
        <v>44694</v>
      </c>
      <c r="D5610">
        <v>3</v>
      </c>
      <c r="E5610">
        <v>4</v>
      </c>
      <c r="F5610">
        <v>3</v>
      </c>
      <c r="G5610">
        <v>1</v>
      </c>
      <c r="H5610">
        <v>1</v>
      </c>
      <c r="I5610">
        <v>3</v>
      </c>
      <c r="J5610">
        <v>3</v>
      </c>
      <c r="K5610">
        <v>2</v>
      </c>
    </row>
    <row r="5611" spans="1:11" x14ac:dyDescent="0.25">
      <c r="A5611" t="s">
        <v>7171</v>
      </c>
      <c r="B5611" t="s">
        <v>800</v>
      </c>
      <c r="C5611" s="1">
        <v>44694</v>
      </c>
      <c r="D5611">
        <v>3</v>
      </c>
      <c r="E5611">
        <v>3</v>
      </c>
      <c r="F5611">
        <v>4</v>
      </c>
      <c r="G5611">
        <v>3</v>
      </c>
      <c r="H5611">
        <v>0</v>
      </c>
      <c r="I5611">
        <v>3</v>
      </c>
      <c r="J5611">
        <v>5</v>
      </c>
      <c r="K5611">
        <v>5</v>
      </c>
    </row>
    <row r="5612" spans="1:11" x14ac:dyDescent="0.25">
      <c r="A5612" t="s">
        <v>7172</v>
      </c>
      <c r="B5612" t="s">
        <v>1209</v>
      </c>
      <c r="C5612" s="1">
        <v>44694</v>
      </c>
      <c r="D5612">
        <v>5</v>
      </c>
      <c r="E5612">
        <v>2</v>
      </c>
      <c r="F5612">
        <v>4</v>
      </c>
      <c r="G5612">
        <v>1</v>
      </c>
      <c r="H5612">
        <v>0</v>
      </c>
      <c r="I5612">
        <v>2</v>
      </c>
      <c r="J5612">
        <v>4</v>
      </c>
      <c r="K5612">
        <v>3</v>
      </c>
    </row>
    <row r="5613" spans="1:11" x14ac:dyDescent="0.25">
      <c r="A5613" t="s">
        <v>7173</v>
      </c>
      <c r="B5613" t="s">
        <v>1432</v>
      </c>
      <c r="C5613" s="1">
        <v>44694</v>
      </c>
      <c r="D5613">
        <v>3</v>
      </c>
      <c r="E5613">
        <v>4</v>
      </c>
      <c r="F5613">
        <v>2</v>
      </c>
      <c r="G5613">
        <v>1</v>
      </c>
      <c r="H5613">
        <v>0</v>
      </c>
      <c r="I5613">
        <v>2</v>
      </c>
      <c r="J5613">
        <v>3</v>
      </c>
      <c r="K5613">
        <v>3</v>
      </c>
    </row>
    <row r="5614" spans="1:11" x14ac:dyDescent="0.25">
      <c r="A5614" t="s">
        <v>7174</v>
      </c>
      <c r="B5614" t="s">
        <v>1349</v>
      </c>
      <c r="C5614" s="1">
        <v>44695</v>
      </c>
      <c r="D5614">
        <v>4</v>
      </c>
      <c r="E5614">
        <v>4</v>
      </c>
      <c r="F5614">
        <v>3</v>
      </c>
      <c r="G5614">
        <v>3</v>
      </c>
      <c r="H5614">
        <v>0</v>
      </c>
      <c r="I5614">
        <v>2</v>
      </c>
      <c r="J5614">
        <v>3</v>
      </c>
      <c r="K5614">
        <v>2</v>
      </c>
    </row>
    <row r="5615" spans="1:11" x14ac:dyDescent="0.25">
      <c r="A5615" t="s">
        <v>7175</v>
      </c>
      <c r="B5615" t="s">
        <v>234</v>
      </c>
      <c r="C5615" s="1">
        <v>44695</v>
      </c>
      <c r="D5615">
        <v>3</v>
      </c>
      <c r="E5615">
        <v>4</v>
      </c>
      <c r="F5615">
        <v>4</v>
      </c>
      <c r="G5615">
        <v>1</v>
      </c>
      <c r="H5615">
        <v>1</v>
      </c>
      <c r="I5615">
        <v>4</v>
      </c>
      <c r="J5615">
        <v>3</v>
      </c>
      <c r="K5615">
        <v>3</v>
      </c>
    </row>
    <row r="5616" spans="1:11" x14ac:dyDescent="0.25">
      <c r="A5616" t="s">
        <v>7176</v>
      </c>
      <c r="B5616" t="s">
        <v>1397</v>
      </c>
      <c r="C5616" s="1">
        <v>44695</v>
      </c>
      <c r="D5616">
        <v>3</v>
      </c>
      <c r="E5616">
        <v>3</v>
      </c>
      <c r="F5616">
        <v>4</v>
      </c>
      <c r="G5616">
        <v>3</v>
      </c>
      <c r="H5616">
        <v>1</v>
      </c>
      <c r="I5616">
        <v>2</v>
      </c>
      <c r="J5616">
        <v>3</v>
      </c>
      <c r="K5616">
        <v>2</v>
      </c>
    </row>
    <row r="5617" spans="1:11" x14ac:dyDescent="0.25">
      <c r="A5617" t="s">
        <v>7177</v>
      </c>
      <c r="B5617" t="s">
        <v>224</v>
      </c>
      <c r="C5617" s="1">
        <v>42106</v>
      </c>
      <c r="D5617">
        <v>3</v>
      </c>
      <c r="E5617">
        <v>5</v>
      </c>
      <c r="F5617">
        <v>5</v>
      </c>
      <c r="G5617">
        <v>3</v>
      </c>
      <c r="H5617">
        <v>1</v>
      </c>
      <c r="I5617">
        <v>4</v>
      </c>
      <c r="J5617">
        <v>5</v>
      </c>
      <c r="K5617">
        <v>5</v>
      </c>
    </row>
    <row r="5618" spans="1:11" x14ac:dyDescent="0.25">
      <c r="A5618" t="s">
        <v>7178</v>
      </c>
      <c r="B5618" t="s">
        <v>639</v>
      </c>
      <c r="C5618" s="1">
        <v>44695</v>
      </c>
      <c r="D5618">
        <v>3</v>
      </c>
      <c r="E5618">
        <v>4</v>
      </c>
      <c r="F5618">
        <v>2</v>
      </c>
      <c r="G5618">
        <v>2</v>
      </c>
      <c r="H5618">
        <v>2</v>
      </c>
      <c r="I5618">
        <v>2</v>
      </c>
      <c r="J5618">
        <v>5</v>
      </c>
      <c r="K5618">
        <v>5</v>
      </c>
    </row>
    <row r="5619" spans="1:11" x14ac:dyDescent="0.25">
      <c r="A5619" t="s">
        <v>7179</v>
      </c>
      <c r="B5619" t="s">
        <v>122</v>
      </c>
      <c r="C5619" s="1">
        <v>44696</v>
      </c>
      <c r="D5619">
        <v>3</v>
      </c>
      <c r="E5619">
        <v>4</v>
      </c>
      <c r="F5619">
        <v>2</v>
      </c>
      <c r="G5619">
        <v>3</v>
      </c>
      <c r="H5619">
        <v>0</v>
      </c>
      <c r="I5619">
        <v>5</v>
      </c>
      <c r="J5619">
        <v>3</v>
      </c>
      <c r="K5619">
        <v>2</v>
      </c>
    </row>
    <row r="5620" spans="1:11" x14ac:dyDescent="0.25">
      <c r="A5620" t="s">
        <v>7180</v>
      </c>
      <c r="B5620" t="s">
        <v>967</v>
      </c>
      <c r="C5620" s="1">
        <v>44696</v>
      </c>
      <c r="D5620">
        <v>3</v>
      </c>
      <c r="E5620">
        <v>2</v>
      </c>
      <c r="F5620">
        <v>5</v>
      </c>
      <c r="G5620">
        <v>1</v>
      </c>
      <c r="H5620">
        <v>1</v>
      </c>
      <c r="I5620">
        <v>4</v>
      </c>
      <c r="J5620">
        <v>4</v>
      </c>
      <c r="K5620">
        <v>3</v>
      </c>
    </row>
    <row r="5621" spans="1:11" x14ac:dyDescent="0.25">
      <c r="A5621" t="s">
        <v>7181</v>
      </c>
      <c r="B5621" t="s">
        <v>660</v>
      </c>
      <c r="C5621" s="1">
        <v>44696</v>
      </c>
      <c r="D5621">
        <v>3</v>
      </c>
      <c r="E5621">
        <v>4</v>
      </c>
      <c r="F5621">
        <v>3</v>
      </c>
      <c r="G5621">
        <v>3</v>
      </c>
      <c r="H5621">
        <v>0</v>
      </c>
      <c r="I5621">
        <v>5</v>
      </c>
      <c r="J5621">
        <v>4</v>
      </c>
      <c r="K5621">
        <v>4</v>
      </c>
    </row>
    <row r="5622" spans="1:11" x14ac:dyDescent="0.25">
      <c r="A5622" t="s">
        <v>7182</v>
      </c>
      <c r="B5622" t="s">
        <v>290</v>
      </c>
      <c r="C5622" s="1">
        <v>44696</v>
      </c>
      <c r="D5622">
        <v>3</v>
      </c>
      <c r="E5622">
        <v>2</v>
      </c>
      <c r="F5622">
        <v>2</v>
      </c>
      <c r="G5622">
        <v>1</v>
      </c>
      <c r="H5622">
        <v>1</v>
      </c>
      <c r="I5622">
        <v>5</v>
      </c>
      <c r="J5622">
        <v>4</v>
      </c>
      <c r="K5622">
        <v>4</v>
      </c>
    </row>
    <row r="5623" spans="1:11" x14ac:dyDescent="0.25">
      <c r="A5623" t="s">
        <v>7183</v>
      </c>
      <c r="B5623" t="s">
        <v>317</v>
      </c>
      <c r="C5623" s="1">
        <v>44696</v>
      </c>
      <c r="D5623">
        <v>3</v>
      </c>
      <c r="E5623">
        <v>5</v>
      </c>
      <c r="F5623">
        <v>4</v>
      </c>
      <c r="G5623">
        <v>1</v>
      </c>
      <c r="H5623">
        <v>0</v>
      </c>
      <c r="I5623">
        <v>3</v>
      </c>
      <c r="J5623">
        <v>5</v>
      </c>
      <c r="K5623">
        <v>4</v>
      </c>
    </row>
    <row r="5624" spans="1:11" x14ac:dyDescent="0.25">
      <c r="A5624" t="s">
        <v>7184</v>
      </c>
      <c r="B5624" t="s">
        <v>698</v>
      </c>
      <c r="C5624" s="1">
        <v>44696</v>
      </c>
      <c r="D5624">
        <v>4</v>
      </c>
      <c r="E5624">
        <v>5</v>
      </c>
      <c r="F5624">
        <v>3</v>
      </c>
      <c r="G5624">
        <v>3</v>
      </c>
      <c r="H5624">
        <v>2</v>
      </c>
      <c r="I5624">
        <v>4</v>
      </c>
      <c r="J5624">
        <v>3</v>
      </c>
      <c r="K5624">
        <v>3</v>
      </c>
    </row>
    <row r="5625" spans="1:11" x14ac:dyDescent="0.25">
      <c r="A5625" t="s">
        <v>7185</v>
      </c>
      <c r="B5625" t="s">
        <v>417</v>
      </c>
      <c r="C5625" s="1">
        <v>44696</v>
      </c>
      <c r="D5625">
        <v>3</v>
      </c>
      <c r="E5625">
        <v>5</v>
      </c>
      <c r="F5625">
        <v>5</v>
      </c>
      <c r="G5625">
        <v>3</v>
      </c>
      <c r="H5625">
        <v>1</v>
      </c>
      <c r="I5625">
        <v>5</v>
      </c>
      <c r="J5625">
        <v>5</v>
      </c>
      <c r="K5625">
        <v>5</v>
      </c>
    </row>
    <row r="5626" spans="1:11" x14ac:dyDescent="0.25">
      <c r="A5626" t="s">
        <v>7186</v>
      </c>
      <c r="B5626" t="s">
        <v>954</v>
      </c>
      <c r="C5626" s="1">
        <v>44697</v>
      </c>
      <c r="D5626">
        <v>5</v>
      </c>
      <c r="E5626">
        <v>3</v>
      </c>
      <c r="F5626">
        <v>5</v>
      </c>
      <c r="G5626">
        <v>1</v>
      </c>
      <c r="H5626">
        <v>1</v>
      </c>
      <c r="I5626">
        <v>3</v>
      </c>
      <c r="J5626">
        <v>3</v>
      </c>
      <c r="K5626">
        <v>3</v>
      </c>
    </row>
    <row r="5627" spans="1:11" x14ac:dyDescent="0.25">
      <c r="A5627" t="s">
        <v>7187</v>
      </c>
      <c r="B5627" t="s">
        <v>1516</v>
      </c>
      <c r="C5627" s="1">
        <v>44697</v>
      </c>
      <c r="D5627">
        <v>3</v>
      </c>
      <c r="E5627">
        <v>3</v>
      </c>
      <c r="F5627">
        <v>3</v>
      </c>
      <c r="G5627">
        <v>2</v>
      </c>
      <c r="H5627">
        <v>0</v>
      </c>
      <c r="I5627">
        <v>2</v>
      </c>
      <c r="J5627">
        <v>3</v>
      </c>
      <c r="K5627">
        <v>3</v>
      </c>
    </row>
    <row r="5628" spans="1:11" x14ac:dyDescent="0.25">
      <c r="A5628" t="s">
        <v>7188</v>
      </c>
      <c r="B5628" t="s">
        <v>478</v>
      </c>
      <c r="C5628" s="1">
        <v>42106</v>
      </c>
      <c r="D5628">
        <v>3</v>
      </c>
      <c r="E5628">
        <v>3</v>
      </c>
      <c r="F5628">
        <v>5</v>
      </c>
      <c r="G5628">
        <v>3</v>
      </c>
      <c r="H5628">
        <v>3</v>
      </c>
      <c r="I5628">
        <v>5</v>
      </c>
      <c r="J5628">
        <v>3</v>
      </c>
      <c r="K5628">
        <v>2</v>
      </c>
    </row>
    <row r="5629" spans="1:11" x14ac:dyDescent="0.25">
      <c r="A5629" t="s">
        <v>7189</v>
      </c>
      <c r="B5629" t="s">
        <v>280</v>
      </c>
      <c r="C5629" s="1">
        <v>44698</v>
      </c>
      <c r="D5629">
        <v>3</v>
      </c>
      <c r="E5629">
        <v>3</v>
      </c>
      <c r="F5629">
        <v>4</v>
      </c>
      <c r="G5629">
        <v>3</v>
      </c>
      <c r="H5629">
        <v>2</v>
      </c>
      <c r="I5629">
        <v>2</v>
      </c>
      <c r="J5629">
        <v>5</v>
      </c>
      <c r="K5629">
        <v>4</v>
      </c>
    </row>
    <row r="5630" spans="1:11" x14ac:dyDescent="0.25">
      <c r="A5630" t="s">
        <v>7190</v>
      </c>
      <c r="B5630" t="s">
        <v>386</v>
      </c>
      <c r="C5630" s="1">
        <v>44698</v>
      </c>
      <c r="D5630">
        <v>4</v>
      </c>
      <c r="E5630">
        <v>5</v>
      </c>
      <c r="F5630">
        <v>2</v>
      </c>
      <c r="G5630">
        <v>3</v>
      </c>
      <c r="H5630">
        <v>0</v>
      </c>
      <c r="I5630">
        <v>2</v>
      </c>
      <c r="J5630">
        <v>5</v>
      </c>
      <c r="K5630">
        <v>4</v>
      </c>
    </row>
    <row r="5631" spans="1:11" x14ac:dyDescent="0.25">
      <c r="A5631" t="s">
        <v>7191</v>
      </c>
      <c r="B5631" t="s">
        <v>400</v>
      </c>
      <c r="C5631" s="1">
        <v>44698</v>
      </c>
      <c r="D5631">
        <v>4</v>
      </c>
      <c r="E5631">
        <v>4</v>
      </c>
      <c r="F5631">
        <v>2</v>
      </c>
      <c r="G5631">
        <v>2</v>
      </c>
      <c r="H5631">
        <v>0</v>
      </c>
      <c r="I5631">
        <v>4</v>
      </c>
      <c r="J5631">
        <v>3</v>
      </c>
      <c r="K5631">
        <v>2</v>
      </c>
    </row>
    <row r="5632" spans="1:11" x14ac:dyDescent="0.25">
      <c r="A5632" t="s">
        <v>7192</v>
      </c>
      <c r="B5632" t="s">
        <v>504</v>
      </c>
      <c r="C5632" s="1">
        <v>44699</v>
      </c>
      <c r="D5632">
        <v>4</v>
      </c>
      <c r="E5632">
        <v>4</v>
      </c>
      <c r="F5632">
        <v>3</v>
      </c>
      <c r="G5632">
        <v>2</v>
      </c>
      <c r="H5632">
        <v>0</v>
      </c>
      <c r="I5632">
        <v>5</v>
      </c>
      <c r="J5632">
        <v>5</v>
      </c>
      <c r="K5632">
        <v>5</v>
      </c>
    </row>
    <row r="5633" spans="1:11" x14ac:dyDescent="0.25">
      <c r="A5633" t="s">
        <v>7193</v>
      </c>
      <c r="B5633" t="s">
        <v>525</v>
      </c>
      <c r="C5633" s="1">
        <v>44699</v>
      </c>
      <c r="D5633">
        <v>5</v>
      </c>
      <c r="E5633">
        <v>3</v>
      </c>
      <c r="F5633">
        <v>3</v>
      </c>
      <c r="G5633">
        <v>1</v>
      </c>
      <c r="H5633">
        <v>0</v>
      </c>
      <c r="I5633">
        <v>4</v>
      </c>
      <c r="J5633">
        <v>3</v>
      </c>
      <c r="K5633">
        <v>2</v>
      </c>
    </row>
    <row r="5634" spans="1:11" x14ac:dyDescent="0.25">
      <c r="A5634" t="s">
        <v>7194</v>
      </c>
      <c r="B5634" t="s">
        <v>983</v>
      </c>
      <c r="C5634" s="1">
        <v>44699</v>
      </c>
      <c r="D5634">
        <v>5</v>
      </c>
      <c r="E5634">
        <v>3</v>
      </c>
      <c r="F5634">
        <v>2</v>
      </c>
      <c r="G5634">
        <v>2</v>
      </c>
      <c r="H5634">
        <v>2</v>
      </c>
      <c r="I5634">
        <v>3</v>
      </c>
      <c r="J5634">
        <v>3</v>
      </c>
      <c r="K5634">
        <v>2</v>
      </c>
    </row>
    <row r="5635" spans="1:11" x14ac:dyDescent="0.25">
      <c r="A5635" t="s">
        <v>7195</v>
      </c>
      <c r="B5635" t="s">
        <v>1151</v>
      </c>
      <c r="C5635" s="1">
        <v>44699</v>
      </c>
      <c r="D5635">
        <v>3</v>
      </c>
      <c r="E5635">
        <v>5</v>
      </c>
      <c r="F5635">
        <v>5</v>
      </c>
      <c r="G5635">
        <v>1</v>
      </c>
      <c r="H5635">
        <v>1</v>
      </c>
      <c r="I5635">
        <v>3</v>
      </c>
      <c r="J5635">
        <v>3</v>
      </c>
      <c r="K5635">
        <v>2</v>
      </c>
    </row>
    <row r="5636" spans="1:11" x14ac:dyDescent="0.25">
      <c r="A5636" t="s">
        <v>7196</v>
      </c>
      <c r="B5636" t="s">
        <v>481</v>
      </c>
      <c r="C5636" s="1">
        <v>44699</v>
      </c>
      <c r="D5636">
        <v>5</v>
      </c>
      <c r="E5636">
        <v>4</v>
      </c>
      <c r="F5636">
        <v>2</v>
      </c>
      <c r="G5636">
        <v>3</v>
      </c>
      <c r="H5636">
        <v>0</v>
      </c>
      <c r="I5636">
        <v>2</v>
      </c>
      <c r="J5636">
        <v>4</v>
      </c>
      <c r="K5636">
        <v>4</v>
      </c>
    </row>
    <row r="5637" spans="1:11" x14ac:dyDescent="0.25">
      <c r="A5637" t="s">
        <v>7197</v>
      </c>
      <c r="B5637" t="s">
        <v>906</v>
      </c>
      <c r="C5637" s="1">
        <v>44699</v>
      </c>
      <c r="D5637">
        <v>5</v>
      </c>
      <c r="E5637">
        <v>4</v>
      </c>
      <c r="F5637">
        <v>5</v>
      </c>
      <c r="G5637">
        <v>2</v>
      </c>
      <c r="H5637">
        <v>1</v>
      </c>
      <c r="I5637">
        <v>3</v>
      </c>
      <c r="J5637">
        <v>4</v>
      </c>
      <c r="K5637">
        <v>4</v>
      </c>
    </row>
    <row r="5638" spans="1:11" x14ac:dyDescent="0.25">
      <c r="A5638" t="s">
        <v>7198</v>
      </c>
      <c r="B5638" t="s">
        <v>1214</v>
      </c>
      <c r="C5638" s="1">
        <v>44699</v>
      </c>
      <c r="D5638">
        <v>5</v>
      </c>
      <c r="E5638">
        <v>2</v>
      </c>
      <c r="F5638">
        <v>5</v>
      </c>
      <c r="G5638">
        <v>3</v>
      </c>
      <c r="H5638">
        <v>2</v>
      </c>
      <c r="I5638">
        <v>4</v>
      </c>
      <c r="J5638">
        <v>4</v>
      </c>
      <c r="K5638">
        <v>4</v>
      </c>
    </row>
    <row r="5639" spans="1:11" x14ac:dyDescent="0.25">
      <c r="A5639" t="s">
        <v>7199</v>
      </c>
      <c r="B5639" t="s">
        <v>534</v>
      </c>
      <c r="C5639" s="1">
        <v>42107</v>
      </c>
      <c r="D5639">
        <v>5</v>
      </c>
      <c r="E5639">
        <v>5</v>
      </c>
      <c r="F5639">
        <v>4</v>
      </c>
      <c r="G5639">
        <v>2</v>
      </c>
      <c r="H5639">
        <v>0</v>
      </c>
      <c r="I5639">
        <v>3</v>
      </c>
      <c r="J5639">
        <v>4</v>
      </c>
      <c r="K5639">
        <v>4</v>
      </c>
    </row>
    <row r="5640" spans="1:11" x14ac:dyDescent="0.25">
      <c r="A5640" t="s">
        <v>7200</v>
      </c>
      <c r="B5640" t="s">
        <v>892</v>
      </c>
      <c r="C5640" s="1">
        <v>44700</v>
      </c>
      <c r="D5640">
        <v>3</v>
      </c>
      <c r="E5640">
        <v>5</v>
      </c>
      <c r="F5640">
        <v>3</v>
      </c>
      <c r="G5640">
        <v>3</v>
      </c>
      <c r="H5640">
        <v>1</v>
      </c>
      <c r="I5640">
        <v>5</v>
      </c>
      <c r="J5640">
        <v>3</v>
      </c>
      <c r="K5640">
        <v>2</v>
      </c>
    </row>
    <row r="5641" spans="1:11" x14ac:dyDescent="0.25">
      <c r="A5641" t="s">
        <v>7201</v>
      </c>
      <c r="B5641" t="s">
        <v>728</v>
      </c>
      <c r="C5641" s="1">
        <v>44700</v>
      </c>
      <c r="D5641">
        <v>3</v>
      </c>
      <c r="E5641">
        <v>5</v>
      </c>
      <c r="F5641">
        <v>3</v>
      </c>
      <c r="G5641">
        <v>2</v>
      </c>
      <c r="H5641">
        <v>3</v>
      </c>
      <c r="I5641">
        <v>3</v>
      </c>
      <c r="J5641">
        <v>5</v>
      </c>
      <c r="K5641">
        <v>4</v>
      </c>
    </row>
    <row r="5642" spans="1:11" x14ac:dyDescent="0.25">
      <c r="A5642" t="s">
        <v>7202</v>
      </c>
      <c r="B5642" t="s">
        <v>1418</v>
      </c>
      <c r="C5642" s="1">
        <v>44700</v>
      </c>
      <c r="D5642">
        <v>4</v>
      </c>
      <c r="E5642">
        <v>3</v>
      </c>
      <c r="F5642">
        <v>4</v>
      </c>
      <c r="G5642">
        <v>1</v>
      </c>
      <c r="H5642">
        <v>1</v>
      </c>
      <c r="I5642">
        <v>4</v>
      </c>
      <c r="J5642">
        <v>4</v>
      </c>
      <c r="K5642">
        <v>4</v>
      </c>
    </row>
    <row r="5643" spans="1:11" x14ac:dyDescent="0.25">
      <c r="A5643" t="s">
        <v>7203</v>
      </c>
      <c r="B5643" t="s">
        <v>46</v>
      </c>
      <c r="C5643" s="1">
        <v>44701</v>
      </c>
      <c r="D5643">
        <v>1</v>
      </c>
      <c r="E5643">
        <v>3</v>
      </c>
      <c r="F5643">
        <v>4</v>
      </c>
      <c r="G5643">
        <v>3</v>
      </c>
      <c r="H5643">
        <v>2</v>
      </c>
      <c r="I5643">
        <v>2</v>
      </c>
      <c r="J5643">
        <v>4</v>
      </c>
      <c r="K5643">
        <v>4</v>
      </c>
    </row>
    <row r="5644" spans="1:11" x14ac:dyDescent="0.25">
      <c r="A5644" t="s">
        <v>7204</v>
      </c>
      <c r="B5644" t="s">
        <v>579</v>
      </c>
      <c r="C5644" s="1">
        <v>44701</v>
      </c>
      <c r="D5644">
        <v>2</v>
      </c>
      <c r="E5644">
        <v>3</v>
      </c>
      <c r="F5644">
        <v>4</v>
      </c>
      <c r="G5644">
        <v>3</v>
      </c>
      <c r="H5644">
        <v>1</v>
      </c>
      <c r="I5644">
        <v>3</v>
      </c>
      <c r="J5644">
        <v>4</v>
      </c>
      <c r="K5644">
        <v>3</v>
      </c>
    </row>
    <row r="5645" spans="1:11" x14ac:dyDescent="0.25">
      <c r="A5645" t="s">
        <v>7205</v>
      </c>
      <c r="B5645" t="s">
        <v>211</v>
      </c>
      <c r="C5645" s="1">
        <v>44702</v>
      </c>
      <c r="D5645">
        <v>1</v>
      </c>
      <c r="E5645">
        <v>3</v>
      </c>
      <c r="F5645">
        <v>1</v>
      </c>
      <c r="G5645">
        <v>1</v>
      </c>
      <c r="H5645">
        <v>2</v>
      </c>
      <c r="I5645">
        <v>4</v>
      </c>
      <c r="J5645">
        <v>4</v>
      </c>
      <c r="K5645">
        <v>3</v>
      </c>
    </row>
    <row r="5646" spans="1:11" x14ac:dyDescent="0.25">
      <c r="A5646" t="s">
        <v>7206</v>
      </c>
      <c r="B5646" t="s">
        <v>845</v>
      </c>
      <c r="C5646" s="1">
        <v>44703</v>
      </c>
      <c r="D5646">
        <v>3</v>
      </c>
      <c r="E5646">
        <v>2</v>
      </c>
      <c r="F5646">
        <v>4</v>
      </c>
      <c r="G5646">
        <v>3</v>
      </c>
      <c r="H5646">
        <v>2</v>
      </c>
      <c r="I5646">
        <v>4</v>
      </c>
      <c r="J5646">
        <v>4</v>
      </c>
      <c r="K5646">
        <v>4</v>
      </c>
    </row>
    <row r="5647" spans="1:11" x14ac:dyDescent="0.25">
      <c r="A5647" t="s">
        <v>7207</v>
      </c>
      <c r="B5647" t="s">
        <v>456</v>
      </c>
      <c r="C5647" s="1">
        <v>44703</v>
      </c>
      <c r="D5647">
        <v>1</v>
      </c>
      <c r="E5647">
        <v>4</v>
      </c>
      <c r="F5647">
        <v>1</v>
      </c>
      <c r="G5647">
        <v>3</v>
      </c>
      <c r="H5647">
        <v>0</v>
      </c>
      <c r="I5647">
        <v>4</v>
      </c>
      <c r="J5647">
        <v>4</v>
      </c>
      <c r="K5647">
        <v>3</v>
      </c>
    </row>
    <row r="5648" spans="1:11" x14ac:dyDescent="0.25">
      <c r="A5648" t="s">
        <v>7208</v>
      </c>
      <c r="B5648" t="s">
        <v>1143</v>
      </c>
      <c r="C5648" s="1">
        <v>44703</v>
      </c>
      <c r="D5648">
        <v>5</v>
      </c>
      <c r="E5648">
        <v>4</v>
      </c>
      <c r="F5648">
        <v>2</v>
      </c>
      <c r="G5648">
        <v>1</v>
      </c>
      <c r="H5648">
        <v>1</v>
      </c>
      <c r="I5648">
        <v>3</v>
      </c>
      <c r="J5648">
        <v>5</v>
      </c>
      <c r="K5648">
        <v>4</v>
      </c>
    </row>
    <row r="5649" spans="1:11" x14ac:dyDescent="0.25">
      <c r="A5649" t="s">
        <v>7209</v>
      </c>
      <c r="B5649" t="s">
        <v>810</v>
      </c>
      <c r="C5649" s="1">
        <v>44703</v>
      </c>
      <c r="D5649">
        <v>3</v>
      </c>
      <c r="E5649">
        <v>3</v>
      </c>
      <c r="F5649">
        <v>4</v>
      </c>
      <c r="G5649">
        <v>1</v>
      </c>
      <c r="H5649">
        <v>1</v>
      </c>
      <c r="I5649">
        <v>2</v>
      </c>
      <c r="J5649">
        <v>3</v>
      </c>
      <c r="K5649">
        <v>3</v>
      </c>
    </row>
    <row r="5650" spans="1:11" x14ac:dyDescent="0.25">
      <c r="A5650" t="s">
        <v>7210</v>
      </c>
      <c r="B5650" t="s">
        <v>994</v>
      </c>
      <c r="C5650" s="1">
        <v>42107</v>
      </c>
      <c r="D5650">
        <v>5</v>
      </c>
      <c r="E5650">
        <v>4</v>
      </c>
      <c r="F5650">
        <v>2</v>
      </c>
      <c r="G5650">
        <v>2</v>
      </c>
      <c r="H5650">
        <v>0</v>
      </c>
      <c r="I5650">
        <v>3</v>
      </c>
      <c r="J5650">
        <v>5</v>
      </c>
      <c r="K5650">
        <v>5</v>
      </c>
    </row>
    <row r="5651" spans="1:11" x14ac:dyDescent="0.25">
      <c r="A5651" t="s">
        <v>7211</v>
      </c>
      <c r="B5651" t="s">
        <v>229</v>
      </c>
      <c r="C5651" s="1">
        <v>44703</v>
      </c>
      <c r="D5651">
        <v>4</v>
      </c>
      <c r="E5651">
        <v>4</v>
      </c>
      <c r="F5651">
        <v>5</v>
      </c>
      <c r="G5651">
        <v>2</v>
      </c>
      <c r="H5651">
        <v>0</v>
      </c>
      <c r="I5651">
        <v>5</v>
      </c>
      <c r="J5651">
        <v>4</v>
      </c>
      <c r="K5651">
        <v>4</v>
      </c>
    </row>
    <row r="5652" spans="1:11" x14ac:dyDescent="0.25">
      <c r="A5652" t="s">
        <v>7212</v>
      </c>
      <c r="B5652" t="s">
        <v>392</v>
      </c>
      <c r="C5652" s="1">
        <v>44703</v>
      </c>
      <c r="D5652">
        <v>4</v>
      </c>
      <c r="E5652">
        <v>4</v>
      </c>
      <c r="F5652">
        <v>3</v>
      </c>
      <c r="G5652">
        <v>1</v>
      </c>
      <c r="H5652">
        <v>0</v>
      </c>
      <c r="I5652">
        <v>2</v>
      </c>
      <c r="J5652">
        <v>3</v>
      </c>
      <c r="K5652">
        <v>3</v>
      </c>
    </row>
    <row r="5653" spans="1:11" x14ac:dyDescent="0.25">
      <c r="A5653" t="s">
        <v>7213</v>
      </c>
      <c r="B5653" t="s">
        <v>1356</v>
      </c>
      <c r="C5653" s="1">
        <v>44703</v>
      </c>
      <c r="D5653">
        <v>1</v>
      </c>
      <c r="E5653">
        <v>3</v>
      </c>
      <c r="F5653">
        <v>4</v>
      </c>
      <c r="G5653">
        <v>3</v>
      </c>
      <c r="H5653">
        <v>1</v>
      </c>
      <c r="I5653">
        <v>2</v>
      </c>
      <c r="J5653">
        <v>5</v>
      </c>
      <c r="K5653">
        <v>5</v>
      </c>
    </row>
    <row r="5654" spans="1:11" x14ac:dyDescent="0.25">
      <c r="A5654" t="s">
        <v>7214</v>
      </c>
      <c r="B5654" t="s">
        <v>519</v>
      </c>
      <c r="C5654" s="1">
        <v>44703</v>
      </c>
      <c r="D5654">
        <v>3</v>
      </c>
      <c r="E5654">
        <v>1</v>
      </c>
      <c r="F5654">
        <v>4</v>
      </c>
      <c r="G5654">
        <v>1</v>
      </c>
      <c r="H5654">
        <v>1</v>
      </c>
      <c r="I5654">
        <v>1</v>
      </c>
      <c r="J5654">
        <v>3</v>
      </c>
      <c r="K5654">
        <v>3</v>
      </c>
    </row>
    <row r="5655" spans="1:11" x14ac:dyDescent="0.25">
      <c r="A5655" t="s">
        <v>7215</v>
      </c>
      <c r="B5655" t="s">
        <v>690</v>
      </c>
      <c r="C5655" s="1">
        <v>44703</v>
      </c>
      <c r="D5655">
        <v>4</v>
      </c>
      <c r="E5655">
        <v>2</v>
      </c>
      <c r="F5655">
        <v>3</v>
      </c>
      <c r="G5655">
        <v>2</v>
      </c>
      <c r="H5655">
        <v>0</v>
      </c>
      <c r="I5655">
        <v>2</v>
      </c>
      <c r="J5655">
        <v>3</v>
      </c>
      <c r="K5655">
        <v>2</v>
      </c>
    </row>
    <row r="5656" spans="1:11" x14ac:dyDescent="0.25">
      <c r="A5656" t="s">
        <v>7216</v>
      </c>
      <c r="B5656" t="s">
        <v>978</v>
      </c>
      <c r="C5656" s="1">
        <v>44703</v>
      </c>
      <c r="D5656">
        <v>4</v>
      </c>
      <c r="E5656">
        <v>3</v>
      </c>
      <c r="F5656">
        <v>3</v>
      </c>
      <c r="G5656">
        <v>3</v>
      </c>
      <c r="H5656">
        <v>1</v>
      </c>
      <c r="I5656">
        <v>5</v>
      </c>
      <c r="J5656">
        <v>4</v>
      </c>
      <c r="K5656">
        <v>4</v>
      </c>
    </row>
    <row r="5657" spans="1:11" x14ac:dyDescent="0.25">
      <c r="A5657" t="s">
        <v>7217</v>
      </c>
      <c r="B5657" t="s">
        <v>101</v>
      </c>
      <c r="C5657" s="1">
        <v>44704</v>
      </c>
      <c r="D5657">
        <v>3</v>
      </c>
      <c r="E5657">
        <v>3</v>
      </c>
      <c r="F5657">
        <v>4</v>
      </c>
      <c r="G5657">
        <v>3</v>
      </c>
      <c r="H5657">
        <v>0</v>
      </c>
      <c r="I5657">
        <v>2</v>
      </c>
      <c r="J5657">
        <v>3</v>
      </c>
      <c r="K5657">
        <v>2</v>
      </c>
    </row>
    <row r="5658" spans="1:11" x14ac:dyDescent="0.25">
      <c r="A5658" t="s">
        <v>7218</v>
      </c>
      <c r="B5658" t="s">
        <v>157</v>
      </c>
      <c r="C5658" s="1">
        <v>44704</v>
      </c>
      <c r="D5658">
        <v>4</v>
      </c>
      <c r="E5658">
        <v>3</v>
      </c>
      <c r="F5658">
        <v>5</v>
      </c>
      <c r="G5658">
        <v>2</v>
      </c>
      <c r="H5658">
        <v>1</v>
      </c>
      <c r="I5658">
        <v>5</v>
      </c>
      <c r="J5658">
        <v>4</v>
      </c>
      <c r="K5658">
        <v>4</v>
      </c>
    </row>
    <row r="5659" spans="1:11" x14ac:dyDescent="0.25">
      <c r="A5659" t="s">
        <v>7219</v>
      </c>
      <c r="B5659" t="s">
        <v>1435</v>
      </c>
      <c r="C5659" s="1">
        <v>44704</v>
      </c>
      <c r="D5659">
        <v>5</v>
      </c>
      <c r="E5659">
        <v>5</v>
      </c>
      <c r="F5659">
        <v>4</v>
      </c>
      <c r="G5659">
        <v>3</v>
      </c>
      <c r="H5659">
        <v>1</v>
      </c>
      <c r="I5659">
        <v>4</v>
      </c>
      <c r="J5659">
        <v>5</v>
      </c>
      <c r="K5659">
        <v>4</v>
      </c>
    </row>
    <row r="5660" spans="1:11" x14ac:dyDescent="0.25">
      <c r="A5660" t="s">
        <v>7220</v>
      </c>
      <c r="B5660" t="s">
        <v>943</v>
      </c>
      <c r="C5660" s="1">
        <v>44705</v>
      </c>
      <c r="D5660">
        <v>3</v>
      </c>
      <c r="E5660">
        <v>2</v>
      </c>
      <c r="F5660">
        <v>2</v>
      </c>
      <c r="G5660">
        <v>1</v>
      </c>
      <c r="H5660">
        <v>0</v>
      </c>
      <c r="I5660">
        <v>4</v>
      </c>
      <c r="J5660">
        <v>5</v>
      </c>
      <c r="K5660">
        <v>4</v>
      </c>
    </row>
    <row r="5661" spans="1:11" x14ac:dyDescent="0.25">
      <c r="A5661" t="s">
        <v>7221</v>
      </c>
      <c r="B5661" t="s">
        <v>1197</v>
      </c>
      <c r="C5661" s="1">
        <v>42108</v>
      </c>
      <c r="D5661">
        <v>5</v>
      </c>
      <c r="E5661">
        <v>2</v>
      </c>
      <c r="F5661">
        <v>3</v>
      </c>
      <c r="G5661">
        <v>3</v>
      </c>
      <c r="H5661">
        <v>3</v>
      </c>
      <c r="I5661">
        <v>3</v>
      </c>
      <c r="J5661">
        <v>4</v>
      </c>
      <c r="K5661">
        <v>4</v>
      </c>
    </row>
    <row r="5662" spans="1:11" x14ac:dyDescent="0.25">
      <c r="A5662" t="s">
        <v>7222</v>
      </c>
      <c r="B5662" t="s">
        <v>276</v>
      </c>
      <c r="C5662" s="1">
        <v>44705</v>
      </c>
      <c r="D5662">
        <v>3</v>
      </c>
      <c r="E5662">
        <v>3</v>
      </c>
      <c r="F5662">
        <v>4</v>
      </c>
      <c r="G5662">
        <v>1</v>
      </c>
      <c r="H5662">
        <v>0</v>
      </c>
      <c r="I5662">
        <v>2</v>
      </c>
      <c r="J5662">
        <v>5</v>
      </c>
      <c r="K5662">
        <v>5</v>
      </c>
    </row>
    <row r="5663" spans="1:11" x14ac:dyDescent="0.25">
      <c r="A5663" t="s">
        <v>7223</v>
      </c>
      <c r="B5663" t="s">
        <v>561</v>
      </c>
      <c r="C5663" s="1">
        <v>44705</v>
      </c>
      <c r="D5663">
        <v>4</v>
      </c>
      <c r="E5663">
        <v>4</v>
      </c>
      <c r="F5663">
        <v>1</v>
      </c>
      <c r="G5663">
        <v>1</v>
      </c>
      <c r="H5663">
        <v>3</v>
      </c>
      <c r="I5663">
        <v>2</v>
      </c>
      <c r="J5663">
        <v>5</v>
      </c>
      <c r="K5663">
        <v>4</v>
      </c>
    </row>
    <row r="5664" spans="1:11" x14ac:dyDescent="0.25">
      <c r="A5664" t="s">
        <v>7224</v>
      </c>
      <c r="B5664" t="s">
        <v>1150</v>
      </c>
      <c r="C5664" s="1">
        <v>44705</v>
      </c>
      <c r="D5664">
        <v>1</v>
      </c>
      <c r="E5664">
        <v>4</v>
      </c>
      <c r="F5664">
        <v>4</v>
      </c>
      <c r="G5664">
        <v>1</v>
      </c>
      <c r="H5664">
        <v>2</v>
      </c>
      <c r="I5664">
        <v>1</v>
      </c>
      <c r="J5664">
        <v>3</v>
      </c>
      <c r="K5664">
        <v>2</v>
      </c>
    </row>
    <row r="5665" spans="1:11" x14ac:dyDescent="0.25">
      <c r="A5665" t="s">
        <v>7225</v>
      </c>
      <c r="B5665" t="s">
        <v>1317</v>
      </c>
      <c r="C5665" s="1">
        <v>44706</v>
      </c>
      <c r="D5665">
        <v>3</v>
      </c>
      <c r="E5665">
        <v>2</v>
      </c>
      <c r="F5665">
        <v>1</v>
      </c>
      <c r="G5665">
        <v>3</v>
      </c>
      <c r="H5665">
        <v>0</v>
      </c>
      <c r="I5665">
        <v>2</v>
      </c>
      <c r="J5665">
        <v>4</v>
      </c>
      <c r="K5665">
        <v>3</v>
      </c>
    </row>
    <row r="5666" spans="1:11" x14ac:dyDescent="0.25">
      <c r="A5666" t="s">
        <v>7226</v>
      </c>
      <c r="B5666" t="s">
        <v>307</v>
      </c>
      <c r="C5666" s="1">
        <v>44706</v>
      </c>
      <c r="D5666">
        <v>4</v>
      </c>
      <c r="E5666">
        <v>1</v>
      </c>
      <c r="F5666">
        <v>2</v>
      </c>
      <c r="G5666">
        <v>2</v>
      </c>
      <c r="H5666">
        <v>0</v>
      </c>
      <c r="I5666">
        <v>1</v>
      </c>
      <c r="J5666">
        <v>3</v>
      </c>
      <c r="K5666">
        <v>3</v>
      </c>
    </row>
    <row r="5667" spans="1:11" x14ac:dyDescent="0.25">
      <c r="A5667" t="s">
        <v>7227</v>
      </c>
      <c r="B5667" t="s">
        <v>459</v>
      </c>
      <c r="C5667" s="1">
        <v>44706</v>
      </c>
      <c r="D5667">
        <v>2</v>
      </c>
      <c r="E5667">
        <v>3</v>
      </c>
      <c r="F5667">
        <v>3</v>
      </c>
      <c r="G5667">
        <v>3</v>
      </c>
      <c r="H5667">
        <v>0</v>
      </c>
      <c r="I5667">
        <v>4</v>
      </c>
      <c r="J5667">
        <v>3</v>
      </c>
      <c r="K5667">
        <v>3</v>
      </c>
    </row>
    <row r="5668" spans="1:11" x14ac:dyDescent="0.25">
      <c r="A5668" t="s">
        <v>7228</v>
      </c>
      <c r="B5668" t="s">
        <v>339</v>
      </c>
      <c r="C5668" s="1">
        <v>44707</v>
      </c>
      <c r="D5668">
        <v>4</v>
      </c>
      <c r="E5668">
        <v>2</v>
      </c>
      <c r="F5668">
        <v>1</v>
      </c>
      <c r="G5668">
        <v>3</v>
      </c>
      <c r="H5668">
        <v>0</v>
      </c>
      <c r="I5668">
        <v>1</v>
      </c>
      <c r="J5668">
        <v>4</v>
      </c>
      <c r="K5668">
        <v>3</v>
      </c>
    </row>
    <row r="5669" spans="1:11" x14ac:dyDescent="0.25">
      <c r="A5669" t="s">
        <v>7229</v>
      </c>
      <c r="B5669" t="s">
        <v>1474</v>
      </c>
      <c r="C5669" s="1">
        <v>44707</v>
      </c>
      <c r="D5669">
        <v>2</v>
      </c>
      <c r="E5669">
        <v>4</v>
      </c>
      <c r="F5669">
        <v>4</v>
      </c>
      <c r="G5669">
        <v>2</v>
      </c>
      <c r="H5669">
        <v>0</v>
      </c>
      <c r="I5669">
        <v>3</v>
      </c>
      <c r="J5669">
        <v>3</v>
      </c>
      <c r="K5669">
        <v>3</v>
      </c>
    </row>
    <row r="5670" spans="1:11" x14ac:dyDescent="0.25">
      <c r="A5670" t="s">
        <v>7230</v>
      </c>
      <c r="B5670" t="s">
        <v>480</v>
      </c>
      <c r="C5670" s="1">
        <v>44707</v>
      </c>
      <c r="D5670">
        <v>3</v>
      </c>
      <c r="E5670">
        <v>4</v>
      </c>
      <c r="F5670">
        <v>2</v>
      </c>
      <c r="G5670">
        <v>3</v>
      </c>
      <c r="H5670">
        <v>0</v>
      </c>
      <c r="I5670">
        <v>3</v>
      </c>
      <c r="J5670">
        <v>4</v>
      </c>
      <c r="K5670">
        <v>3</v>
      </c>
    </row>
    <row r="5671" spans="1:11" x14ac:dyDescent="0.25">
      <c r="A5671" t="s">
        <v>7231</v>
      </c>
      <c r="B5671" t="s">
        <v>408</v>
      </c>
      <c r="C5671" s="1">
        <v>44707</v>
      </c>
      <c r="D5671">
        <v>3</v>
      </c>
      <c r="E5671">
        <v>4</v>
      </c>
      <c r="F5671">
        <v>3</v>
      </c>
      <c r="G5671">
        <v>3</v>
      </c>
      <c r="H5671">
        <v>1</v>
      </c>
      <c r="I5671">
        <v>3</v>
      </c>
      <c r="J5671">
        <v>5</v>
      </c>
      <c r="K5671">
        <v>4</v>
      </c>
    </row>
    <row r="5672" spans="1:11" x14ac:dyDescent="0.25">
      <c r="A5672" t="s">
        <v>7232</v>
      </c>
      <c r="B5672" t="s">
        <v>365</v>
      </c>
      <c r="C5672" s="1">
        <v>41332</v>
      </c>
      <c r="D5672">
        <v>4</v>
      </c>
      <c r="E5672">
        <v>4</v>
      </c>
      <c r="F5672">
        <v>3</v>
      </c>
      <c r="G5672">
        <v>3</v>
      </c>
      <c r="H5672">
        <v>0</v>
      </c>
      <c r="I5672">
        <v>5</v>
      </c>
      <c r="J5672">
        <v>4</v>
      </c>
      <c r="K5672">
        <v>3</v>
      </c>
    </row>
    <row r="5673" spans="1:11" x14ac:dyDescent="0.25">
      <c r="A5673" t="s">
        <v>7233</v>
      </c>
      <c r="B5673" t="s">
        <v>1242</v>
      </c>
      <c r="C5673" s="1">
        <v>42108</v>
      </c>
      <c r="D5673">
        <v>3</v>
      </c>
      <c r="E5673">
        <v>5</v>
      </c>
      <c r="F5673">
        <v>3</v>
      </c>
      <c r="G5673">
        <v>3</v>
      </c>
      <c r="H5673">
        <v>1</v>
      </c>
      <c r="I5673">
        <v>2</v>
      </c>
      <c r="J5673">
        <v>4</v>
      </c>
      <c r="K5673">
        <v>3</v>
      </c>
    </row>
    <row r="5674" spans="1:11" x14ac:dyDescent="0.25">
      <c r="A5674" t="s">
        <v>7234</v>
      </c>
      <c r="B5674" t="s">
        <v>103</v>
      </c>
      <c r="C5674" s="1">
        <v>44708</v>
      </c>
      <c r="D5674">
        <v>5</v>
      </c>
      <c r="E5674">
        <v>4</v>
      </c>
      <c r="F5674">
        <v>5</v>
      </c>
      <c r="G5674">
        <v>3</v>
      </c>
      <c r="H5674">
        <v>3</v>
      </c>
      <c r="I5674">
        <v>2</v>
      </c>
      <c r="J5674">
        <v>3</v>
      </c>
      <c r="K5674">
        <v>2</v>
      </c>
    </row>
    <row r="5675" spans="1:11" x14ac:dyDescent="0.25">
      <c r="A5675" t="s">
        <v>7235</v>
      </c>
      <c r="B5675" t="s">
        <v>1162</v>
      </c>
      <c r="C5675" s="1">
        <v>44709</v>
      </c>
      <c r="D5675">
        <v>4</v>
      </c>
      <c r="E5675">
        <v>4</v>
      </c>
      <c r="F5675">
        <v>2</v>
      </c>
      <c r="G5675">
        <v>3</v>
      </c>
      <c r="H5675">
        <v>0</v>
      </c>
      <c r="I5675">
        <v>4</v>
      </c>
      <c r="J5675">
        <v>3</v>
      </c>
      <c r="K5675">
        <v>3</v>
      </c>
    </row>
    <row r="5676" spans="1:11" x14ac:dyDescent="0.25">
      <c r="A5676" t="s">
        <v>7236</v>
      </c>
      <c r="B5676" t="s">
        <v>1353</v>
      </c>
      <c r="C5676" s="1">
        <v>44709</v>
      </c>
      <c r="D5676">
        <v>4</v>
      </c>
      <c r="E5676">
        <v>4</v>
      </c>
      <c r="F5676">
        <v>3</v>
      </c>
      <c r="G5676">
        <v>3</v>
      </c>
      <c r="H5676">
        <v>1</v>
      </c>
      <c r="I5676">
        <v>5</v>
      </c>
      <c r="J5676">
        <v>5</v>
      </c>
      <c r="K5676">
        <v>5</v>
      </c>
    </row>
    <row r="5677" spans="1:11" x14ac:dyDescent="0.25">
      <c r="A5677" t="s">
        <v>7237</v>
      </c>
      <c r="B5677" t="s">
        <v>687</v>
      </c>
      <c r="C5677" s="1">
        <v>44709</v>
      </c>
      <c r="D5677">
        <v>3</v>
      </c>
      <c r="E5677">
        <v>2</v>
      </c>
      <c r="F5677">
        <v>5</v>
      </c>
      <c r="G5677">
        <v>3</v>
      </c>
      <c r="H5677">
        <v>2</v>
      </c>
      <c r="I5677">
        <v>3</v>
      </c>
      <c r="J5677">
        <v>5</v>
      </c>
      <c r="K5677">
        <v>4</v>
      </c>
    </row>
    <row r="5678" spans="1:11" x14ac:dyDescent="0.25">
      <c r="A5678" t="s">
        <v>7238</v>
      </c>
      <c r="B5678" t="s">
        <v>731</v>
      </c>
      <c r="C5678" s="1">
        <v>44709</v>
      </c>
      <c r="D5678">
        <v>4</v>
      </c>
      <c r="E5678">
        <v>3</v>
      </c>
      <c r="F5678">
        <v>2</v>
      </c>
      <c r="G5678">
        <v>2</v>
      </c>
      <c r="H5678">
        <v>0</v>
      </c>
      <c r="I5678">
        <v>3</v>
      </c>
      <c r="J5678">
        <v>4</v>
      </c>
      <c r="K5678">
        <v>3</v>
      </c>
    </row>
    <row r="5679" spans="1:11" x14ac:dyDescent="0.25">
      <c r="A5679" t="s">
        <v>7239</v>
      </c>
      <c r="B5679" t="s">
        <v>883</v>
      </c>
      <c r="C5679" s="1">
        <v>44710</v>
      </c>
      <c r="D5679">
        <v>3</v>
      </c>
      <c r="E5679">
        <v>3</v>
      </c>
      <c r="F5679">
        <v>3</v>
      </c>
      <c r="G5679">
        <v>1</v>
      </c>
      <c r="H5679">
        <v>1</v>
      </c>
      <c r="I5679">
        <v>4</v>
      </c>
      <c r="J5679">
        <v>4</v>
      </c>
      <c r="K5679">
        <v>3</v>
      </c>
    </row>
    <row r="5680" spans="1:11" x14ac:dyDescent="0.25">
      <c r="A5680" t="s">
        <v>7240</v>
      </c>
      <c r="B5680" t="s">
        <v>284</v>
      </c>
      <c r="C5680" s="1">
        <v>44710</v>
      </c>
      <c r="D5680">
        <v>4</v>
      </c>
      <c r="E5680">
        <v>3</v>
      </c>
      <c r="F5680">
        <v>2</v>
      </c>
      <c r="G5680">
        <v>1</v>
      </c>
      <c r="H5680">
        <v>3</v>
      </c>
      <c r="I5680">
        <v>3</v>
      </c>
      <c r="J5680">
        <v>4</v>
      </c>
      <c r="K5680">
        <v>4</v>
      </c>
    </row>
    <row r="5681" spans="1:11" x14ac:dyDescent="0.25">
      <c r="A5681" t="s">
        <v>7241</v>
      </c>
      <c r="B5681" t="s">
        <v>645</v>
      </c>
      <c r="C5681" s="1">
        <v>44711</v>
      </c>
      <c r="D5681">
        <v>4</v>
      </c>
      <c r="E5681">
        <v>5</v>
      </c>
      <c r="F5681">
        <v>4</v>
      </c>
      <c r="G5681">
        <v>2</v>
      </c>
      <c r="H5681">
        <v>0</v>
      </c>
      <c r="I5681">
        <v>4</v>
      </c>
      <c r="J5681">
        <v>4</v>
      </c>
      <c r="K5681">
        <v>3</v>
      </c>
    </row>
    <row r="5682" spans="1:11" x14ac:dyDescent="0.25">
      <c r="A5682" t="s">
        <v>7242</v>
      </c>
      <c r="B5682" t="s">
        <v>1488</v>
      </c>
      <c r="C5682" s="1">
        <v>44711</v>
      </c>
      <c r="D5682">
        <v>4</v>
      </c>
      <c r="E5682">
        <v>5</v>
      </c>
      <c r="F5682">
        <v>5</v>
      </c>
      <c r="G5682">
        <v>2</v>
      </c>
      <c r="H5682">
        <v>1</v>
      </c>
      <c r="I5682">
        <v>2</v>
      </c>
      <c r="J5682">
        <v>4</v>
      </c>
      <c r="K5682">
        <v>4</v>
      </c>
    </row>
    <row r="5683" spans="1:11" x14ac:dyDescent="0.25">
      <c r="A5683" t="s">
        <v>7243</v>
      </c>
      <c r="B5683" t="s">
        <v>745</v>
      </c>
      <c r="C5683" s="1">
        <v>44711</v>
      </c>
      <c r="D5683">
        <v>4</v>
      </c>
      <c r="E5683">
        <v>3</v>
      </c>
      <c r="F5683">
        <v>3</v>
      </c>
      <c r="G5683">
        <v>2</v>
      </c>
      <c r="H5683">
        <v>2</v>
      </c>
      <c r="I5683">
        <v>5</v>
      </c>
      <c r="J5683">
        <v>4</v>
      </c>
      <c r="K5683">
        <v>3</v>
      </c>
    </row>
    <row r="5684" spans="1:11" x14ac:dyDescent="0.25">
      <c r="A5684" t="s">
        <v>7244</v>
      </c>
      <c r="B5684" t="s">
        <v>598</v>
      </c>
      <c r="C5684" s="1">
        <v>42108</v>
      </c>
      <c r="D5684">
        <v>4</v>
      </c>
      <c r="E5684">
        <v>2</v>
      </c>
      <c r="F5684">
        <v>5</v>
      </c>
      <c r="G5684">
        <v>1</v>
      </c>
      <c r="H5684">
        <v>1</v>
      </c>
      <c r="I5684">
        <v>4</v>
      </c>
      <c r="J5684">
        <v>5</v>
      </c>
      <c r="K5684">
        <v>4</v>
      </c>
    </row>
    <row r="5685" spans="1:11" x14ac:dyDescent="0.25">
      <c r="A5685" t="s">
        <v>7245</v>
      </c>
      <c r="B5685" t="s">
        <v>340</v>
      </c>
      <c r="C5685" s="1">
        <v>44711</v>
      </c>
      <c r="D5685">
        <v>5</v>
      </c>
      <c r="E5685">
        <v>4</v>
      </c>
      <c r="F5685">
        <v>2</v>
      </c>
      <c r="G5685">
        <v>3</v>
      </c>
      <c r="H5685">
        <v>1</v>
      </c>
      <c r="I5685">
        <v>5</v>
      </c>
      <c r="J5685">
        <v>4</v>
      </c>
      <c r="K5685">
        <v>3</v>
      </c>
    </row>
    <row r="5686" spans="1:11" x14ac:dyDescent="0.25">
      <c r="A5686" t="s">
        <v>7246</v>
      </c>
      <c r="B5686" t="s">
        <v>1529</v>
      </c>
      <c r="C5686" s="1">
        <v>44711</v>
      </c>
      <c r="D5686">
        <v>3</v>
      </c>
      <c r="E5686">
        <v>4</v>
      </c>
      <c r="F5686">
        <v>4</v>
      </c>
      <c r="G5686">
        <v>3</v>
      </c>
      <c r="H5686">
        <v>2</v>
      </c>
      <c r="I5686">
        <v>3</v>
      </c>
      <c r="J5686">
        <v>5</v>
      </c>
      <c r="K5686">
        <v>5</v>
      </c>
    </row>
    <row r="5687" spans="1:11" x14ac:dyDescent="0.25">
      <c r="A5687" t="s">
        <v>7247</v>
      </c>
      <c r="B5687" t="s">
        <v>1450</v>
      </c>
      <c r="C5687" s="1">
        <v>44711</v>
      </c>
      <c r="D5687">
        <v>5</v>
      </c>
      <c r="E5687">
        <v>4</v>
      </c>
      <c r="F5687">
        <v>4</v>
      </c>
      <c r="G5687">
        <v>3</v>
      </c>
      <c r="H5687">
        <v>0</v>
      </c>
      <c r="I5687">
        <v>2</v>
      </c>
      <c r="J5687">
        <v>3</v>
      </c>
      <c r="K5687">
        <v>2</v>
      </c>
    </row>
    <row r="5688" spans="1:11" x14ac:dyDescent="0.25">
      <c r="A5688" t="s">
        <v>7248</v>
      </c>
      <c r="B5688" t="s">
        <v>1092</v>
      </c>
      <c r="C5688" s="1">
        <v>44712</v>
      </c>
      <c r="D5688">
        <v>3</v>
      </c>
      <c r="E5688">
        <v>2</v>
      </c>
      <c r="F5688">
        <v>2</v>
      </c>
      <c r="G5688">
        <v>3</v>
      </c>
      <c r="H5688">
        <v>0</v>
      </c>
      <c r="I5688">
        <v>4</v>
      </c>
      <c r="J5688">
        <v>3</v>
      </c>
      <c r="K5688">
        <v>2</v>
      </c>
    </row>
    <row r="5689" spans="1:11" x14ac:dyDescent="0.25">
      <c r="A5689" t="s">
        <v>7249</v>
      </c>
      <c r="B5689" t="s">
        <v>658</v>
      </c>
      <c r="C5689" s="1">
        <v>44712</v>
      </c>
      <c r="D5689">
        <v>4</v>
      </c>
      <c r="E5689">
        <v>4</v>
      </c>
      <c r="F5689">
        <v>5</v>
      </c>
      <c r="G5689">
        <v>3</v>
      </c>
      <c r="H5689">
        <v>0</v>
      </c>
      <c r="I5689">
        <v>5</v>
      </c>
      <c r="J5689">
        <v>4</v>
      </c>
      <c r="K5689">
        <v>3</v>
      </c>
    </row>
    <row r="5690" spans="1:11" x14ac:dyDescent="0.25">
      <c r="A5690" t="s">
        <v>7250</v>
      </c>
      <c r="B5690" t="s">
        <v>836</v>
      </c>
      <c r="C5690" s="1">
        <v>44712</v>
      </c>
      <c r="D5690">
        <v>4</v>
      </c>
      <c r="E5690">
        <v>4</v>
      </c>
      <c r="F5690">
        <v>5</v>
      </c>
      <c r="G5690">
        <v>3</v>
      </c>
      <c r="H5690">
        <v>2</v>
      </c>
      <c r="I5690">
        <v>3</v>
      </c>
      <c r="J5690">
        <v>3</v>
      </c>
      <c r="K5690">
        <v>2</v>
      </c>
    </row>
    <row r="5691" spans="1:11" x14ac:dyDescent="0.25">
      <c r="A5691" t="s">
        <v>7251</v>
      </c>
      <c r="B5691" t="s">
        <v>1477</v>
      </c>
      <c r="C5691" s="1">
        <v>44712</v>
      </c>
      <c r="D5691">
        <v>3</v>
      </c>
      <c r="E5691">
        <v>4</v>
      </c>
      <c r="F5691">
        <v>5</v>
      </c>
      <c r="G5691">
        <v>2</v>
      </c>
      <c r="H5691">
        <v>0</v>
      </c>
      <c r="I5691">
        <v>3</v>
      </c>
      <c r="J5691">
        <v>3</v>
      </c>
      <c r="K5691">
        <v>2</v>
      </c>
    </row>
    <row r="5692" spans="1:11" x14ac:dyDescent="0.25">
      <c r="A5692" t="s">
        <v>7252</v>
      </c>
      <c r="B5692" t="s">
        <v>604</v>
      </c>
      <c r="C5692" s="1">
        <v>44712</v>
      </c>
      <c r="D5692">
        <v>4</v>
      </c>
      <c r="E5692">
        <v>5</v>
      </c>
      <c r="F5692">
        <v>4</v>
      </c>
      <c r="G5692">
        <v>1</v>
      </c>
      <c r="H5692">
        <v>0</v>
      </c>
      <c r="I5692">
        <v>3</v>
      </c>
      <c r="J5692">
        <v>3</v>
      </c>
      <c r="K5692">
        <v>3</v>
      </c>
    </row>
    <row r="5693" spans="1:11" x14ac:dyDescent="0.25">
      <c r="A5693" t="s">
        <v>7253</v>
      </c>
      <c r="B5693" t="s">
        <v>387</v>
      </c>
      <c r="C5693" s="1">
        <v>44713</v>
      </c>
      <c r="D5693">
        <v>4</v>
      </c>
      <c r="E5693">
        <v>4</v>
      </c>
      <c r="F5693">
        <v>4</v>
      </c>
      <c r="G5693">
        <v>2</v>
      </c>
      <c r="H5693">
        <v>0</v>
      </c>
      <c r="I5693">
        <v>5</v>
      </c>
      <c r="J5693">
        <v>4</v>
      </c>
      <c r="K5693">
        <v>3</v>
      </c>
    </row>
    <row r="5694" spans="1:11" x14ac:dyDescent="0.25">
      <c r="A5694" t="s">
        <v>7254</v>
      </c>
      <c r="B5694" t="s">
        <v>140</v>
      </c>
      <c r="C5694" s="1">
        <v>44714</v>
      </c>
      <c r="D5694">
        <v>5</v>
      </c>
      <c r="E5694">
        <v>3</v>
      </c>
      <c r="F5694">
        <v>2</v>
      </c>
      <c r="G5694">
        <v>3</v>
      </c>
      <c r="H5694">
        <v>0</v>
      </c>
      <c r="I5694">
        <v>4</v>
      </c>
      <c r="J5694">
        <v>4</v>
      </c>
      <c r="K5694">
        <v>4</v>
      </c>
    </row>
    <row r="5695" spans="1:11" x14ac:dyDescent="0.25">
      <c r="A5695" t="s">
        <v>7255</v>
      </c>
      <c r="B5695" t="s">
        <v>1446</v>
      </c>
      <c r="C5695" s="1">
        <v>42109</v>
      </c>
      <c r="D5695">
        <v>5</v>
      </c>
      <c r="E5695">
        <v>2</v>
      </c>
      <c r="F5695">
        <v>2</v>
      </c>
      <c r="G5695">
        <v>1</v>
      </c>
      <c r="H5695">
        <v>0</v>
      </c>
      <c r="I5695">
        <v>5</v>
      </c>
      <c r="J5695">
        <v>5</v>
      </c>
      <c r="K5695">
        <v>5</v>
      </c>
    </row>
    <row r="5696" spans="1:11" x14ac:dyDescent="0.25">
      <c r="A5696" t="s">
        <v>7256</v>
      </c>
      <c r="B5696" t="s">
        <v>102</v>
      </c>
      <c r="C5696" s="1">
        <v>44715</v>
      </c>
      <c r="D5696">
        <v>5</v>
      </c>
      <c r="E5696">
        <v>3</v>
      </c>
      <c r="F5696">
        <v>5</v>
      </c>
      <c r="G5696">
        <v>2</v>
      </c>
      <c r="H5696">
        <v>1</v>
      </c>
      <c r="I5696">
        <v>3</v>
      </c>
      <c r="J5696">
        <v>3</v>
      </c>
      <c r="K5696">
        <v>3</v>
      </c>
    </row>
    <row r="5697" spans="1:11" x14ac:dyDescent="0.25">
      <c r="A5697" t="s">
        <v>7257</v>
      </c>
      <c r="B5697" t="s">
        <v>955</v>
      </c>
      <c r="C5697" s="1">
        <v>44716</v>
      </c>
      <c r="D5697">
        <v>3</v>
      </c>
      <c r="E5697">
        <v>2</v>
      </c>
      <c r="F5697">
        <v>5</v>
      </c>
      <c r="G5697">
        <v>2</v>
      </c>
      <c r="H5697">
        <v>0</v>
      </c>
      <c r="I5697">
        <v>5</v>
      </c>
      <c r="J5697">
        <v>3</v>
      </c>
      <c r="K5697">
        <v>3</v>
      </c>
    </row>
    <row r="5698" spans="1:11" x14ac:dyDescent="0.25">
      <c r="A5698" t="s">
        <v>7258</v>
      </c>
      <c r="B5698" t="s">
        <v>1137</v>
      </c>
      <c r="C5698" s="1">
        <v>44716</v>
      </c>
      <c r="D5698">
        <v>4</v>
      </c>
      <c r="E5698">
        <v>3</v>
      </c>
      <c r="F5698">
        <v>4</v>
      </c>
      <c r="G5698">
        <v>1</v>
      </c>
      <c r="H5698">
        <v>2</v>
      </c>
      <c r="I5698">
        <v>3</v>
      </c>
      <c r="J5698">
        <v>3</v>
      </c>
      <c r="K5698">
        <v>3</v>
      </c>
    </row>
    <row r="5699" spans="1:11" x14ac:dyDescent="0.25">
      <c r="A5699" t="s">
        <v>7259</v>
      </c>
      <c r="B5699" t="s">
        <v>1347</v>
      </c>
      <c r="C5699" s="1">
        <v>44717</v>
      </c>
      <c r="D5699">
        <v>1</v>
      </c>
      <c r="E5699">
        <v>2</v>
      </c>
      <c r="F5699">
        <v>3</v>
      </c>
      <c r="G5699">
        <v>1</v>
      </c>
      <c r="H5699">
        <v>2</v>
      </c>
      <c r="I5699">
        <v>2</v>
      </c>
      <c r="J5699">
        <v>4</v>
      </c>
      <c r="K5699">
        <v>4</v>
      </c>
    </row>
    <row r="5700" spans="1:11" x14ac:dyDescent="0.25">
      <c r="A5700" t="s">
        <v>7260</v>
      </c>
      <c r="B5700" t="s">
        <v>706</v>
      </c>
      <c r="C5700" s="1">
        <v>44717</v>
      </c>
      <c r="D5700">
        <v>1</v>
      </c>
      <c r="E5700">
        <v>2</v>
      </c>
      <c r="F5700">
        <v>2</v>
      </c>
      <c r="G5700">
        <v>3</v>
      </c>
      <c r="H5700">
        <v>1</v>
      </c>
      <c r="I5700">
        <v>3</v>
      </c>
      <c r="J5700">
        <v>3</v>
      </c>
      <c r="K5700">
        <v>2</v>
      </c>
    </row>
    <row r="5701" spans="1:11" x14ac:dyDescent="0.25">
      <c r="A5701" t="s">
        <v>7261</v>
      </c>
      <c r="B5701" t="s">
        <v>1237</v>
      </c>
      <c r="C5701" s="1">
        <v>44717</v>
      </c>
      <c r="D5701">
        <v>3</v>
      </c>
      <c r="E5701">
        <v>1</v>
      </c>
      <c r="F5701">
        <v>4</v>
      </c>
      <c r="G5701">
        <v>2</v>
      </c>
      <c r="H5701">
        <v>0</v>
      </c>
      <c r="I5701">
        <v>2</v>
      </c>
      <c r="J5701">
        <v>4</v>
      </c>
      <c r="K5701">
        <v>3</v>
      </c>
    </row>
    <row r="5702" spans="1:11" x14ac:dyDescent="0.25">
      <c r="A5702" t="s">
        <v>7262</v>
      </c>
      <c r="B5702" t="s">
        <v>1065</v>
      </c>
      <c r="C5702" s="1">
        <v>44717</v>
      </c>
      <c r="D5702">
        <v>3</v>
      </c>
      <c r="E5702">
        <v>2</v>
      </c>
      <c r="F5702">
        <v>5</v>
      </c>
      <c r="G5702">
        <v>3</v>
      </c>
      <c r="H5702">
        <v>0</v>
      </c>
      <c r="I5702">
        <v>3</v>
      </c>
      <c r="J5702">
        <v>5</v>
      </c>
      <c r="K5702">
        <v>5</v>
      </c>
    </row>
    <row r="5703" spans="1:11" x14ac:dyDescent="0.25">
      <c r="A5703" t="s">
        <v>7263</v>
      </c>
      <c r="B5703" t="s">
        <v>1489</v>
      </c>
      <c r="C5703" s="1">
        <v>44717</v>
      </c>
      <c r="D5703">
        <v>3</v>
      </c>
      <c r="E5703">
        <v>3</v>
      </c>
      <c r="F5703">
        <v>2</v>
      </c>
      <c r="G5703">
        <v>1</v>
      </c>
      <c r="H5703">
        <v>1</v>
      </c>
      <c r="I5703">
        <v>3</v>
      </c>
      <c r="J5703">
        <v>4</v>
      </c>
      <c r="K5703">
        <v>3</v>
      </c>
    </row>
    <row r="5704" spans="1:11" x14ac:dyDescent="0.25">
      <c r="A5704" t="s">
        <v>7264</v>
      </c>
      <c r="B5704" t="s">
        <v>970</v>
      </c>
      <c r="C5704" s="1">
        <v>44717</v>
      </c>
      <c r="D5704">
        <v>3</v>
      </c>
      <c r="E5704">
        <v>5</v>
      </c>
      <c r="F5704">
        <v>3</v>
      </c>
      <c r="G5704">
        <v>3</v>
      </c>
      <c r="H5704">
        <v>2</v>
      </c>
      <c r="I5704">
        <v>5</v>
      </c>
      <c r="J5704">
        <v>3</v>
      </c>
      <c r="K5704">
        <v>2</v>
      </c>
    </row>
    <row r="5705" spans="1:11" x14ac:dyDescent="0.25">
      <c r="A5705" t="s">
        <v>7265</v>
      </c>
      <c r="B5705" t="s">
        <v>1277</v>
      </c>
      <c r="C5705" s="1">
        <v>44718</v>
      </c>
      <c r="D5705">
        <v>3</v>
      </c>
      <c r="E5705">
        <v>2</v>
      </c>
      <c r="F5705">
        <v>3</v>
      </c>
      <c r="G5705">
        <v>3</v>
      </c>
      <c r="H5705">
        <v>2</v>
      </c>
      <c r="I5705">
        <v>4</v>
      </c>
      <c r="J5705">
        <v>4</v>
      </c>
      <c r="K5705">
        <v>4</v>
      </c>
    </row>
    <row r="5706" spans="1:11" x14ac:dyDescent="0.25">
      <c r="A5706" t="s">
        <v>7266</v>
      </c>
      <c r="B5706" t="s">
        <v>783</v>
      </c>
      <c r="C5706" s="1">
        <v>42109</v>
      </c>
      <c r="D5706">
        <v>3</v>
      </c>
      <c r="E5706">
        <v>5</v>
      </c>
      <c r="F5706">
        <v>2</v>
      </c>
      <c r="G5706">
        <v>3</v>
      </c>
      <c r="H5706">
        <v>1</v>
      </c>
      <c r="I5706">
        <v>2</v>
      </c>
      <c r="J5706">
        <v>4</v>
      </c>
      <c r="K5706">
        <v>3</v>
      </c>
    </row>
    <row r="5707" spans="1:11" x14ac:dyDescent="0.25">
      <c r="A5707" t="s">
        <v>7267</v>
      </c>
      <c r="B5707" t="s">
        <v>315</v>
      </c>
      <c r="C5707" s="1">
        <v>44718</v>
      </c>
      <c r="D5707">
        <v>4</v>
      </c>
      <c r="E5707">
        <v>5</v>
      </c>
      <c r="F5707">
        <v>3</v>
      </c>
      <c r="G5707">
        <v>3</v>
      </c>
      <c r="H5707">
        <v>1</v>
      </c>
      <c r="I5707">
        <v>3</v>
      </c>
      <c r="J5707">
        <v>4</v>
      </c>
      <c r="K5707">
        <v>3</v>
      </c>
    </row>
    <row r="5708" spans="1:11" x14ac:dyDescent="0.25">
      <c r="A5708" t="s">
        <v>7268</v>
      </c>
      <c r="B5708" t="s">
        <v>1411</v>
      </c>
      <c r="C5708" s="1">
        <v>44718</v>
      </c>
      <c r="D5708">
        <v>3</v>
      </c>
      <c r="E5708">
        <v>4</v>
      </c>
      <c r="F5708">
        <v>3</v>
      </c>
      <c r="G5708">
        <v>2</v>
      </c>
      <c r="H5708">
        <v>3</v>
      </c>
      <c r="I5708">
        <v>4</v>
      </c>
      <c r="J5708">
        <v>5</v>
      </c>
      <c r="K5708">
        <v>5</v>
      </c>
    </row>
    <row r="5709" spans="1:11" x14ac:dyDescent="0.25">
      <c r="A5709" t="s">
        <v>7269</v>
      </c>
      <c r="B5709" t="s">
        <v>1487</v>
      </c>
      <c r="C5709" s="1">
        <v>44719</v>
      </c>
      <c r="D5709">
        <v>3</v>
      </c>
      <c r="E5709">
        <v>3</v>
      </c>
      <c r="F5709">
        <v>4</v>
      </c>
      <c r="G5709">
        <v>1</v>
      </c>
      <c r="H5709">
        <v>1</v>
      </c>
      <c r="I5709">
        <v>3</v>
      </c>
      <c r="J5709">
        <v>4</v>
      </c>
      <c r="K5709">
        <v>3</v>
      </c>
    </row>
    <row r="5710" spans="1:11" x14ac:dyDescent="0.25">
      <c r="A5710" t="s">
        <v>7270</v>
      </c>
      <c r="B5710" t="s">
        <v>154</v>
      </c>
      <c r="C5710" s="1">
        <v>44719</v>
      </c>
      <c r="D5710">
        <v>2</v>
      </c>
      <c r="E5710">
        <v>2</v>
      </c>
      <c r="F5710">
        <v>4</v>
      </c>
      <c r="G5710">
        <v>3</v>
      </c>
      <c r="H5710">
        <v>1</v>
      </c>
      <c r="I5710">
        <v>3</v>
      </c>
      <c r="J5710">
        <v>3</v>
      </c>
      <c r="K5710">
        <v>2</v>
      </c>
    </row>
    <row r="5711" spans="1:11" x14ac:dyDescent="0.25">
      <c r="A5711" t="s">
        <v>7271</v>
      </c>
      <c r="B5711" t="s">
        <v>479</v>
      </c>
      <c r="C5711" s="1">
        <v>44719</v>
      </c>
      <c r="D5711">
        <v>4</v>
      </c>
      <c r="E5711">
        <v>1</v>
      </c>
      <c r="F5711">
        <v>4</v>
      </c>
      <c r="G5711">
        <v>3</v>
      </c>
      <c r="H5711">
        <v>1</v>
      </c>
      <c r="I5711">
        <v>3</v>
      </c>
      <c r="J5711">
        <v>5</v>
      </c>
      <c r="K5711">
        <v>5</v>
      </c>
    </row>
    <row r="5712" spans="1:11" x14ac:dyDescent="0.25">
      <c r="A5712" t="s">
        <v>7272</v>
      </c>
      <c r="B5712" t="s">
        <v>801</v>
      </c>
      <c r="C5712" s="1">
        <v>44719</v>
      </c>
      <c r="D5712">
        <v>4</v>
      </c>
      <c r="E5712">
        <v>4</v>
      </c>
      <c r="F5712">
        <v>4</v>
      </c>
      <c r="G5712">
        <v>2</v>
      </c>
      <c r="H5712">
        <v>1</v>
      </c>
      <c r="I5712">
        <v>2</v>
      </c>
      <c r="J5712">
        <v>3</v>
      </c>
      <c r="K5712">
        <v>3</v>
      </c>
    </row>
    <row r="5713" spans="1:11" x14ac:dyDescent="0.25">
      <c r="A5713" t="s">
        <v>7273</v>
      </c>
      <c r="B5713" t="s">
        <v>1119</v>
      </c>
      <c r="C5713" s="1">
        <v>44720</v>
      </c>
      <c r="D5713">
        <v>5</v>
      </c>
      <c r="E5713">
        <v>2</v>
      </c>
      <c r="F5713">
        <v>4</v>
      </c>
      <c r="G5713">
        <v>3</v>
      </c>
      <c r="H5713">
        <v>1</v>
      </c>
      <c r="I5713">
        <v>5</v>
      </c>
      <c r="J5713">
        <v>4</v>
      </c>
      <c r="K5713">
        <v>3</v>
      </c>
    </row>
    <row r="5714" spans="1:11" x14ac:dyDescent="0.25">
      <c r="A5714" t="s">
        <v>7274</v>
      </c>
      <c r="B5714" t="s">
        <v>1288</v>
      </c>
      <c r="C5714" s="1">
        <v>44720</v>
      </c>
      <c r="D5714">
        <v>5</v>
      </c>
      <c r="E5714">
        <v>4</v>
      </c>
      <c r="F5714">
        <v>5</v>
      </c>
      <c r="G5714">
        <v>2</v>
      </c>
      <c r="H5714">
        <v>1</v>
      </c>
      <c r="I5714">
        <v>5</v>
      </c>
      <c r="J5714">
        <v>4</v>
      </c>
      <c r="K5714">
        <v>3</v>
      </c>
    </row>
    <row r="5715" spans="1:11" x14ac:dyDescent="0.25">
      <c r="A5715" t="s">
        <v>7275</v>
      </c>
      <c r="B5715" t="s">
        <v>1314</v>
      </c>
      <c r="C5715" s="1">
        <v>44720</v>
      </c>
      <c r="D5715">
        <v>4</v>
      </c>
      <c r="E5715">
        <v>2</v>
      </c>
      <c r="F5715">
        <v>3</v>
      </c>
      <c r="G5715">
        <v>3</v>
      </c>
      <c r="H5715">
        <v>0</v>
      </c>
      <c r="I5715">
        <v>4</v>
      </c>
      <c r="J5715">
        <v>3</v>
      </c>
      <c r="K5715">
        <v>2</v>
      </c>
    </row>
    <row r="5716" spans="1:11" x14ac:dyDescent="0.25">
      <c r="A5716" t="s">
        <v>7276</v>
      </c>
      <c r="B5716" t="s">
        <v>854</v>
      </c>
      <c r="C5716" s="1">
        <v>44721</v>
      </c>
      <c r="D5716">
        <v>4</v>
      </c>
      <c r="E5716">
        <v>4</v>
      </c>
      <c r="F5716">
        <v>5</v>
      </c>
      <c r="G5716">
        <v>2</v>
      </c>
      <c r="H5716">
        <v>0</v>
      </c>
      <c r="I5716">
        <v>3</v>
      </c>
      <c r="J5716">
        <v>3</v>
      </c>
      <c r="K5716">
        <v>2</v>
      </c>
    </row>
    <row r="5717" spans="1:11" x14ac:dyDescent="0.25">
      <c r="A5717" t="s">
        <v>7277</v>
      </c>
      <c r="B5717" t="s">
        <v>1250</v>
      </c>
      <c r="C5717" s="1">
        <v>42109</v>
      </c>
      <c r="D5717">
        <v>4</v>
      </c>
      <c r="E5717">
        <v>2</v>
      </c>
      <c r="F5717">
        <v>5</v>
      </c>
      <c r="G5717">
        <v>2</v>
      </c>
      <c r="H5717">
        <v>0</v>
      </c>
      <c r="I5717">
        <v>2</v>
      </c>
      <c r="J5717">
        <v>5</v>
      </c>
      <c r="K5717">
        <v>5</v>
      </c>
    </row>
    <row r="5718" spans="1:11" x14ac:dyDescent="0.25">
      <c r="A5718" t="s">
        <v>7278</v>
      </c>
      <c r="B5718" t="s">
        <v>220</v>
      </c>
      <c r="C5718" s="1">
        <v>44721</v>
      </c>
      <c r="D5718">
        <v>4</v>
      </c>
      <c r="E5718">
        <v>3</v>
      </c>
      <c r="F5718">
        <v>3</v>
      </c>
      <c r="G5718">
        <v>3</v>
      </c>
      <c r="H5718">
        <v>1</v>
      </c>
      <c r="I5718">
        <v>3</v>
      </c>
      <c r="J5718">
        <v>4</v>
      </c>
      <c r="K5718">
        <v>4</v>
      </c>
    </row>
    <row r="5719" spans="1:11" x14ac:dyDescent="0.25">
      <c r="A5719" t="s">
        <v>7279</v>
      </c>
      <c r="B5719" t="s">
        <v>395</v>
      </c>
      <c r="C5719" s="1">
        <v>44721</v>
      </c>
      <c r="D5719">
        <v>5</v>
      </c>
      <c r="E5719">
        <v>2</v>
      </c>
      <c r="F5719">
        <v>5</v>
      </c>
      <c r="G5719">
        <v>3</v>
      </c>
      <c r="H5719">
        <v>2</v>
      </c>
      <c r="I5719">
        <v>4</v>
      </c>
      <c r="J5719">
        <v>4</v>
      </c>
      <c r="K5719">
        <v>4</v>
      </c>
    </row>
    <row r="5720" spans="1:11" x14ac:dyDescent="0.25">
      <c r="A5720" t="s">
        <v>7280</v>
      </c>
      <c r="B5720" t="s">
        <v>1338</v>
      </c>
      <c r="C5720" s="1">
        <v>44722</v>
      </c>
      <c r="D5720">
        <v>4</v>
      </c>
      <c r="E5720">
        <v>3</v>
      </c>
      <c r="F5720">
        <v>4</v>
      </c>
      <c r="G5720">
        <v>2</v>
      </c>
      <c r="H5720">
        <v>0</v>
      </c>
      <c r="I5720">
        <v>5</v>
      </c>
      <c r="J5720">
        <v>5</v>
      </c>
      <c r="K5720">
        <v>4</v>
      </c>
    </row>
    <row r="5721" spans="1:11" x14ac:dyDescent="0.25">
      <c r="A5721" t="s">
        <v>7281</v>
      </c>
      <c r="B5721" t="s">
        <v>746</v>
      </c>
      <c r="C5721" s="1">
        <v>44722</v>
      </c>
      <c r="D5721">
        <v>3</v>
      </c>
      <c r="E5721">
        <v>5</v>
      </c>
      <c r="F5721">
        <v>3</v>
      </c>
      <c r="G5721">
        <v>3</v>
      </c>
      <c r="H5721">
        <v>2</v>
      </c>
      <c r="I5721">
        <v>4</v>
      </c>
      <c r="J5721">
        <v>5</v>
      </c>
      <c r="K5721">
        <v>5</v>
      </c>
    </row>
    <row r="5722" spans="1:11" x14ac:dyDescent="0.25">
      <c r="A5722" t="s">
        <v>7282</v>
      </c>
      <c r="B5722" t="s">
        <v>1407</v>
      </c>
      <c r="C5722" s="1">
        <v>44723</v>
      </c>
      <c r="D5722">
        <v>5</v>
      </c>
      <c r="E5722">
        <v>5</v>
      </c>
      <c r="F5722">
        <v>3</v>
      </c>
      <c r="G5722">
        <v>1</v>
      </c>
      <c r="H5722">
        <v>1</v>
      </c>
      <c r="I5722">
        <v>5</v>
      </c>
      <c r="J5722">
        <v>3</v>
      </c>
      <c r="K5722">
        <v>3</v>
      </c>
    </row>
    <row r="5723" spans="1:11" x14ac:dyDescent="0.25">
      <c r="A5723" t="s">
        <v>7283</v>
      </c>
      <c r="B5723" t="s">
        <v>1363</v>
      </c>
      <c r="C5723" s="1">
        <v>44724</v>
      </c>
      <c r="D5723">
        <v>4</v>
      </c>
      <c r="E5723">
        <v>2</v>
      </c>
      <c r="F5723">
        <v>2</v>
      </c>
      <c r="G5723">
        <v>1</v>
      </c>
      <c r="H5723">
        <v>1</v>
      </c>
      <c r="I5723">
        <v>3</v>
      </c>
      <c r="J5723">
        <v>3</v>
      </c>
      <c r="K5723">
        <v>3</v>
      </c>
    </row>
    <row r="5724" spans="1:11" x14ac:dyDescent="0.25">
      <c r="A5724" t="s">
        <v>7284</v>
      </c>
      <c r="B5724" t="s">
        <v>409</v>
      </c>
      <c r="C5724" s="1">
        <v>44725</v>
      </c>
      <c r="D5724">
        <v>3</v>
      </c>
      <c r="E5724">
        <v>4</v>
      </c>
      <c r="F5724">
        <v>5</v>
      </c>
      <c r="G5724">
        <v>1</v>
      </c>
      <c r="H5724">
        <v>0</v>
      </c>
      <c r="I5724">
        <v>2</v>
      </c>
      <c r="J5724">
        <v>3</v>
      </c>
      <c r="K5724">
        <v>2</v>
      </c>
    </row>
    <row r="5725" spans="1:11" x14ac:dyDescent="0.25">
      <c r="A5725" t="s">
        <v>7285</v>
      </c>
      <c r="B5725" t="s">
        <v>1417</v>
      </c>
      <c r="C5725" s="1">
        <v>44725</v>
      </c>
      <c r="D5725">
        <v>2</v>
      </c>
      <c r="E5725">
        <v>2</v>
      </c>
      <c r="F5725">
        <v>2</v>
      </c>
      <c r="G5725">
        <v>3</v>
      </c>
      <c r="H5725">
        <v>0</v>
      </c>
      <c r="I5725">
        <v>4</v>
      </c>
      <c r="J5725">
        <v>3</v>
      </c>
      <c r="K5725">
        <v>2</v>
      </c>
    </row>
    <row r="5726" spans="1:11" x14ac:dyDescent="0.25">
      <c r="A5726" t="s">
        <v>7286</v>
      </c>
      <c r="B5726" t="s">
        <v>1015</v>
      </c>
      <c r="C5726" s="1">
        <v>44725</v>
      </c>
      <c r="D5726">
        <v>1</v>
      </c>
      <c r="E5726">
        <v>2</v>
      </c>
      <c r="F5726">
        <v>2</v>
      </c>
      <c r="G5726">
        <v>3</v>
      </c>
      <c r="H5726">
        <v>2</v>
      </c>
      <c r="I5726">
        <v>3</v>
      </c>
      <c r="J5726">
        <v>3</v>
      </c>
      <c r="K5726">
        <v>2</v>
      </c>
    </row>
    <row r="5727" spans="1:11" x14ac:dyDescent="0.25">
      <c r="A5727" t="s">
        <v>7287</v>
      </c>
      <c r="B5727" t="s">
        <v>1123</v>
      </c>
      <c r="C5727" s="1">
        <v>44725</v>
      </c>
      <c r="D5727">
        <v>2</v>
      </c>
      <c r="E5727">
        <v>4</v>
      </c>
      <c r="F5727">
        <v>3</v>
      </c>
      <c r="G5727">
        <v>3</v>
      </c>
      <c r="H5727">
        <v>3</v>
      </c>
      <c r="I5727">
        <v>3</v>
      </c>
      <c r="J5727">
        <v>4</v>
      </c>
      <c r="K5727">
        <v>3</v>
      </c>
    </row>
    <row r="5728" spans="1:11" x14ac:dyDescent="0.25">
      <c r="A5728" t="s">
        <v>7288</v>
      </c>
      <c r="B5728" t="s">
        <v>771</v>
      </c>
      <c r="C5728" s="1">
        <v>42111</v>
      </c>
      <c r="D5728">
        <v>4</v>
      </c>
      <c r="E5728">
        <v>4</v>
      </c>
      <c r="F5728">
        <v>3</v>
      </c>
      <c r="G5728">
        <v>1</v>
      </c>
      <c r="H5728">
        <v>2</v>
      </c>
      <c r="I5728">
        <v>4</v>
      </c>
      <c r="J5728">
        <v>4</v>
      </c>
      <c r="K5728">
        <v>3</v>
      </c>
    </row>
    <row r="5729" spans="1:11" x14ac:dyDescent="0.25">
      <c r="A5729" t="s">
        <v>7289</v>
      </c>
      <c r="B5729" t="s">
        <v>657</v>
      </c>
      <c r="C5729" s="1">
        <v>44725</v>
      </c>
      <c r="D5729">
        <v>4</v>
      </c>
      <c r="E5729">
        <v>5</v>
      </c>
      <c r="F5729">
        <v>3</v>
      </c>
      <c r="G5729">
        <v>2</v>
      </c>
      <c r="H5729">
        <v>3</v>
      </c>
      <c r="I5729">
        <v>2</v>
      </c>
      <c r="J5729">
        <v>5</v>
      </c>
      <c r="K5729">
        <v>5</v>
      </c>
    </row>
    <row r="5730" spans="1:11" x14ac:dyDescent="0.25">
      <c r="A5730" t="s">
        <v>7290</v>
      </c>
      <c r="B5730" t="s">
        <v>262</v>
      </c>
      <c r="C5730" s="1">
        <v>44725</v>
      </c>
      <c r="D5730">
        <v>5</v>
      </c>
      <c r="E5730">
        <v>2</v>
      </c>
      <c r="F5730">
        <v>5</v>
      </c>
      <c r="G5730">
        <v>1</v>
      </c>
      <c r="H5730">
        <v>0</v>
      </c>
      <c r="I5730">
        <v>5</v>
      </c>
      <c r="J5730">
        <v>3</v>
      </c>
      <c r="K5730">
        <v>3</v>
      </c>
    </row>
    <row r="5731" spans="1:11" x14ac:dyDescent="0.25">
      <c r="A5731" t="s">
        <v>7291</v>
      </c>
      <c r="B5731" t="s">
        <v>540</v>
      </c>
      <c r="C5731" s="1">
        <v>44726</v>
      </c>
      <c r="D5731">
        <v>5</v>
      </c>
      <c r="E5731">
        <v>5</v>
      </c>
      <c r="F5731">
        <v>5</v>
      </c>
      <c r="G5731">
        <v>2</v>
      </c>
      <c r="H5731">
        <v>3</v>
      </c>
      <c r="I5731">
        <v>4</v>
      </c>
      <c r="J5731">
        <v>5</v>
      </c>
      <c r="K5731">
        <v>5</v>
      </c>
    </row>
    <row r="5732" spans="1:11" x14ac:dyDescent="0.25">
      <c r="A5732" t="s">
        <v>7292</v>
      </c>
      <c r="B5732" t="s">
        <v>109</v>
      </c>
      <c r="C5732" s="1">
        <v>44726</v>
      </c>
      <c r="D5732">
        <v>5</v>
      </c>
      <c r="E5732">
        <v>3</v>
      </c>
      <c r="F5732">
        <v>3</v>
      </c>
      <c r="G5732">
        <v>1</v>
      </c>
      <c r="H5732">
        <v>0</v>
      </c>
      <c r="I5732">
        <v>3</v>
      </c>
      <c r="J5732">
        <v>3</v>
      </c>
      <c r="K5732">
        <v>2</v>
      </c>
    </row>
    <row r="5733" spans="1:11" x14ac:dyDescent="0.25">
      <c r="A5733" t="s">
        <v>7293</v>
      </c>
      <c r="B5733" t="s">
        <v>209</v>
      </c>
      <c r="C5733" s="1">
        <v>44726</v>
      </c>
      <c r="D5733">
        <v>5</v>
      </c>
      <c r="E5733">
        <v>5</v>
      </c>
      <c r="F5733">
        <v>2</v>
      </c>
      <c r="G5733">
        <v>1</v>
      </c>
      <c r="H5733">
        <v>0</v>
      </c>
      <c r="I5733">
        <v>4</v>
      </c>
      <c r="J5733">
        <v>3</v>
      </c>
      <c r="K5733">
        <v>2</v>
      </c>
    </row>
    <row r="5734" spans="1:11" x14ac:dyDescent="0.25">
      <c r="A5734" t="s">
        <v>7294</v>
      </c>
      <c r="B5734" t="s">
        <v>1281</v>
      </c>
      <c r="C5734" s="1">
        <v>44726</v>
      </c>
      <c r="D5734">
        <v>4</v>
      </c>
      <c r="E5734">
        <v>2</v>
      </c>
      <c r="F5734">
        <v>5</v>
      </c>
      <c r="G5734">
        <v>2</v>
      </c>
      <c r="H5734">
        <v>0</v>
      </c>
      <c r="I5734">
        <v>2</v>
      </c>
      <c r="J5734">
        <v>5</v>
      </c>
      <c r="K5734">
        <v>4</v>
      </c>
    </row>
    <row r="5735" spans="1:11" x14ac:dyDescent="0.25">
      <c r="A5735" t="s">
        <v>7295</v>
      </c>
      <c r="B5735" t="s">
        <v>1031</v>
      </c>
      <c r="C5735" s="1">
        <v>44727</v>
      </c>
      <c r="D5735">
        <v>1</v>
      </c>
      <c r="E5735">
        <v>1</v>
      </c>
      <c r="F5735">
        <v>3</v>
      </c>
      <c r="G5735">
        <v>1</v>
      </c>
      <c r="H5735">
        <v>3</v>
      </c>
      <c r="I5735">
        <v>4</v>
      </c>
      <c r="J5735">
        <v>3</v>
      </c>
      <c r="K5735">
        <v>2</v>
      </c>
    </row>
    <row r="5736" spans="1:11" x14ac:dyDescent="0.25">
      <c r="A5736" t="s">
        <v>7296</v>
      </c>
      <c r="B5736" t="s">
        <v>514</v>
      </c>
      <c r="C5736" s="1">
        <v>44727</v>
      </c>
      <c r="D5736">
        <v>1</v>
      </c>
      <c r="E5736">
        <v>2</v>
      </c>
      <c r="F5736">
        <v>1</v>
      </c>
      <c r="G5736">
        <v>3</v>
      </c>
      <c r="H5736">
        <v>2</v>
      </c>
      <c r="I5736">
        <v>3</v>
      </c>
      <c r="J5736">
        <v>3</v>
      </c>
      <c r="K5736">
        <v>2</v>
      </c>
    </row>
    <row r="5737" spans="1:11" x14ac:dyDescent="0.25">
      <c r="A5737" t="s">
        <v>7297</v>
      </c>
      <c r="B5737" t="s">
        <v>248</v>
      </c>
      <c r="C5737" s="1">
        <v>44728</v>
      </c>
      <c r="D5737">
        <v>1</v>
      </c>
      <c r="E5737">
        <v>3</v>
      </c>
      <c r="F5737">
        <v>1</v>
      </c>
      <c r="G5737">
        <v>1</v>
      </c>
      <c r="H5737">
        <v>1</v>
      </c>
      <c r="I5737">
        <v>2</v>
      </c>
      <c r="J5737">
        <v>4</v>
      </c>
      <c r="K5737">
        <v>3</v>
      </c>
    </row>
    <row r="5738" spans="1:11" x14ac:dyDescent="0.25">
      <c r="A5738" t="s">
        <v>7298</v>
      </c>
      <c r="B5738" t="s">
        <v>546</v>
      </c>
      <c r="C5738" s="1">
        <v>44728</v>
      </c>
      <c r="D5738">
        <v>5</v>
      </c>
      <c r="E5738">
        <v>3</v>
      </c>
      <c r="F5738">
        <v>3</v>
      </c>
      <c r="G5738">
        <v>2</v>
      </c>
      <c r="H5738">
        <v>1</v>
      </c>
      <c r="I5738">
        <v>3</v>
      </c>
      <c r="J5738">
        <v>4</v>
      </c>
      <c r="K5738">
        <v>3</v>
      </c>
    </row>
    <row r="5739" spans="1:11" x14ac:dyDescent="0.25">
      <c r="A5739" t="s">
        <v>7299</v>
      </c>
      <c r="B5739" t="s">
        <v>1186</v>
      </c>
      <c r="C5739" s="1">
        <v>42111</v>
      </c>
      <c r="D5739">
        <v>5</v>
      </c>
      <c r="E5739">
        <v>2</v>
      </c>
      <c r="F5739">
        <v>2</v>
      </c>
      <c r="G5739">
        <v>2</v>
      </c>
      <c r="H5739">
        <v>0</v>
      </c>
      <c r="I5739">
        <v>3</v>
      </c>
      <c r="J5739">
        <v>5</v>
      </c>
      <c r="K5739">
        <v>4</v>
      </c>
    </row>
    <row r="5740" spans="1:11" x14ac:dyDescent="0.25">
      <c r="A5740" t="s">
        <v>7300</v>
      </c>
      <c r="B5740" t="s">
        <v>722</v>
      </c>
      <c r="C5740" s="1">
        <v>44728</v>
      </c>
      <c r="D5740">
        <v>3</v>
      </c>
      <c r="E5740">
        <v>5</v>
      </c>
      <c r="F5740">
        <v>5</v>
      </c>
      <c r="G5740">
        <v>2</v>
      </c>
      <c r="H5740">
        <v>0</v>
      </c>
      <c r="I5740">
        <v>4</v>
      </c>
      <c r="J5740">
        <v>3</v>
      </c>
      <c r="K5740">
        <v>3</v>
      </c>
    </row>
    <row r="5741" spans="1:11" x14ac:dyDescent="0.25">
      <c r="A5741" t="s">
        <v>7301</v>
      </c>
      <c r="B5741" t="s">
        <v>270</v>
      </c>
      <c r="C5741" s="1">
        <v>44728</v>
      </c>
      <c r="D5741">
        <v>5</v>
      </c>
      <c r="E5741">
        <v>3</v>
      </c>
      <c r="F5741">
        <v>3</v>
      </c>
      <c r="G5741">
        <v>2</v>
      </c>
      <c r="H5741">
        <v>0</v>
      </c>
      <c r="I5741">
        <v>5</v>
      </c>
      <c r="J5741">
        <v>4</v>
      </c>
      <c r="K5741">
        <v>3</v>
      </c>
    </row>
    <row r="5742" spans="1:11" x14ac:dyDescent="0.25">
      <c r="A5742" t="s">
        <v>7302</v>
      </c>
      <c r="B5742" t="s">
        <v>1120</v>
      </c>
      <c r="C5742" s="1">
        <v>44728</v>
      </c>
      <c r="D5742">
        <v>5</v>
      </c>
      <c r="E5742">
        <v>3</v>
      </c>
      <c r="F5742">
        <v>5</v>
      </c>
      <c r="G5742">
        <v>3</v>
      </c>
      <c r="H5742">
        <v>2</v>
      </c>
      <c r="I5742">
        <v>5</v>
      </c>
      <c r="J5742">
        <v>5</v>
      </c>
      <c r="K5742">
        <v>5</v>
      </c>
    </row>
    <row r="5743" spans="1:11" x14ac:dyDescent="0.25">
      <c r="A5743" t="s">
        <v>7303</v>
      </c>
      <c r="B5743" t="s">
        <v>1203</v>
      </c>
      <c r="C5743" s="1">
        <v>44728</v>
      </c>
      <c r="D5743">
        <v>5</v>
      </c>
      <c r="E5743">
        <v>4</v>
      </c>
      <c r="F5743">
        <v>2</v>
      </c>
      <c r="G5743">
        <v>2</v>
      </c>
      <c r="H5743">
        <v>0</v>
      </c>
      <c r="I5743">
        <v>5</v>
      </c>
      <c r="J5743">
        <v>3</v>
      </c>
      <c r="K5743">
        <v>3</v>
      </c>
    </row>
    <row r="5744" spans="1:11" x14ac:dyDescent="0.25">
      <c r="A5744" t="s">
        <v>7304</v>
      </c>
      <c r="B5744" t="s">
        <v>729</v>
      </c>
      <c r="C5744" s="1">
        <v>44728</v>
      </c>
      <c r="D5744">
        <v>4</v>
      </c>
      <c r="E5744">
        <v>2</v>
      </c>
      <c r="F5744">
        <v>2</v>
      </c>
      <c r="G5744">
        <v>1</v>
      </c>
      <c r="H5744">
        <v>1</v>
      </c>
      <c r="I5744">
        <v>4</v>
      </c>
      <c r="J5744">
        <v>5</v>
      </c>
      <c r="K5744">
        <v>4</v>
      </c>
    </row>
    <row r="5745" spans="1:11" x14ac:dyDescent="0.25">
      <c r="A5745" t="s">
        <v>7305</v>
      </c>
      <c r="B5745" t="s">
        <v>36</v>
      </c>
      <c r="C5745" s="1">
        <v>44729</v>
      </c>
      <c r="D5745">
        <v>3</v>
      </c>
      <c r="E5745">
        <v>4</v>
      </c>
      <c r="F5745">
        <v>5</v>
      </c>
      <c r="G5745">
        <v>3</v>
      </c>
      <c r="H5745">
        <v>0</v>
      </c>
      <c r="I5745">
        <v>4</v>
      </c>
      <c r="J5745">
        <v>4</v>
      </c>
      <c r="K5745">
        <v>4</v>
      </c>
    </row>
    <row r="5746" spans="1:11" x14ac:dyDescent="0.25">
      <c r="A5746" t="s">
        <v>7306</v>
      </c>
      <c r="B5746" t="s">
        <v>887</v>
      </c>
      <c r="C5746" s="1">
        <v>44729</v>
      </c>
      <c r="D5746">
        <v>3</v>
      </c>
      <c r="E5746">
        <v>5</v>
      </c>
      <c r="F5746">
        <v>4</v>
      </c>
      <c r="G5746">
        <v>2</v>
      </c>
      <c r="H5746">
        <v>1</v>
      </c>
      <c r="I5746">
        <v>3</v>
      </c>
      <c r="J5746">
        <v>3</v>
      </c>
      <c r="K5746">
        <v>2</v>
      </c>
    </row>
    <row r="5747" spans="1:11" x14ac:dyDescent="0.25">
      <c r="A5747" t="s">
        <v>7307</v>
      </c>
      <c r="B5747" t="s">
        <v>42</v>
      </c>
      <c r="C5747" s="1">
        <v>44730</v>
      </c>
      <c r="D5747">
        <v>4</v>
      </c>
      <c r="E5747">
        <v>5</v>
      </c>
      <c r="F5747">
        <v>5</v>
      </c>
      <c r="G5747">
        <v>1</v>
      </c>
      <c r="H5747">
        <v>2</v>
      </c>
      <c r="I5747">
        <v>4</v>
      </c>
      <c r="J5747">
        <v>4</v>
      </c>
      <c r="K5747">
        <v>4</v>
      </c>
    </row>
    <row r="5748" spans="1:11" x14ac:dyDescent="0.25">
      <c r="A5748" t="s">
        <v>7308</v>
      </c>
      <c r="B5748" t="s">
        <v>1148</v>
      </c>
      <c r="C5748" s="1">
        <v>44732</v>
      </c>
      <c r="D5748">
        <v>3</v>
      </c>
      <c r="E5748">
        <v>2</v>
      </c>
      <c r="F5748">
        <v>4</v>
      </c>
      <c r="G5748">
        <v>2</v>
      </c>
      <c r="H5748">
        <v>0</v>
      </c>
      <c r="I5748">
        <v>3</v>
      </c>
      <c r="J5748">
        <v>4</v>
      </c>
      <c r="K5748">
        <v>3</v>
      </c>
    </row>
    <row r="5749" spans="1:11" x14ac:dyDescent="0.25">
      <c r="A5749" t="s">
        <v>7309</v>
      </c>
      <c r="B5749" t="s">
        <v>544</v>
      </c>
      <c r="C5749" s="1">
        <v>44732</v>
      </c>
      <c r="D5749">
        <v>3</v>
      </c>
      <c r="E5749">
        <v>5</v>
      </c>
      <c r="F5749">
        <v>4</v>
      </c>
      <c r="G5749">
        <v>2</v>
      </c>
      <c r="H5749">
        <v>1</v>
      </c>
      <c r="I5749">
        <v>2</v>
      </c>
      <c r="J5749">
        <v>4</v>
      </c>
      <c r="K5749">
        <v>4</v>
      </c>
    </row>
    <row r="5750" spans="1:11" x14ac:dyDescent="0.25">
      <c r="A5750" t="s">
        <v>7310</v>
      </c>
      <c r="B5750" t="s">
        <v>605</v>
      </c>
      <c r="C5750" s="1">
        <v>42112</v>
      </c>
      <c r="D5750">
        <v>3</v>
      </c>
      <c r="E5750">
        <v>2</v>
      </c>
      <c r="F5750">
        <v>3</v>
      </c>
      <c r="G5750">
        <v>3</v>
      </c>
      <c r="H5750">
        <v>2</v>
      </c>
      <c r="I5750">
        <v>5</v>
      </c>
      <c r="J5750">
        <v>3</v>
      </c>
      <c r="K5750">
        <v>3</v>
      </c>
    </row>
    <row r="5751" spans="1:11" x14ac:dyDescent="0.25">
      <c r="A5751" t="s">
        <v>7311</v>
      </c>
      <c r="B5751" t="s">
        <v>1464</v>
      </c>
      <c r="C5751" s="1">
        <v>44732</v>
      </c>
      <c r="D5751">
        <v>3</v>
      </c>
      <c r="E5751">
        <v>2</v>
      </c>
      <c r="F5751">
        <v>3</v>
      </c>
      <c r="G5751">
        <v>2</v>
      </c>
      <c r="H5751">
        <v>0</v>
      </c>
      <c r="I5751">
        <v>2</v>
      </c>
      <c r="J5751">
        <v>3</v>
      </c>
      <c r="K5751">
        <v>3</v>
      </c>
    </row>
    <row r="5752" spans="1:11" x14ac:dyDescent="0.25">
      <c r="A5752" t="s">
        <v>7312</v>
      </c>
      <c r="B5752" t="s">
        <v>330</v>
      </c>
      <c r="C5752" s="1">
        <v>44733</v>
      </c>
      <c r="D5752">
        <v>5</v>
      </c>
      <c r="E5752">
        <v>4</v>
      </c>
      <c r="F5752">
        <v>5</v>
      </c>
      <c r="G5752">
        <v>1</v>
      </c>
      <c r="H5752">
        <v>0</v>
      </c>
      <c r="I5752">
        <v>5</v>
      </c>
      <c r="J5752">
        <v>3</v>
      </c>
      <c r="K5752">
        <v>2</v>
      </c>
    </row>
    <row r="5753" spans="1:11" x14ac:dyDescent="0.25">
      <c r="A5753" t="s">
        <v>7313</v>
      </c>
      <c r="B5753" t="s">
        <v>303</v>
      </c>
      <c r="C5753" s="1">
        <v>44733</v>
      </c>
      <c r="D5753">
        <v>4</v>
      </c>
      <c r="E5753">
        <v>4</v>
      </c>
      <c r="F5753">
        <v>4</v>
      </c>
      <c r="G5753">
        <v>2</v>
      </c>
      <c r="H5753">
        <v>0</v>
      </c>
      <c r="I5753">
        <v>3</v>
      </c>
      <c r="J5753">
        <v>4</v>
      </c>
      <c r="K5753">
        <v>3</v>
      </c>
    </row>
    <row r="5754" spans="1:11" x14ac:dyDescent="0.25">
      <c r="A5754" t="s">
        <v>7314</v>
      </c>
      <c r="B5754" t="s">
        <v>413</v>
      </c>
      <c r="C5754" s="1">
        <v>44734</v>
      </c>
      <c r="D5754">
        <v>4</v>
      </c>
      <c r="E5754">
        <v>2</v>
      </c>
      <c r="F5754">
        <v>3</v>
      </c>
      <c r="G5754">
        <v>3</v>
      </c>
      <c r="H5754">
        <v>0</v>
      </c>
      <c r="I5754">
        <v>5</v>
      </c>
      <c r="J5754">
        <v>3</v>
      </c>
      <c r="K5754">
        <v>2</v>
      </c>
    </row>
    <row r="5755" spans="1:11" x14ac:dyDescent="0.25">
      <c r="A5755" t="s">
        <v>7315</v>
      </c>
      <c r="B5755" t="s">
        <v>847</v>
      </c>
      <c r="C5755" s="1">
        <v>44734</v>
      </c>
      <c r="D5755">
        <v>3</v>
      </c>
      <c r="E5755">
        <v>4</v>
      </c>
      <c r="F5755">
        <v>2</v>
      </c>
      <c r="G5755">
        <v>2</v>
      </c>
      <c r="H5755">
        <v>0</v>
      </c>
      <c r="I5755">
        <v>4</v>
      </c>
      <c r="J5755">
        <v>4</v>
      </c>
      <c r="K5755">
        <v>3</v>
      </c>
    </row>
    <row r="5756" spans="1:11" x14ac:dyDescent="0.25">
      <c r="A5756" t="s">
        <v>7316</v>
      </c>
      <c r="B5756" t="s">
        <v>548</v>
      </c>
      <c r="C5756" s="1">
        <v>44734</v>
      </c>
      <c r="D5756">
        <v>3</v>
      </c>
      <c r="E5756">
        <v>4</v>
      </c>
      <c r="F5756">
        <v>2</v>
      </c>
      <c r="G5756">
        <v>1</v>
      </c>
      <c r="H5756">
        <v>0</v>
      </c>
      <c r="I5756">
        <v>4</v>
      </c>
      <c r="J5756">
        <v>3</v>
      </c>
      <c r="K5756">
        <v>2</v>
      </c>
    </row>
    <row r="5757" spans="1:11" x14ac:dyDescent="0.25">
      <c r="A5757" t="s">
        <v>7317</v>
      </c>
      <c r="B5757" t="s">
        <v>952</v>
      </c>
      <c r="C5757" s="1">
        <v>44734</v>
      </c>
      <c r="D5757">
        <v>3</v>
      </c>
      <c r="E5757">
        <v>5</v>
      </c>
      <c r="F5757">
        <v>4</v>
      </c>
      <c r="G5757">
        <v>1</v>
      </c>
      <c r="H5757">
        <v>1</v>
      </c>
      <c r="I5757">
        <v>2</v>
      </c>
      <c r="J5757">
        <v>4</v>
      </c>
      <c r="K5757">
        <v>4</v>
      </c>
    </row>
    <row r="5758" spans="1:11" x14ac:dyDescent="0.25">
      <c r="A5758" t="s">
        <v>7318</v>
      </c>
      <c r="B5758" t="s">
        <v>273</v>
      </c>
      <c r="C5758" s="1">
        <v>44734</v>
      </c>
      <c r="D5758">
        <v>5</v>
      </c>
      <c r="E5758">
        <v>5</v>
      </c>
      <c r="F5758">
        <v>5</v>
      </c>
      <c r="G5758">
        <v>2</v>
      </c>
      <c r="H5758">
        <v>1</v>
      </c>
      <c r="I5758">
        <v>2</v>
      </c>
      <c r="J5758">
        <v>5</v>
      </c>
      <c r="K5758">
        <v>4</v>
      </c>
    </row>
    <row r="5759" spans="1:11" x14ac:dyDescent="0.25">
      <c r="A5759" t="s">
        <v>7319</v>
      </c>
      <c r="B5759" t="s">
        <v>521</v>
      </c>
      <c r="C5759" s="1">
        <v>44734</v>
      </c>
      <c r="D5759">
        <v>3</v>
      </c>
      <c r="E5759">
        <v>5</v>
      </c>
      <c r="F5759">
        <v>4</v>
      </c>
      <c r="G5759">
        <v>2</v>
      </c>
      <c r="H5759">
        <v>1</v>
      </c>
      <c r="I5759">
        <v>4</v>
      </c>
      <c r="J5759">
        <v>4</v>
      </c>
      <c r="K5759">
        <v>4</v>
      </c>
    </row>
    <row r="5760" spans="1:11" x14ac:dyDescent="0.25">
      <c r="A5760" t="s">
        <v>7320</v>
      </c>
      <c r="B5760" t="s">
        <v>939</v>
      </c>
      <c r="C5760" s="1">
        <v>44735</v>
      </c>
      <c r="D5760">
        <v>5</v>
      </c>
      <c r="E5760">
        <v>5</v>
      </c>
      <c r="F5760">
        <v>5</v>
      </c>
      <c r="G5760">
        <v>3</v>
      </c>
      <c r="H5760">
        <v>1</v>
      </c>
      <c r="I5760">
        <v>2</v>
      </c>
      <c r="J5760">
        <v>4</v>
      </c>
      <c r="K5760">
        <v>3</v>
      </c>
    </row>
    <row r="5761" spans="1:11" x14ac:dyDescent="0.25">
      <c r="A5761" t="s">
        <v>7321</v>
      </c>
      <c r="B5761" t="s">
        <v>491</v>
      </c>
      <c r="C5761" s="1">
        <v>42112</v>
      </c>
      <c r="D5761">
        <v>3</v>
      </c>
      <c r="E5761">
        <v>3</v>
      </c>
      <c r="F5761">
        <v>4</v>
      </c>
      <c r="G5761">
        <v>2</v>
      </c>
      <c r="H5761">
        <v>1</v>
      </c>
      <c r="I5761">
        <v>5</v>
      </c>
      <c r="J5761">
        <v>3</v>
      </c>
      <c r="K5761">
        <v>3</v>
      </c>
    </row>
    <row r="5762" spans="1:11" x14ac:dyDescent="0.25">
      <c r="A5762" t="s">
        <v>7322</v>
      </c>
      <c r="B5762" t="s">
        <v>911</v>
      </c>
      <c r="C5762" s="1">
        <v>44735</v>
      </c>
      <c r="D5762">
        <v>5</v>
      </c>
      <c r="E5762">
        <v>2</v>
      </c>
      <c r="F5762">
        <v>3</v>
      </c>
      <c r="G5762">
        <v>2</v>
      </c>
      <c r="H5762">
        <v>1</v>
      </c>
      <c r="I5762">
        <v>5</v>
      </c>
      <c r="J5762">
        <v>4</v>
      </c>
      <c r="K5762">
        <v>4</v>
      </c>
    </row>
    <row r="5763" spans="1:11" x14ac:dyDescent="0.25">
      <c r="A5763" t="s">
        <v>7323</v>
      </c>
      <c r="B5763" t="s">
        <v>942</v>
      </c>
      <c r="C5763" s="1">
        <v>44735</v>
      </c>
      <c r="D5763">
        <v>3</v>
      </c>
      <c r="E5763">
        <v>2</v>
      </c>
      <c r="F5763">
        <v>2</v>
      </c>
      <c r="G5763">
        <v>1</v>
      </c>
      <c r="H5763">
        <v>2</v>
      </c>
      <c r="I5763">
        <v>3</v>
      </c>
      <c r="J5763">
        <v>4</v>
      </c>
      <c r="K5763">
        <v>3</v>
      </c>
    </row>
    <row r="5764" spans="1:11" x14ac:dyDescent="0.25">
      <c r="A5764" t="s">
        <v>7324</v>
      </c>
      <c r="B5764" t="s">
        <v>1022</v>
      </c>
      <c r="C5764" s="1">
        <v>44736</v>
      </c>
      <c r="D5764">
        <v>5</v>
      </c>
      <c r="E5764">
        <v>5</v>
      </c>
      <c r="F5764">
        <v>3</v>
      </c>
      <c r="G5764">
        <v>1</v>
      </c>
      <c r="H5764">
        <v>3</v>
      </c>
      <c r="I5764">
        <v>2</v>
      </c>
      <c r="J5764">
        <v>4</v>
      </c>
      <c r="K5764">
        <v>4</v>
      </c>
    </row>
    <row r="5765" spans="1:11" x14ac:dyDescent="0.25">
      <c r="A5765" t="s">
        <v>7325</v>
      </c>
      <c r="B5765" t="s">
        <v>501</v>
      </c>
      <c r="C5765" s="1">
        <v>44737</v>
      </c>
      <c r="D5765">
        <v>3</v>
      </c>
      <c r="E5765">
        <v>2</v>
      </c>
      <c r="F5765">
        <v>2</v>
      </c>
      <c r="G5765">
        <v>3</v>
      </c>
      <c r="H5765">
        <v>0</v>
      </c>
      <c r="I5765">
        <v>4</v>
      </c>
      <c r="J5765">
        <v>4</v>
      </c>
      <c r="K5765">
        <v>4</v>
      </c>
    </row>
    <row r="5766" spans="1:11" x14ac:dyDescent="0.25">
      <c r="A5766" t="s">
        <v>7326</v>
      </c>
      <c r="B5766" t="s">
        <v>1413</v>
      </c>
      <c r="C5766" s="1">
        <v>44737</v>
      </c>
      <c r="D5766">
        <v>4</v>
      </c>
      <c r="E5766">
        <v>2</v>
      </c>
      <c r="F5766">
        <v>2</v>
      </c>
      <c r="G5766">
        <v>3</v>
      </c>
      <c r="H5766">
        <v>1</v>
      </c>
      <c r="I5766">
        <v>3</v>
      </c>
      <c r="J5766">
        <v>3</v>
      </c>
      <c r="K5766">
        <v>3</v>
      </c>
    </row>
    <row r="5767" spans="1:11" x14ac:dyDescent="0.25">
      <c r="A5767" t="s">
        <v>7327</v>
      </c>
      <c r="B5767" t="s">
        <v>802</v>
      </c>
      <c r="C5767" s="1">
        <v>44737</v>
      </c>
      <c r="D5767">
        <v>5</v>
      </c>
      <c r="E5767">
        <v>5</v>
      </c>
      <c r="F5767">
        <v>4</v>
      </c>
      <c r="G5767">
        <v>1</v>
      </c>
      <c r="H5767">
        <v>2</v>
      </c>
      <c r="I5767">
        <v>3</v>
      </c>
      <c r="J5767">
        <v>5</v>
      </c>
      <c r="K5767">
        <v>4</v>
      </c>
    </row>
    <row r="5768" spans="1:11" x14ac:dyDescent="0.25">
      <c r="A5768" t="s">
        <v>7328</v>
      </c>
      <c r="B5768" t="s">
        <v>1485</v>
      </c>
      <c r="C5768" s="1">
        <v>44737</v>
      </c>
      <c r="D5768">
        <v>2</v>
      </c>
      <c r="E5768">
        <v>1</v>
      </c>
      <c r="F5768">
        <v>2</v>
      </c>
      <c r="G5768">
        <v>1</v>
      </c>
      <c r="H5768">
        <v>1</v>
      </c>
      <c r="I5768">
        <v>2</v>
      </c>
      <c r="J5768">
        <v>5</v>
      </c>
      <c r="K5768">
        <v>5</v>
      </c>
    </row>
    <row r="5769" spans="1:11" x14ac:dyDescent="0.25">
      <c r="A5769" t="s">
        <v>7329</v>
      </c>
      <c r="B5769" t="s">
        <v>719</v>
      </c>
      <c r="C5769" s="1">
        <v>44737</v>
      </c>
      <c r="D5769">
        <v>4</v>
      </c>
      <c r="E5769">
        <v>2</v>
      </c>
      <c r="F5769">
        <v>1</v>
      </c>
      <c r="G5769">
        <v>3</v>
      </c>
      <c r="H5769">
        <v>1</v>
      </c>
      <c r="I5769">
        <v>3</v>
      </c>
      <c r="J5769">
        <v>3</v>
      </c>
      <c r="K5769">
        <v>3</v>
      </c>
    </row>
    <row r="5770" spans="1:11" x14ac:dyDescent="0.25">
      <c r="A5770" t="s">
        <v>7330</v>
      </c>
      <c r="B5770" t="s">
        <v>366</v>
      </c>
      <c r="C5770" s="1">
        <v>44738</v>
      </c>
      <c r="D5770">
        <v>2</v>
      </c>
      <c r="E5770">
        <v>1</v>
      </c>
      <c r="F5770">
        <v>1</v>
      </c>
      <c r="G5770">
        <v>1</v>
      </c>
      <c r="H5770">
        <v>1</v>
      </c>
      <c r="I5770">
        <v>4</v>
      </c>
      <c r="J5770">
        <v>5</v>
      </c>
      <c r="K5770">
        <v>5</v>
      </c>
    </row>
    <row r="5771" spans="1:11" x14ac:dyDescent="0.25">
      <c r="A5771" t="s">
        <v>7331</v>
      </c>
      <c r="B5771" t="s">
        <v>278</v>
      </c>
      <c r="C5771" s="1">
        <v>44738</v>
      </c>
      <c r="D5771">
        <v>3</v>
      </c>
      <c r="E5771">
        <v>2</v>
      </c>
      <c r="F5771">
        <v>2</v>
      </c>
      <c r="G5771">
        <v>3</v>
      </c>
      <c r="H5771">
        <v>1</v>
      </c>
      <c r="I5771">
        <v>2</v>
      </c>
      <c r="J5771">
        <v>4</v>
      </c>
      <c r="K5771">
        <v>3</v>
      </c>
    </row>
    <row r="5772" spans="1:11" x14ac:dyDescent="0.25">
      <c r="A5772" t="s">
        <v>7332</v>
      </c>
      <c r="B5772" t="s">
        <v>1532</v>
      </c>
      <c r="C5772" s="1">
        <v>42114</v>
      </c>
      <c r="D5772">
        <v>3</v>
      </c>
      <c r="E5772">
        <v>4</v>
      </c>
      <c r="F5772">
        <v>5</v>
      </c>
      <c r="G5772">
        <v>1</v>
      </c>
      <c r="H5772">
        <v>0</v>
      </c>
      <c r="I5772">
        <v>3</v>
      </c>
      <c r="J5772">
        <v>5</v>
      </c>
      <c r="K5772">
        <v>5</v>
      </c>
    </row>
    <row r="5773" spans="1:11" x14ac:dyDescent="0.25">
      <c r="A5773" t="s">
        <v>7333</v>
      </c>
      <c r="B5773" t="s">
        <v>1014</v>
      </c>
      <c r="C5773" s="1">
        <v>44738</v>
      </c>
      <c r="D5773">
        <v>5</v>
      </c>
      <c r="E5773">
        <v>5</v>
      </c>
      <c r="F5773">
        <v>3</v>
      </c>
      <c r="G5773">
        <v>3</v>
      </c>
      <c r="H5773">
        <v>1</v>
      </c>
      <c r="I5773">
        <v>2</v>
      </c>
      <c r="J5773">
        <v>4</v>
      </c>
      <c r="K5773">
        <v>3</v>
      </c>
    </row>
    <row r="5774" spans="1:11" x14ac:dyDescent="0.25">
      <c r="A5774" t="s">
        <v>7334</v>
      </c>
      <c r="B5774" t="s">
        <v>1166</v>
      </c>
      <c r="C5774" s="1">
        <v>44739</v>
      </c>
      <c r="D5774">
        <v>3</v>
      </c>
      <c r="E5774">
        <v>2</v>
      </c>
      <c r="F5774">
        <v>3</v>
      </c>
      <c r="G5774">
        <v>3</v>
      </c>
      <c r="H5774">
        <v>2</v>
      </c>
      <c r="I5774">
        <v>4</v>
      </c>
      <c r="J5774">
        <v>5</v>
      </c>
      <c r="K5774">
        <v>4</v>
      </c>
    </row>
    <row r="5775" spans="1:11" x14ac:dyDescent="0.25">
      <c r="A5775" t="s">
        <v>7335</v>
      </c>
      <c r="B5775" t="s">
        <v>1183</v>
      </c>
      <c r="C5775" s="1">
        <v>44739</v>
      </c>
      <c r="D5775">
        <v>3</v>
      </c>
      <c r="E5775">
        <v>4</v>
      </c>
      <c r="F5775">
        <v>4</v>
      </c>
      <c r="G5775">
        <v>3</v>
      </c>
      <c r="H5775">
        <v>3</v>
      </c>
      <c r="I5775">
        <v>4</v>
      </c>
      <c r="J5775">
        <v>5</v>
      </c>
      <c r="K5775">
        <v>5</v>
      </c>
    </row>
    <row r="5776" spans="1:11" x14ac:dyDescent="0.25">
      <c r="A5776" t="s">
        <v>7336</v>
      </c>
      <c r="B5776" t="s">
        <v>361</v>
      </c>
      <c r="C5776" s="1">
        <v>44739</v>
      </c>
      <c r="D5776">
        <v>5</v>
      </c>
      <c r="E5776">
        <v>5</v>
      </c>
      <c r="F5776">
        <v>5</v>
      </c>
      <c r="G5776">
        <v>3</v>
      </c>
      <c r="H5776">
        <v>0</v>
      </c>
      <c r="I5776">
        <v>4</v>
      </c>
      <c r="J5776">
        <v>3</v>
      </c>
      <c r="K5776">
        <v>3</v>
      </c>
    </row>
    <row r="5777" spans="1:11" x14ac:dyDescent="0.25">
      <c r="A5777" t="s">
        <v>7337</v>
      </c>
      <c r="B5777" t="s">
        <v>316</v>
      </c>
      <c r="C5777" s="1">
        <v>44740</v>
      </c>
      <c r="D5777">
        <v>5</v>
      </c>
      <c r="E5777">
        <v>3</v>
      </c>
      <c r="F5777">
        <v>4</v>
      </c>
      <c r="G5777">
        <v>3</v>
      </c>
      <c r="H5777">
        <v>1</v>
      </c>
      <c r="I5777">
        <v>2</v>
      </c>
      <c r="J5777">
        <v>5</v>
      </c>
      <c r="K5777">
        <v>4</v>
      </c>
    </row>
    <row r="5778" spans="1:11" x14ac:dyDescent="0.25">
      <c r="A5778" t="s">
        <v>7338</v>
      </c>
      <c r="B5778" t="s">
        <v>1384</v>
      </c>
      <c r="C5778" s="1">
        <v>44740</v>
      </c>
      <c r="D5778">
        <v>3</v>
      </c>
      <c r="E5778">
        <v>2</v>
      </c>
      <c r="F5778">
        <v>2</v>
      </c>
      <c r="G5778">
        <v>3</v>
      </c>
      <c r="H5778">
        <v>0</v>
      </c>
      <c r="I5778">
        <v>1</v>
      </c>
      <c r="J5778">
        <v>4</v>
      </c>
      <c r="K5778">
        <v>3</v>
      </c>
    </row>
    <row r="5779" spans="1:11" x14ac:dyDescent="0.25">
      <c r="A5779" t="s">
        <v>7339</v>
      </c>
      <c r="B5779" t="s">
        <v>1037</v>
      </c>
      <c r="C5779" s="1">
        <v>44740</v>
      </c>
      <c r="D5779">
        <v>2</v>
      </c>
      <c r="E5779">
        <v>1</v>
      </c>
      <c r="F5779">
        <v>1</v>
      </c>
      <c r="G5779">
        <v>2</v>
      </c>
      <c r="H5779">
        <v>1</v>
      </c>
      <c r="I5779">
        <v>1</v>
      </c>
      <c r="J5779">
        <v>4</v>
      </c>
      <c r="K5779">
        <v>4</v>
      </c>
    </row>
    <row r="5780" spans="1:11" x14ac:dyDescent="0.25">
      <c r="A5780" t="s">
        <v>7340</v>
      </c>
      <c r="B5780" t="s">
        <v>691</v>
      </c>
      <c r="C5780" s="1">
        <v>44741</v>
      </c>
      <c r="D5780">
        <v>1</v>
      </c>
      <c r="E5780">
        <v>2</v>
      </c>
      <c r="F5780">
        <v>1</v>
      </c>
      <c r="G5780">
        <v>1</v>
      </c>
      <c r="H5780">
        <v>3</v>
      </c>
      <c r="I5780">
        <v>1</v>
      </c>
      <c r="J5780">
        <v>5</v>
      </c>
      <c r="K5780">
        <v>4</v>
      </c>
    </row>
    <row r="5781" spans="1:11" x14ac:dyDescent="0.25">
      <c r="A5781" t="s">
        <v>7341</v>
      </c>
      <c r="B5781" t="s">
        <v>1293</v>
      </c>
      <c r="C5781" s="1">
        <v>44741</v>
      </c>
      <c r="D5781">
        <v>5</v>
      </c>
      <c r="E5781">
        <v>3</v>
      </c>
      <c r="F5781">
        <v>4</v>
      </c>
      <c r="G5781">
        <v>1</v>
      </c>
      <c r="H5781">
        <v>0</v>
      </c>
      <c r="I5781">
        <v>4</v>
      </c>
      <c r="J5781">
        <v>4</v>
      </c>
      <c r="K5781">
        <v>4</v>
      </c>
    </row>
    <row r="5782" spans="1:11" x14ac:dyDescent="0.25">
      <c r="A5782" t="s">
        <v>7342</v>
      </c>
      <c r="B5782" t="s">
        <v>737</v>
      </c>
      <c r="C5782" s="1">
        <v>44741</v>
      </c>
      <c r="D5782">
        <v>4</v>
      </c>
      <c r="E5782">
        <v>4</v>
      </c>
      <c r="F5782">
        <v>5</v>
      </c>
      <c r="G5782">
        <v>2</v>
      </c>
      <c r="H5782">
        <v>0</v>
      </c>
      <c r="I5782">
        <v>2</v>
      </c>
      <c r="J5782">
        <v>4</v>
      </c>
      <c r="K5782">
        <v>3</v>
      </c>
    </row>
    <row r="5783" spans="1:11" x14ac:dyDescent="0.25">
      <c r="A5783" t="s">
        <v>7343</v>
      </c>
      <c r="B5783" t="s">
        <v>577</v>
      </c>
      <c r="C5783" s="1">
        <v>41333</v>
      </c>
      <c r="D5783">
        <v>3</v>
      </c>
      <c r="E5783">
        <v>2</v>
      </c>
      <c r="F5783">
        <v>4</v>
      </c>
      <c r="G5783">
        <v>3</v>
      </c>
      <c r="H5783">
        <v>0</v>
      </c>
      <c r="I5783">
        <v>2</v>
      </c>
      <c r="J5783">
        <v>4</v>
      </c>
      <c r="K5783">
        <v>4</v>
      </c>
    </row>
    <row r="5784" spans="1:11" x14ac:dyDescent="0.25">
      <c r="A5784" t="s">
        <v>7344</v>
      </c>
      <c r="B5784" t="s">
        <v>1199</v>
      </c>
      <c r="C5784" s="1">
        <v>42115</v>
      </c>
      <c r="D5784">
        <v>3</v>
      </c>
      <c r="E5784">
        <v>2</v>
      </c>
      <c r="F5784">
        <v>2</v>
      </c>
      <c r="G5784">
        <v>1</v>
      </c>
      <c r="H5784">
        <v>1</v>
      </c>
      <c r="I5784">
        <v>2</v>
      </c>
      <c r="J5784">
        <v>3</v>
      </c>
      <c r="K5784">
        <v>2</v>
      </c>
    </row>
    <row r="5785" spans="1:11" x14ac:dyDescent="0.25">
      <c r="A5785" t="s">
        <v>7345</v>
      </c>
      <c r="B5785" t="s">
        <v>1161</v>
      </c>
      <c r="C5785" s="1">
        <v>44741</v>
      </c>
      <c r="D5785">
        <v>5</v>
      </c>
      <c r="E5785">
        <v>4</v>
      </c>
      <c r="F5785">
        <v>5</v>
      </c>
      <c r="G5785">
        <v>2</v>
      </c>
      <c r="H5785">
        <v>0</v>
      </c>
      <c r="I5785">
        <v>2</v>
      </c>
      <c r="J5785">
        <v>5</v>
      </c>
      <c r="K5785">
        <v>5</v>
      </c>
    </row>
    <row r="5786" spans="1:11" x14ac:dyDescent="0.25">
      <c r="A5786" t="s">
        <v>7346</v>
      </c>
      <c r="B5786" t="s">
        <v>1058</v>
      </c>
      <c r="C5786" s="1">
        <v>44741</v>
      </c>
      <c r="D5786">
        <v>4</v>
      </c>
      <c r="E5786">
        <v>4</v>
      </c>
      <c r="F5786">
        <v>3</v>
      </c>
      <c r="G5786">
        <v>3</v>
      </c>
      <c r="H5786">
        <v>0</v>
      </c>
      <c r="I5786">
        <v>2</v>
      </c>
      <c r="J5786">
        <v>3</v>
      </c>
      <c r="K5786">
        <v>2</v>
      </c>
    </row>
    <row r="5787" spans="1:11" x14ac:dyDescent="0.25">
      <c r="A5787" t="s">
        <v>7347</v>
      </c>
      <c r="B5787" t="s">
        <v>498</v>
      </c>
      <c r="C5787" s="1">
        <v>44742</v>
      </c>
      <c r="D5787">
        <v>4</v>
      </c>
      <c r="E5787">
        <v>4</v>
      </c>
      <c r="F5787">
        <v>3</v>
      </c>
      <c r="G5787">
        <v>3</v>
      </c>
      <c r="H5787">
        <v>1</v>
      </c>
      <c r="I5787">
        <v>5</v>
      </c>
      <c r="J5787">
        <v>4</v>
      </c>
      <c r="K5787">
        <v>3</v>
      </c>
    </row>
    <row r="5788" spans="1:11" x14ac:dyDescent="0.25">
      <c r="A5788" t="s">
        <v>7348</v>
      </c>
      <c r="B5788" t="s">
        <v>565</v>
      </c>
      <c r="C5788" s="1">
        <v>44742</v>
      </c>
      <c r="D5788">
        <v>5</v>
      </c>
      <c r="E5788">
        <v>2</v>
      </c>
      <c r="F5788">
        <v>4</v>
      </c>
      <c r="G5788">
        <v>1</v>
      </c>
      <c r="H5788">
        <v>1</v>
      </c>
      <c r="I5788">
        <v>4</v>
      </c>
      <c r="J5788">
        <v>4</v>
      </c>
      <c r="K5788">
        <v>4</v>
      </c>
    </row>
    <row r="5789" spans="1:11" x14ac:dyDescent="0.25">
      <c r="A5789" t="s">
        <v>7349</v>
      </c>
      <c r="B5789" t="s">
        <v>1525</v>
      </c>
      <c r="C5789" s="1">
        <v>44742</v>
      </c>
      <c r="D5789">
        <v>5</v>
      </c>
      <c r="E5789">
        <v>5</v>
      </c>
      <c r="F5789">
        <v>4</v>
      </c>
      <c r="G5789">
        <v>2</v>
      </c>
      <c r="H5789">
        <v>2</v>
      </c>
      <c r="I5789">
        <v>2</v>
      </c>
      <c r="J5789">
        <v>4</v>
      </c>
      <c r="K5789">
        <v>4</v>
      </c>
    </row>
    <row r="5790" spans="1:11" x14ac:dyDescent="0.25">
      <c r="A5790" t="s">
        <v>7350</v>
      </c>
      <c r="B5790" t="s">
        <v>610</v>
      </c>
      <c r="C5790" s="1">
        <v>44742</v>
      </c>
      <c r="D5790">
        <v>4</v>
      </c>
      <c r="E5790">
        <v>4</v>
      </c>
      <c r="F5790">
        <v>3</v>
      </c>
      <c r="G5790">
        <v>2</v>
      </c>
      <c r="H5790">
        <v>1</v>
      </c>
      <c r="I5790">
        <v>2</v>
      </c>
      <c r="J5790">
        <v>3</v>
      </c>
      <c r="K5790">
        <v>3</v>
      </c>
    </row>
    <row r="5791" spans="1:11" x14ac:dyDescent="0.25">
      <c r="A5791" t="s">
        <v>7351</v>
      </c>
      <c r="B5791" t="s">
        <v>1402</v>
      </c>
      <c r="C5791" s="1">
        <v>44742</v>
      </c>
      <c r="D5791">
        <v>4</v>
      </c>
      <c r="E5791">
        <v>2</v>
      </c>
      <c r="F5791">
        <v>3</v>
      </c>
      <c r="G5791">
        <v>2</v>
      </c>
      <c r="H5791">
        <v>3</v>
      </c>
      <c r="I5791">
        <v>5</v>
      </c>
      <c r="J5791">
        <v>3</v>
      </c>
      <c r="K5791">
        <v>2</v>
      </c>
    </row>
    <row r="5792" spans="1:11" x14ac:dyDescent="0.25">
      <c r="A5792" t="s">
        <v>7352</v>
      </c>
      <c r="B5792" t="s">
        <v>1386</v>
      </c>
      <c r="C5792" s="1">
        <v>44742</v>
      </c>
      <c r="D5792">
        <v>5</v>
      </c>
      <c r="E5792">
        <v>2</v>
      </c>
      <c r="F5792">
        <v>2</v>
      </c>
      <c r="G5792">
        <v>1</v>
      </c>
      <c r="H5792">
        <v>2</v>
      </c>
      <c r="I5792">
        <v>3</v>
      </c>
      <c r="J5792">
        <v>3</v>
      </c>
      <c r="K5792">
        <v>3</v>
      </c>
    </row>
    <row r="5793" spans="1:11" x14ac:dyDescent="0.25">
      <c r="A5793" t="s">
        <v>7353</v>
      </c>
      <c r="B5793" t="s">
        <v>166</v>
      </c>
      <c r="C5793" s="1">
        <v>44742</v>
      </c>
      <c r="D5793">
        <v>4</v>
      </c>
      <c r="E5793">
        <v>4</v>
      </c>
      <c r="F5793">
        <v>3</v>
      </c>
      <c r="G5793">
        <v>1</v>
      </c>
      <c r="H5793">
        <v>2</v>
      </c>
      <c r="I5793">
        <v>3</v>
      </c>
      <c r="J5793">
        <v>4</v>
      </c>
      <c r="K5793">
        <v>4</v>
      </c>
    </row>
    <row r="5794" spans="1:11" x14ac:dyDescent="0.25">
      <c r="A5794" t="s">
        <v>7354</v>
      </c>
      <c r="B5794" t="s">
        <v>372</v>
      </c>
      <c r="C5794" s="1">
        <v>44743</v>
      </c>
      <c r="D5794">
        <v>4</v>
      </c>
      <c r="E5794">
        <v>4</v>
      </c>
      <c r="F5794">
        <v>3</v>
      </c>
      <c r="G5794">
        <v>3</v>
      </c>
      <c r="H5794">
        <v>0</v>
      </c>
      <c r="I5794">
        <v>5</v>
      </c>
      <c r="J5794">
        <v>4</v>
      </c>
      <c r="K5794">
        <v>4</v>
      </c>
    </row>
    <row r="5795" spans="1:11" x14ac:dyDescent="0.25">
      <c r="A5795" t="s">
        <v>7355</v>
      </c>
      <c r="B5795" t="s">
        <v>907</v>
      </c>
      <c r="C5795" s="1">
        <v>42116</v>
      </c>
      <c r="D5795">
        <v>5</v>
      </c>
      <c r="E5795">
        <v>4</v>
      </c>
      <c r="F5795">
        <v>2</v>
      </c>
      <c r="G5795">
        <v>2</v>
      </c>
      <c r="H5795">
        <v>0</v>
      </c>
      <c r="I5795">
        <v>3</v>
      </c>
      <c r="J5795">
        <v>4</v>
      </c>
      <c r="K5795">
        <v>3</v>
      </c>
    </row>
    <row r="5796" spans="1:11" x14ac:dyDescent="0.25">
      <c r="A5796" t="s">
        <v>7356</v>
      </c>
      <c r="B5796" t="s">
        <v>1508</v>
      </c>
      <c r="C5796" s="1">
        <v>44744</v>
      </c>
      <c r="D5796">
        <v>4</v>
      </c>
      <c r="E5796">
        <v>4</v>
      </c>
      <c r="F5796">
        <v>4</v>
      </c>
      <c r="G5796">
        <v>1</v>
      </c>
      <c r="H5796">
        <v>0</v>
      </c>
      <c r="I5796">
        <v>4</v>
      </c>
      <c r="J5796">
        <v>4</v>
      </c>
      <c r="K5796">
        <v>4</v>
      </c>
    </row>
    <row r="5797" spans="1:11" x14ac:dyDescent="0.25">
      <c r="A5797" t="s">
        <v>7357</v>
      </c>
      <c r="B5797" t="s">
        <v>125</v>
      </c>
      <c r="C5797" s="1">
        <v>44745</v>
      </c>
      <c r="D5797">
        <v>3</v>
      </c>
      <c r="E5797">
        <v>2</v>
      </c>
      <c r="F5797">
        <v>3</v>
      </c>
      <c r="G5797">
        <v>2</v>
      </c>
      <c r="H5797">
        <v>0</v>
      </c>
      <c r="I5797">
        <v>4</v>
      </c>
      <c r="J5797">
        <v>4</v>
      </c>
      <c r="K5797">
        <v>4</v>
      </c>
    </row>
    <row r="5798" spans="1:11" x14ac:dyDescent="0.25">
      <c r="A5798" t="s">
        <v>7358</v>
      </c>
      <c r="B5798" t="s">
        <v>1006</v>
      </c>
      <c r="C5798" s="1">
        <v>44745</v>
      </c>
      <c r="D5798">
        <v>5</v>
      </c>
      <c r="E5798">
        <v>2</v>
      </c>
      <c r="F5798">
        <v>3</v>
      </c>
      <c r="G5798">
        <v>1</v>
      </c>
      <c r="H5798">
        <v>2</v>
      </c>
      <c r="I5798">
        <v>4</v>
      </c>
      <c r="J5798">
        <v>4</v>
      </c>
      <c r="K5798">
        <v>4</v>
      </c>
    </row>
    <row r="5799" spans="1:11" x14ac:dyDescent="0.25">
      <c r="A5799" t="s">
        <v>7359</v>
      </c>
      <c r="B5799" t="s">
        <v>338</v>
      </c>
      <c r="C5799" s="1">
        <v>44746</v>
      </c>
      <c r="D5799">
        <v>4</v>
      </c>
      <c r="E5799">
        <v>3</v>
      </c>
      <c r="F5799">
        <v>5</v>
      </c>
      <c r="G5799">
        <v>3</v>
      </c>
      <c r="H5799">
        <v>0</v>
      </c>
      <c r="I5799">
        <v>2</v>
      </c>
      <c r="J5799">
        <v>5</v>
      </c>
      <c r="K5799">
        <v>5</v>
      </c>
    </row>
    <row r="5800" spans="1:11" x14ac:dyDescent="0.25">
      <c r="A5800" t="s">
        <v>7360</v>
      </c>
      <c r="B5800" t="s">
        <v>539</v>
      </c>
      <c r="C5800" s="1">
        <v>44746</v>
      </c>
      <c r="D5800">
        <v>5</v>
      </c>
      <c r="E5800">
        <v>5</v>
      </c>
      <c r="F5800">
        <v>4</v>
      </c>
      <c r="G5800">
        <v>3</v>
      </c>
      <c r="H5800">
        <v>0</v>
      </c>
      <c r="I5800">
        <v>4</v>
      </c>
      <c r="J5800">
        <v>3</v>
      </c>
      <c r="K5800">
        <v>3</v>
      </c>
    </row>
    <row r="5801" spans="1:11" x14ac:dyDescent="0.25">
      <c r="A5801" t="s">
        <v>7361</v>
      </c>
      <c r="B5801" t="s">
        <v>576</v>
      </c>
      <c r="C5801" s="1">
        <v>44746</v>
      </c>
      <c r="D5801">
        <v>4</v>
      </c>
      <c r="E5801">
        <v>4</v>
      </c>
      <c r="F5801">
        <v>5</v>
      </c>
      <c r="G5801">
        <v>2</v>
      </c>
      <c r="H5801">
        <v>1</v>
      </c>
      <c r="I5801">
        <v>4</v>
      </c>
      <c r="J5801">
        <v>3</v>
      </c>
      <c r="K5801">
        <v>2</v>
      </c>
    </row>
    <row r="5802" spans="1:11" x14ac:dyDescent="0.25">
      <c r="A5802" t="s">
        <v>7362</v>
      </c>
      <c r="B5802" t="s">
        <v>681</v>
      </c>
      <c r="C5802" s="1">
        <v>44746</v>
      </c>
      <c r="D5802">
        <v>3</v>
      </c>
      <c r="E5802">
        <v>4</v>
      </c>
      <c r="F5802">
        <v>5</v>
      </c>
      <c r="G5802">
        <v>3</v>
      </c>
      <c r="H5802">
        <v>0</v>
      </c>
      <c r="I5802">
        <v>2</v>
      </c>
      <c r="J5802">
        <v>4</v>
      </c>
      <c r="K5802">
        <v>3</v>
      </c>
    </row>
    <row r="5803" spans="1:11" x14ac:dyDescent="0.25">
      <c r="A5803" t="s">
        <v>7363</v>
      </c>
      <c r="B5803" t="s">
        <v>1252</v>
      </c>
      <c r="C5803" s="1">
        <v>44746</v>
      </c>
      <c r="D5803">
        <v>5</v>
      </c>
      <c r="E5803">
        <v>4</v>
      </c>
      <c r="F5803">
        <v>4</v>
      </c>
      <c r="G5803">
        <v>3</v>
      </c>
      <c r="H5803">
        <v>1</v>
      </c>
      <c r="I5803">
        <v>5</v>
      </c>
      <c r="J5803">
        <v>4</v>
      </c>
      <c r="K5803">
        <v>3</v>
      </c>
    </row>
    <row r="5804" spans="1:11" x14ac:dyDescent="0.25">
      <c r="A5804" t="s">
        <v>7364</v>
      </c>
      <c r="B5804" t="s">
        <v>437</v>
      </c>
      <c r="C5804" s="1">
        <v>44747</v>
      </c>
      <c r="D5804">
        <v>4</v>
      </c>
      <c r="E5804">
        <v>3</v>
      </c>
      <c r="F5804">
        <v>2</v>
      </c>
      <c r="G5804">
        <v>1</v>
      </c>
      <c r="H5804">
        <v>1</v>
      </c>
      <c r="I5804">
        <v>3</v>
      </c>
      <c r="J5804">
        <v>3</v>
      </c>
      <c r="K5804">
        <v>2</v>
      </c>
    </row>
    <row r="5805" spans="1:11" x14ac:dyDescent="0.25">
      <c r="A5805" t="s">
        <v>7365</v>
      </c>
      <c r="B5805" t="s">
        <v>1184</v>
      </c>
      <c r="C5805" s="1">
        <v>44747</v>
      </c>
      <c r="D5805">
        <v>4</v>
      </c>
      <c r="E5805">
        <v>3</v>
      </c>
      <c r="F5805">
        <v>3</v>
      </c>
      <c r="G5805">
        <v>3</v>
      </c>
      <c r="H5805">
        <v>0</v>
      </c>
      <c r="I5805">
        <v>5</v>
      </c>
      <c r="J5805">
        <v>3</v>
      </c>
      <c r="K5805">
        <v>2</v>
      </c>
    </row>
    <row r="5806" spans="1:11" x14ac:dyDescent="0.25">
      <c r="A5806" t="s">
        <v>7366</v>
      </c>
      <c r="B5806" t="s">
        <v>428</v>
      </c>
      <c r="C5806" s="1">
        <v>42117</v>
      </c>
      <c r="D5806">
        <v>3</v>
      </c>
      <c r="E5806">
        <v>2</v>
      </c>
      <c r="F5806">
        <v>5</v>
      </c>
      <c r="G5806">
        <v>3</v>
      </c>
      <c r="H5806">
        <v>2</v>
      </c>
      <c r="I5806">
        <v>5</v>
      </c>
      <c r="J5806">
        <v>5</v>
      </c>
      <c r="K5806">
        <v>4</v>
      </c>
    </row>
    <row r="5807" spans="1:11" x14ac:dyDescent="0.25">
      <c r="A5807" t="s">
        <v>7367</v>
      </c>
      <c r="B5807" t="s">
        <v>1034</v>
      </c>
      <c r="C5807" s="1">
        <v>44747</v>
      </c>
      <c r="D5807">
        <v>4</v>
      </c>
      <c r="E5807">
        <v>4</v>
      </c>
      <c r="F5807">
        <v>5</v>
      </c>
      <c r="G5807">
        <v>2</v>
      </c>
      <c r="H5807">
        <v>2</v>
      </c>
      <c r="I5807">
        <v>4</v>
      </c>
      <c r="J5807">
        <v>4</v>
      </c>
      <c r="K5807">
        <v>3</v>
      </c>
    </row>
    <row r="5808" spans="1:11" x14ac:dyDescent="0.25">
      <c r="A5808" t="s">
        <v>7368</v>
      </c>
      <c r="B5808" t="s">
        <v>754</v>
      </c>
      <c r="C5808" s="1">
        <v>44748</v>
      </c>
      <c r="D5808">
        <v>5</v>
      </c>
      <c r="E5808">
        <v>5</v>
      </c>
      <c r="F5808">
        <v>4</v>
      </c>
      <c r="G5808">
        <v>3</v>
      </c>
      <c r="H5808">
        <v>1</v>
      </c>
      <c r="I5808">
        <v>5</v>
      </c>
      <c r="J5808">
        <v>5</v>
      </c>
      <c r="K5808">
        <v>4</v>
      </c>
    </row>
    <row r="5809" spans="1:11" x14ac:dyDescent="0.25">
      <c r="A5809" t="s">
        <v>7369</v>
      </c>
      <c r="B5809" t="s">
        <v>860</v>
      </c>
      <c r="C5809" s="1">
        <v>44749</v>
      </c>
      <c r="D5809">
        <v>4</v>
      </c>
      <c r="E5809">
        <v>3</v>
      </c>
      <c r="F5809">
        <v>5</v>
      </c>
      <c r="G5809">
        <v>1</v>
      </c>
      <c r="H5809">
        <v>0</v>
      </c>
      <c r="I5809">
        <v>3</v>
      </c>
      <c r="J5809">
        <v>5</v>
      </c>
      <c r="K5809">
        <v>4</v>
      </c>
    </row>
    <row r="5810" spans="1:11" x14ac:dyDescent="0.25">
      <c r="A5810" t="s">
        <v>7370</v>
      </c>
      <c r="B5810" t="s">
        <v>1059</v>
      </c>
      <c r="C5810" s="1">
        <v>44749</v>
      </c>
      <c r="D5810">
        <v>3</v>
      </c>
      <c r="E5810">
        <v>2</v>
      </c>
      <c r="F5810">
        <v>4</v>
      </c>
      <c r="G5810">
        <v>2</v>
      </c>
      <c r="H5810">
        <v>0</v>
      </c>
      <c r="I5810">
        <v>4</v>
      </c>
      <c r="J5810">
        <v>3</v>
      </c>
      <c r="K5810">
        <v>2</v>
      </c>
    </row>
    <row r="5811" spans="1:11" x14ac:dyDescent="0.25">
      <c r="A5811" t="s">
        <v>7371</v>
      </c>
      <c r="B5811" t="s">
        <v>152</v>
      </c>
      <c r="C5811" s="1">
        <v>44749</v>
      </c>
      <c r="D5811">
        <v>5</v>
      </c>
      <c r="E5811">
        <v>3</v>
      </c>
      <c r="F5811">
        <v>2</v>
      </c>
      <c r="G5811">
        <v>1</v>
      </c>
      <c r="H5811">
        <v>1</v>
      </c>
      <c r="I5811">
        <v>4</v>
      </c>
      <c r="J5811">
        <v>4</v>
      </c>
      <c r="K5811">
        <v>3</v>
      </c>
    </row>
    <row r="5812" spans="1:11" x14ac:dyDescent="0.25">
      <c r="A5812" t="s">
        <v>7372</v>
      </c>
      <c r="B5812" t="s">
        <v>76</v>
      </c>
      <c r="C5812" s="1">
        <v>44749</v>
      </c>
      <c r="D5812">
        <v>3</v>
      </c>
      <c r="E5812">
        <v>5</v>
      </c>
      <c r="F5812">
        <v>3</v>
      </c>
      <c r="G5812">
        <v>3</v>
      </c>
      <c r="H5812">
        <v>0</v>
      </c>
      <c r="I5812">
        <v>5</v>
      </c>
      <c r="J5812">
        <v>4</v>
      </c>
      <c r="K5812">
        <v>3</v>
      </c>
    </row>
    <row r="5813" spans="1:11" x14ac:dyDescent="0.25">
      <c r="A5813" t="s">
        <v>7373</v>
      </c>
      <c r="B5813" t="s">
        <v>160</v>
      </c>
      <c r="C5813" s="1">
        <v>44750</v>
      </c>
      <c r="D5813">
        <v>4</v>
      </c>
      <c r="E5813">
        <v>5</v>
      </c>
      <c r="F5813">
        <v>2</v>
      </c>
      <c r="G5813">
        <v>2</v>
      </c>
      <c r="H5813">
        <v>3</v>
      </c>
      <c r="I5813">
        <v>5</v>
      </c>
      <c r="J5813">
        <v>4</v>
      </c>
      <c r="K5813">
        <v>4</v>
      </c>
    </row>
    <row r="5814" spans="1:11" x14ac:dyDescent="0.25">
      <c r="A5814" t="s">
        <v>7374</v>
      </c>
      <c r="B5814" t="s">
        <v>777</v>
      </c>
      <c r="C5814" s="1">
        <v>44750</v>
      </c>
      <c r="D5814">
        <v>3</v>
      </c>
      <c r="E5814">
        <v>4</v>
      </c>
      <c r="F5814">
        <v>5</v>
      </c>
      <c r="G5814">
        <v>3</v>
      </c>
      <c r="H5814">
        <v>2</v>
      </c>
      <c r="I5814">
        <v>5</v>
      </c>
      <c r="J5814">
        <v>5</v>
      </c>
      <c r="K5814">
        <v>4</v>
      </c>
    </row>
    <row r="5815" spans="1:11" x14ac:dyDescent="0.25">
      <c r="A5815" t="s">
        <v>7375</v>
      </c>
      <c r="B5815" t="s">
        <v>377</v>
      </c>
      <c r="C5815" s="1">
        <v>44750</v>
      </c>
      <c r="D5815">
        <v>3</v>
      </c>
      <c r="E5815">
        <v>3</v>
      </c>
      <c r="F5815">
        <v>4</v>
      </c>
      <c r="G5815">
        <v>2</v>
      </c>
      <c r="H5815">
        <v>1</v>
      </c>
      <c r="I5815">
        <v>5</v>
      </c>
      <c r="J5815">
        <v>4</v>
      </c>
      <c r="K5815">
        <v>3</v>
      </c>
    </row>
    <row r="5816" spans="1:11" x14ac:dyDescent="0.25">
      <c r="A5816" t="s">
        <v>7376</v>
      </c>
      <c r="B5816" t="s">
        <v>575</v>
      </c>
      <c r="C5816" s="1">
        <v>44750</v>
      </c>
      <c r="D5816">
        <v>3</v>
      </c>
      <c r="E5816">
        <v>2</v>
      </c>
      <c r="F5816">
        <v>2</v>
      </c>
      <c r="G5816">
        <v>1</v>
      </c>
      <c r="H5816">
        <v>0</v>
      </c>
      <c r="I5816">
        <v>4</v>
      </c>
      <c r="J5816">
        <v>3</v>
      </c>
      <c r="K5816">
        <v>2</v>
      </c>
    </row>
    <row r="5817" spans="1:11" x14ac:dyDescent="0.25">
      <c r="A5817" t="s">
        <v>7377</v>
      </c>
      <c r="B5817" t="s">
        <v>1364</v>
      </c>
      <c r="C5817" s="1">
        <v>42117</v>
      </c>
      <c r="D5817">
        <v>4</v>
      </c>
      <c r="E5817">
        <v>2</v>
      </c>
      <c r="F5817">
        <v>4</v>
      </c>
      <c r="G5817">
        <v>1</v>
      </c>
      <c r="H5817">
        <v>2</v>
      </c>
      <c r="I5817">
        <v>3</v>
      </c>
      <c r="J5817">
        <v>3</v>
      </c>
      <c r="K5817">
        <v>2</v>
      </c>
    </row>
    <row r="5818" spans="1:11" x14ac:dyDescent="0.25">
      <c r="A5818" t="s">
        <v>7378</v>
      </c>
      <c r="B5818" t="s">
        <v>888</v>
      </c>
      <c r="C5818" s="1">
        <v>44750</v>
      </c>
      <c r="D5818">
        <v>3</v>
      </c>
      <c r="E5818">
        <v>2</v>
      </c>
      <c r="F5818">
        <v>3</v>
      </c>
      <c r="G5818">
        <v>3</v>
      </c>
      <c r="H5818">
        <v>1</v>
      </c>
      <c r="I5818">
        <v>3</v>
      </c>
      <c r="J5818">
        <v>3</v>
      </c>
      <c r="K5818">
        <v>2</v>
      </c>
    </row>
    <row r="5819" spans="1:11" x14ac:dyDescent="0.25">
      <c r="A5819" t="s">
        <v>7379</v>
      </c>
      <c r="B5819" t="s">
        <v>1373</v>
      </c>
      <c r="C5819" s="1">
        <v>44751</v>
      </c>
      <c r="D5819">
        <v>4</v>
      </c>
      <c r="E5819">
        <v>2</v>
      </c>
      <c r="F5819">
        <v>3</v>
      </c>
      <c r="G5819">
        <v>2</v>
      </c>
      <c r="H5819">
        <v>2</v>
      </c>
      <c r="I5819">
        <v>2</v>
      </c>
      <c r="J5819">
        <v>5</v>
      </c>
      <c r="K5819">
        <v>4</v>
      </c>
    </row>
    <row r="5820" spans="1:11" x14ac:dyDescent="0.25">
      <c r="A5820" t="s">
        <v>7380</v>
      </c>
      <c r="B5820" t="s">
        <v>185</v>
      </c>
      <c r="C5820" s="1">
        <v>44751</v>
      </c>
      <c r="D5820">
        <v>3</v>
      </c>
      <c r="E5820">
        <v>4</v>
      </c>
      <c r="F5820">
        <v>5</v>
      </c>
      <c r="G5820">
        <v>1</v>
      </c>
      <c r="H5820">
        <v>1</v>
      </c>
      <c r="I5820">
        <v>5</v>
      </c>
      <c r="J5820">
        <v>3</v>
      </c>
      <c r="K5820">
        <v>2</v>
      </c>
    </row>
    <row r="5821" spans="1:11" x14ac:dyDescent="0.25">
      <c r="A5821" t="s">
        <v>7381</v>
      </c>
      <c r="B5821" t="s">
        <v>982</v>
      </c>
      <c r="C5821" s="1">
        <v>44751</v>
      </c>
      <c r="D5821">
        <v>3</v>
      </c>
      <c r="E5821">
        <v>4</v>
      </c>
      <c r="F5821">
        <v>5</v>
      </c>
      <c r="G5821">
        <v>3</v>
      </c>
      <c r="H5821">
        <v>0</v>
      </c>
      <c r="I5821">
        <v>3</v>
      </c>
      <c r="J5821">
        <v>5</v>
      </c>
      <c r="K5821">
        <v>5</v>
      </c>
    </row>
    <row r="5822" spans="1:11" x14ac:dyDescent="0.25">
      <c r="A5822" t="s">
        <v>7382</v>
      </c>
      <c r="B5822" t="s">
        <v>940</v>
      </c>
      <c r="C5822" s="1">
        <v>44751</v>
      </c>
      <c r="D5822">
        <v>4</v>
      </c>
      <c r="E5822">
        <v>2</v>
      </c>
      <c r="F5822">
        <v>3</v>
      </c>
      <c r="G5822">
        <v>2</v>
      </c>
      <c r="H5822">
        <v>0</v>
      </c>
      <c r="I5822">
        <v>2</v>
      </c>
      <c r="J5822">
        <v>4</v>
      </c>
      <c r="K5822">
        <v>3</v>
      </c>
    </row>
    <row r="5823" spans="1:11" x14ac:dyDescent="0.25">
      <c r="A5823" t="s">
        <v>7383</v>
      </c>
      <c r="B5823" t="s">
        <v>1149</v>
      </c>
      <c r="C5823" s="1">
        <v>44751</v>
      </c>
      <c r="D5823">
        <v>2</v>
      </c>
      <c r="E5823">
        <v>4</v>
      </c>
      <c r="F5823">
        <v>1</v>
      </c>
      <c r="G5823">
        <v>3</v>
      </c>
      <c r="H5823">
        <v>1</v>
      </c>
      <c r="I5823">
        <v>3</v>
      </c>
      <c r="J5823">
        <v>5</v>
      </c>
      <c r="K5823">
        <v>5</v>
      </c>
    </row>
    <row r="5824" spans="1:11" x14ac:dyDescent="0.25">
      <c r="A5824" t="s">
        <v>7384</v>
      </c>
      <c r="B5824" t="s">
        <v>242</v>
      </c>
      <c r="C5824" s="1">
        <v>44751</v>
      </c>
      <c r="D5824">
        <v>4</v>
      </c>
      <c r="E5824">
        <v>2</v>
      </c>
      <c r="F5824">
        <v>3</v>
      </c>
      <c r="G5824">
        <v>1</v>
      </c>
      <c r="H5824">
        <v>2</v>
      </c>
      <c r="I5824">
        <v>4</v>
      </c>
      <c r="J5824">
        <v>5</v>
      </c>
      <c r="K5824">
        <v>5</v>
      </c>
    </row>
    <row r="5825" spans="1:11" x14ac:dyDescent="0.25">
      <c r="A5825" t="s">
        <v>7385</v>
      </c>
      <c r="B5825" t="s">
        <v>162</v>
      </c>
      <c r="C5825" s="1">
        <v>44751</v>
      </c>
      <c r="D5825">
        <v>5</v>
      </c>
      <c r="E5825">
        <v>5</v>
      </c>
      <c r="F5825">
        <v>5</v>
      </c>
      <c r="G5825">
        <v>2</v>
      </c>
      <c r="H5825">
        <v>0</v>
      </c>
      <c r="I5825">
        <v>5</v>
      </c>
      <c r="J5825">
        <v>3</v>
      </c>
      <c r="K5825">
        <v>2</v>
      </c>
    </row>
    <row r="5826" spans="1:11" x14ac:dyDescent="0.25">
      <c r="A5826" t="s">
        <v>7386</v>
      </c>
      <c r="B5826" t="s">
        <v>646</v>
      </c>
      <c r="C5826" s="1">
        <v>44752</v>
      </c>
      <c r="D5826">
        <v>5</v>
      </c>
      <c r="E5826">
        <v>2</v>
      </c>
      <c r="F5826">
        <v>4</v>
      </c>
      <c r="G5826">
        <v>1</v>
      </c>
      <c r="H5826">
        <v>0</v>
      </c>
      <c r="I5826">
        <v>4</v>
      </c>
      <c r="J5826">
        <v>4</v>
      </c>
      <c r="K5826">
        <v>3</v>
      </c>
    </row>
    <row r="5827" spans="1:11" x14ac:dyDescent="0.25">
      <c r="A5827" t="s">
        <v>7387</v>
      </c>
      <c r="B5827" t="s">
        <v>931</v>
      </c>
      <c r="C5827" s="1">
        <v>44752</v>
      </c>
      <c r="D5827">
        <v>4</v>
      </c>
      <c r="E5827">
        <v>2</v>
      </c>
      <c r="F5827">
        <v>4</v>
      </c>
      <c r="G5827">
        <v>1</v>
      </c>
      <c r="H5827">
        <v>1</v>
      </c>
      <c r="I5827">
        <v>5</v>
      </c>
      <c r="J5827">
        <v>3</v>
      </c>
      <c r="K5827">
        <v>2</v>
      </c>
    </row>
    <row r="5828" spans="1:11" x14ac:dyDescent="0.25">
      <c r="A5828" t="s">
        <v>7388</v>
      </c>
      <c r="B5828" t="s">
        <v>1268</v>
      </c>
      <c r="C5828" s="1">
        <v>42117</v>
      </c>
      <c r="D5828">
        <v>3</v>
      </c>
      <c r="E5828">
        <v>3</v>
      </c>
      <c r="F5828">
        <v>3</v>
      </c>
      <c r="G5828">
        <v>1</v>
      </c>
      <c r="H5828">
        <v>0</v>
      </c>
      <c r="I5828">
        <v>5</v>
      </c>
      <c r="J5828">
        <v>3</v>
      </c>
      <c r="K5828">
        <v>3</v>
      </c>
    </row>
    <row r="5829" spans="1:11" x14ac:dyDescent="0.25">
      <c r="A5829" t="s">
        <v>7389</v>
      </c>
      <c r="B5829" t="s">
        <v>696</v>
      </c>
      <c r="C5829" s="1">
        <v>44752</v>
      </c>
      <c r="D5829">
        <v>5</v>
      </c>
      <c r="E5829">
        <v>2</v>
      </c>
      <c r="F5829">
        <v>2</v>
      </c>
      <c r="G5829">
        <v>1</v>
      </c>
      <c r="H5829">
        <v>0</v>
      </c>
      <c r="I5829">
        <v>5</v>
      </c>
      <c r="J5829">
        <v>4</v>
      </c>
      <c r="K5829">
        <v>3</v>
      </c>
    </row>
    <row r="5830" spans="1:11" x14ac:dyDescent="0.25">
      <c r="A5830" t="s">
        <v>7390</v>
      </c>
      <c r="B5830" t="s">
        <v>1039</v>
      </c>
      <c r="C5830" s="1">
        <v>44752</v>
      </c>
      <c r="D5830">
        <v>4</v>
      </c>
      <c r="E5830">
        <v>5</v>
      </c>
      <c r="F5830">
        <v>5</v>
      </c>
      <c r="G5830">
        <v>3</v>
      </c>
      <c r="H5830">
        <v>0</v>
      </c>
      <c r="I5830">
        <v>3</v>
      </c>
      <c r="J5830">
        <v>4</v>
      </c>
      <c r="K5830">
        <v>4</v>
      </c>
    </row>
    <row r="5831" spans="1:11" x14ac:dyDescent="0.25">
      <c r="A5831" t="s">
        <v>7391</v>
      </c>
      <c r="B5831" t="s">
        <v>474</v>
      </c>
      <c r="C5831" s="1">
        <v>44752</v>
      </c>
      <c r="D5831">
        <v>3</v>
      </c>
      <c r="E5831">
        <v>5</v>
      </c>
      <c r="F5831">
        <v>5</v>
      </c>
      <c r="G5831">
        <v>2</v>
      </c>
      <c r="H5831">
        <v>1</v>
      </c>
      <c r="I5831">
        <v>2</v>
      </c>
      <c r="J5831">
        <v>4</v>
      </c>
      <c r="K5831">
        <v>4</v>
      </c>
    </row>
    <row r="5832" spans="1:11" x14ac:dyDescent="0.25">
      <c r="A5832" t="s">
        <v>7392</v>
      </c>
      <c r="B5832" t="s">
        <v>932</v>
      </c>
      <c r="C5832" s="1">
        <v>44752</v>
      </c>
      <c r="D5832">
        <v>5</v>
      </c>
      <c r="E5832">
        <v>3</v>
      </c>
      <c r="F5832">
        <v>5</v>
      </c>
      <c r="G5832">
        <v>1</v>
      </c>
      <c r="H5832">
        <v>1</v>
      </c>
      <c r="I5832">
        <v>4</v>
      </c>
      <c r="J5832">
        <v>3</v>
      </c>
      <c r="K5832">
        <v>2</v>
      </c>
    </row>
    <row r="5833" spans="1:11" x14ac:dyDescent="0.25">
      <c r="A5833" t="s">
        <v>7393</v>
      </c>
      <c r="B5833" t="s">
        <v>1340</v>
      </c>
      <c r="C5833" s="1">
        <v>44753</v>
      </c>
      <c r="D5833">
        <v>5</v>
      </c>
      <c r="E5833">
        <v>4</v>
      </c>
      <c r="F5833">
        <v>2</v>
      </c>
      <c r="G5833">
        <v>3</v>
      </c>
      <c r="H5833">
        <v>1</v>
      </c>
      <c r="I5833">
        <v>3</v>
      </c>
      <c r="J5833">
        <v>4</v>
      </c>
      <c r="K5833">
        <v>3</v>
      </c>
    </row>
    <row r="5834" spans="1:11" x14ac:dyDescent="0.25">
      <c r="A5834" t="s">
        <v>7394</v>
      </c>
      <c r="B5834" t="s">
        <v>222</v>
      </c>
      <c r="C5834" s="1">
        <v>44753</v>
      </c>
      <c r="D5834">
        <v>4</v>
      </c>
      <c r="E5834">
        <v>5</v>
      </c>
      <c r="F5834">
        <v>5</v>
      </c>
      <c r="G5834">
        <v>2</v>
      </c>
      <c r="H5834">
        <v>1</v>
      </c>
      <c r="I5834">
        <v>4</v>
      </c>
      <c r="J5834">
        <v>5</v>
      </c>
      <c r="K5834">
        <v>5</v>
      </c>
    </row>
    <row r="5835" spans="1:11" x14ac:dyDescent="0.25">
      <c r="A5835" t="s">
        <v>7395</v>
      </c>
      <c r="B5835" t="s">
        <v>844</v>
      </c>
      <c r="C5835" s="1">
        <v>44753</v>
      </c>
      <c r="D5835">
        <v>4</v>
      </c>
      <c r="E5835">
        <v>3</v>
      </c>
      <c r="F5835">
        <v>2</v>
      </c>
      <c r="G5835">
        <v>1</v>
      </c>
      <c r="H5835">
        <v>1</v>
      </c>
      <c r="I5835">
        <v>2</v>
      </c>
      <c r="J5835">
        <v>4</v>
      </c>
      <c r="K5835">
        <v>3</v>
      </c>
    </row>
    <row r="5836" spans="1:11" x14ac:dyDescent="0.25">
      <c r="A5836" t="s">
        <v>7396</v>
      </c>
      <c r="B5836" t="s">
        <v>832</v>
      </c>
      <c r="C5836" s="1">
        <v>44754</v>
      </c>
      <c r="D5836">
        <v>5</v>
      </c>
      <c r="E5836">
        <v>4</v>
      </c>
      <c r="F5836">
        <v>4</v>
      </c>
      <c r="G5836">
        <v>2</v>
      </c>
      <c r="H5836">
        <v>1</v>
      </c>
      <c r="I5836">
        <v>2</v>
      </c>
      <c r="J5836">
        <v>5</v>
      </c>
      <c r="K5836">
        <v>4</v>
      </c>
    </row>
    <row r="5837" spans="1:11" x14ac:dyDescent="0.25">
      <c r="A5837" t="s">
        <v>7397</v>
      </c>
      <c r="B5837" t="s">
        <v>308</v>
      </c>
      <c r="C5837" s="1">
        <v>44754</v>
      </c>
      <c r="D5837">
        <v>3</v>
      </c>
      <c r="E5837">
        <v>4</v>
      </c>
      <c r="F5837">
        <v>2</v>
      </c>
      <c r="G5837">
        <v>3</v>
      </c>
      <c r="H5837">
        <v>0</v>
      </c>
      <c r="I5837">
        <v>3</v>
      </c>
      <c r="J5837">
        <v>5</v>
      </c>
      <c r="K5837">
        <v>4</v>
      </c>
    </row>
    <row r="5838" spans="1:11" x14ac:dyDescent="0.25">
      <c r="A5838" t="s">
        <v>7398</v>
      </c>
      <c r="B5838" t="s">
        <v>502</v>
      </c>
      <c r="C5838" s="1">
        <v>44754</v>
      </c>
      <c r="D5838">
        <v>5</v>
      </c>
      <c r="E5838">
        <v>3</v>
      </c>
      <c r="F5838">
        <v>2</v>
      </c>
      <c r="G5838">
        <v>2</v>
      </c>
      <c r="H5838">
        <v>2</v>
      </c>
      <c r="I5838">
        <v>5</v>
      </c>
      <c r="J5838">
        <v>5</v>
      </c>
      <c r="K5838">
        <v>5</v>
      </c>
    </row>
    <row r="5839" spans="1:11" x14ac:dyDescent="0.25">
      <c r="A5839" t="s">
        <v>7399</v>
      </c>
      <c r="B5839" t="s">
        <v>484</v>
      </c>
      <c r="C5839" s="1">
        <v>42118</v>
      </c>
      <c r="D5839">
        <v>5</v>
      </c>
      <c r="E5839">
        <v>5</v>
      </c>
      <c r="F5839">
        <v>4</v>
      </c>
      <c r="G5839">
        <v>2</v>
      </c>
      <c r="H5839">
        <v>1</v>
      </c>
      <c r="I5839">
        <v>2</v>
      </c>
      <c r="J5839">
        <v>3</v>
      </c>
      <c r="K5839">
        <v>3</v>
      </c>
    </row>
    <row r="5840" spans="1:11" x14ac:dyDescent="0.25">
      <c r="A5840" t="s">
        <v>7400</v>
      </c>
      <c r="B5840" t="s">
        <v>533</v>
      </c>
      <c r="C5840" s="1">
        <v>44755</v>
      </c>
      <c r="D5840">
        <v>5</v>
      </c>
      <c r="E5840">
        <v>3</v>
      </c>
      <c r="F5840">
        <v>3</v>
      </c>
      <c r="G5840">
        <v>3</v>
      </c>
      <c r="H5840">
        <v>1</v>
      </c>
      <c r="I5840">
        <v>3</v>
      </c>
      <c r="J5840">
        <v>4</v>
      </c>
      <c r="K5840">
        <v>3</v>
      </c>
    </row>
    <row r="5841" spans="1:11" x14ac:dyDescent="0.25">
      <c r="A5841" t="s">
        <v>7401</v>
      </c>
      <c r="B5841" t="s">
        <v>1503</v>
      </c>
      <c r="C5841" s="1">
        <v>44755</v>
      </c>
      <c r="D5841">
        <v>4</v>
      </c>
      <c r="E5841">
        <v>4</v>
      </c>
      <c r="F5841">
        <v>4</v>
      </c>
      <c r="G5841">
        <v>2</v>
      </c>
      <c r="H5841">
        <v>0</v>
      </c>
      <c r="I5841">
        <v>4</v>
      </c>
      <c r="J5841">
        <v>3</v>
      </c>
      <c r="K5841">
        <v>2</v>
      </c>
    </row>
    <row r="5842" spans="1:11" x14ac:dyDescent="0.25">
      <c r="A5842" t="s">
        <v>7402</v>
      </c>
      <c r="B5842" t="s">
        <v>178</v>
      </c>
      <c r="C5842" s="1">
        <v>44755</v>
      </c>
      <c r="D5842">
        <v>5</v>
      </c>
      <c r="E5842">
        <v>3</v>
      </c>
      <c r="F5842">
        <v>2</v>
      </c>
      <c r="G5842">
        <v>1</v>
      </c>
      <c r="H5842">
        <v>1</v>
      </c>
      <c r="I5842">
        <v>5</v>
      </c>
      <c r="J5842">
        <v>4</v>
      </c>
      <c r="K5842">
        <v>4</v>
      </c>
    </row>
    <row r="5843" spans="1:11" x14ac:dyDescent="0.25">
      <c r="A5843" t="s">
        <v>7403</v>
      </c>
      <c r="B5843" t="s">
        <v>1376</v>
      </c>
      <c r="C5843" s="1">
        <v>44756</v>
      </c>
      <c r="D5843">
        <v>5</v>
      </c>
      <c r="E5843">
        <v>5</v>
      </c>
      <c r="F5843">
        <v>3</v>
      </c>
      <c r="G5843">
        <v>1</v>
      </c>
      <c r="H5843">
        <v>0</v>
      </c>
      <c r="I5843">
        <v>5</v>
      </c>
      <c r="J5843">
        <v>5</v>
      </c>
      <c r="K5843">
        <v>5</v>
      </c>
    </row>
    <row r="5844" spans="1:11" x14ac:dyDescent="0.25">
      <c r="A5844" t="s">
        <v>7404</v>
      </c>
      <c r="B5844" t="s">
        <v>310</v>
      </c>
      <c r="C5844" s="1">
        <v>44756</v>
      </c>
      <c r="D5844">
        <v>4</v>
      </c>
      <c r="E5844">
        <v>4</v>
      </c>
      <c r="F5844">
        <v>4</v>
      </c>
      <c r="G5844">
        <v>1</v>
      </c>
      <c r="H5844">
        <v>0</v>
      </c>
      <c r="I5844">
        <v>2</v>
      </c>
      <c r="J5844">
        <v>4</v>
      </c>
      <c r="K5844">
        <v>3</v>
      </c>
    </row>
    <row r="5845" spans="1:11" x14ac:dyDescent="0.25">
      <c r="A5845" t="s">
        <v>7405</v>
      </c>
      <c r="B5845" t="s">
        <v>1316</v>
      </c>
      <c r="C5845" s="1">
        <v>44758</v>
      </c>
      <c r="D5845">
        <v>3</v>
      </c>
      <c r="E5845">
        <v>5</v>
      </c>
      <c r="F5845">
        <v>3</v>
      </c>
      <c r="G5845">
        <v>3</v>
      </c>
      <c r="H5845">
        <v>3</v>
      </c>
      <c r="I5845">
        <v>2</v>
      </c>
      <c r="J5845">
        <v>5</v>
      </c>
      <c r="K5845">
        <v>4</v>
      </c>
    </row>
    <row r="5846" spans="1:11" x14ac:dyDescent="0.25">
      <c r="A5846" t="s">
        <v>7406</v>
      </c>
      <c r="B5846" t="s">
        <v>1234</v>
      </c>
      <c r="C5846" s="1">
        <v>44758</v>
      </c>
      <c r="D5846">
        <v>3</v>
      </c>
      <c r="E5846">
        <v>4</v>
      </c>
      <c r="F5846">
        <v>5</v>
      </c>
      <c r="G5846">
        <v>2</v>
      </c>
      <c r="H5846">
        <v>2</v>
      </c>
      <c r="I5846">
        <v>4</v>
      </c>
      <c r="J5846">
        <v>3</v>
      </c>
      <c r="K5846">
        <v>3</v>
      </c>
    </row>
    <row r="5847" spans="1:11" x14ac:dyDescent="0.25">
      <c r="A5847" t="s">
        <v>7407</v>
      </c>
      <c r="B5847" t="s">
        <v>1361</v>
      </c>
      <c r="C5847" s="1">
        <v>44758</v>
      </c>
      <c r="D5847">
        <v>5</v>
      </c>
      <c r="E5847">
        <v>4</v>
      </c>
      <c r="F5847">
        <v>3</v>
      </c>
      <c r="G5847">
        <v>1</v>
      </c>
      <c r="H5847">
        <v>2</v>
      </c>
      <c r="I5847">
        <v>2</v>
      </c>
      <c r="J5847">
        <v>5</v>
      </c>
      <c r="K5847">
        <v>5</v>
      </c>
    </row>
    <row r="5848" spans="1:11" x14ac:dyDescent="0.25">
      <c r="A5848" t="s">
        <v>7408</v>
      </c>
      <c r="B5848" t="s">
        <v>663</v>
      </c>
      <c r="C5848" s="1">
        <v>44758</v>
      </c>
      <c r="D5848">
        <v>3</v>
      </c>
      <c r="E5848">
        <v>5</v>
      </c>
      <c r="F5848">
        <v>3</v>
      </c>
      <c r="G5848">
        <v>1</v>
      </c>
      <c r="H5848">
        <v>2</v>
      </c>
      <c r="I5848">
        <v>5</v>
      </c>
      <c r="J5848">
        <v>4</v>
      </c>
      <c r="K5848">
        <v>4</v>
      </c>
    </row>
    <row r="5849" spans="1:11" x14ac:dyDescent="0.25">
      <c r="A5849" t="s">
        <v>7409</v>
      </c>
      <c r="B5849" t="s">
        <v>1315</v>
      </c>
      <c r="C5849" s="1">
        <v>44759</v>
      </c>
      <c r="D5849">
        <v>4</v>
      </c>
      <c r="E5849">
        <v>2</v>
      </c>
      <c r="F5849">
        <v>3</v>
      </c>
      <c r="G5849">
        <v>1</v>
      </c>
      <c r="H5849">
        <v>1</v>
      </c>
      <c r="I5849">
        <v>3</v>
      </c>
      <c r="J5849">
        <v>4</v>
      </c>
      <c r="K5849">
        <v>4</v>
      </c>
    </row>
    <row r="5850" spans="1:11" x14ac:dyDescent="0.25">
      <c r="A5850" t="s">
        <v>7410</v>
      </c>
      <c r="B5850" t="s">
        <v>529</v>
      </c>
      <c r="C5850" s="1">
        <v>42119</v>
      </c>
      <c r="D5850">
        <v>5</v>
      </c>
      <c r="E5850">
        <v>3</v>
      </c>
      <c r="F5850">
        <v>2</v>
      </c>
      <c r="G5850">
        <v>2</v>
      </c>
      <c r="H5850">
        <v>0</v>
      </c>
      <c r="I5850">
        <v>2</v>
      </c>
      <c r="J5850">
        <v>3</v>
      </c>
      <c r="K5850">
        <v>2</v>
      </c>
    </row>
    <row r="5851" spans="1:11" x14ac:dyDescent="0.25">
      <c r="A5851" t="s">
        <v>7411</v>
      </c>
      <c r="B5851" t="s">
        <v>1454</v>
      </c>
      <c r="C5851" s="1">
        <v>44759</v>
      </c>
      <c r="D5851">
        <v>4</v>
      </c>
      <c r="E5851">
        <v>5</v>
      </c>
      <c r="F5851">
        <v>3</v>
      </c>
      <c r="G5851">
        <v>2</v>
      </c>
      <c r="H5851">
        <v>1</v>
      </c>
      <c r="I5851">
        <v>4</v>
      </c>
      <c r="J5851">
        <v>4</v>
      </c>
      <c r="K5851">
        <v>3</v>
      </c>
    </row>
    <row r="5852" spans="1:11" x14ac:dyDescent="0.25">
      <c r="A5852" t="s">
        <v>7412</v>
      </c>
      <c r="B5852" t="s">
        <v>1475</v>
      </c>
      <c r="C5852" s="1">
        <v>44759</v>
      </c>
      <c r="D5852">
        <v>4</v>
      </c>
      <c r="E5852">
        <v>1</v>
      </c>
      <c r="F5852">
        <v>3</v>
      </c>
      <c r="G5852">
        <v>1</v>
      </c>
      <c r="H5852">
        <v>1</v>
      </c>
      <c r="I5852">
        <v>1</v>
      </c>
      <c r="J5852">
        <v>4</v>
      </c>
      <c r="K5852">
        <v>4</v>
      </c>
    </row>
    <row r="5853" spans="1:11" x14ac:dyDescent="0.25">
      <c r="A5853" t="s">
        <v>7413</v>
      </c>
      <c r="B5853" t="s">
        <v>194</v>
      </c>
      <c r="C5853" s="1">
        <v>44759</v>
      </c>
      <c r="D5853">
        <v>4</v>
      </c>
      <c r="E5853">
        <v>4</v>
      </c>
      <c r="F5853">
        <v>2</v>
      </c>
      <c r="G5853">
        <v>3</v>
      </c>
      <c r="H5853">
        <v>1</v>
      </c>
      <c r="I5853">
        <v>1</v>
      </c>
      <c r="J5853">
        <v>4</v>
      </c>
      <c r="K5853">
        <v>4</v>
      </c>
    </row>
    <row r="5854" spans="1:11" x14ac:dyDescent="0.25">
      <c r="A5854" t="s">
        <v>7414</v>
      </c>
      <c r="B5854" t="s">
        <v>1319</v>
      </c>
      <c r="C5854" s="1">
        <v>44759</v>
      </c>
      <c r="D5854">
        <v>3</v>
      </c>
      <c r="E5854">
        <v>4</v>
      </c>
      <c r="F5854">
        <v>1</v>
      </c>
      <c r="G5854">
        <v>3</v>
      </c>
      <c r="H5854">
        <v>0</v>
      </c>
      <c r="I5854">
        <v>4</v>
      </c>
      <c r="J5854">
        <v>4</v>
      </c>
      <c r="K5854">
        <v>4</v>
      </c>
    </row>
    <row r="5855" spans="1:11" x14ac:dyDescent="0.25">
      <c r="A5855" t="s">
        <v>7415</v>
      </c>
      <c r="B5855" t="s">
        <v>1496</v>
      </c>
      <c r="C5855" s="1">
        <v>44760</v>
      </c>
      <c r="D5855">
        <v>4</v>
      </c>
      <c r="E5855">
        <v>4</v>
      </c>
      <c r="F5855">
        <v>5</v>
      </c>
      <c r="G5855">
        <v>3</v>
      </c>
      <c r="H5855">
        <v>2</v>
      </c>
      <c r="I5855">
        <v>2</v>
      </c>
      <c r="J5855">
        <v>3</v>
      </c>
      <c r="K5855">
        <v>3</v>
      </c>
    </row>
    <row r="5856" spans="1:11" x14ac:dyDescent="0.25">
      <c r="A5856" t="s">
        <v>7416</v>
      </c>
      <c r="B5856" t="s">
        <v>1165</v>
      </c>
      <c r="C5856" s="1">
        <v>44760</v>
      </c>
      <c r="D5856">
        <v>3</v>
      </c>
      <c r="E5856">
        <v>2</v>
      </c>
      <c r="F5856">
        <v>4</v>
      </c>
      <c r="G5856">
        <v>1</v>
      </c>
      <c r="H5856">
        <v>0</v>
      </c>
      <c r="I5856">
        <v>3</v>
      </c>
      <c r="J5856">
        <v>5</v>
      </c>
      <c r="K5856">
        <v>4</v>
      </c>
    </row>
    <row r="5857" spans="1:11" x14ac:dyDescent="0.25">
      <c r="A5857" t="s">
        <v>7417</v>
      </c>
      <c r="B5857" t="s">
        <v>347</v>
      </c>
      <c r="C5857" s="1">
        <v>44760</v>
      </c>
      <c r="D5857">
        <v>3</v>
      </c>
      <c r="E5857">
        <v>3</v>
      </c>
      <c r="F5857">
        <v>4</v>
      </c>
      <c r="G5857">
        <v>3</v>
      </c>
      <c r="H5857">
        <v>0</v>
      </c>
      <c r="I5857">
        <v>2</v>
      </c>
      <c r="J5857">
        <v>3</v>
      </c>
      <c r="K5857">
        <v>2</v>
      </c>
    </row>
    <row r="5858" spans="1:11" x14ac:dyDescent="0.25">
      <c r="A5858" t="s">
        <v>7418</v>
      </c>
      <c r="B5858" t="s">
        <v>1500</v>
      </c>
      <c r="C5858" s="1">
        <v>44760</v>
      </c>
      <c r="D5858">
        <v>3</v>
      </c>
      <c r="E5858">
        <v>4</v>
      </c>
      <c r="F5858">
        <v>4</v>
      </c>
      <c r="G5858">
        <v>2</v>
      </c>
      <c r="H5858">
        <v>0</v>
      </c>
      <c r="I5858">
        <v>4</v>
      </c>
      <c r="J5858">
        <v>4</v>
      </c>
      <c r="K5858">
        <v>4</v>
      </c>
    </row>
    <row r="5859" spans="1:11" x14ac:dyDescent="0.25">
      <c r="A5859" t="s">
        <v>7419</v>
      </c>
      <c r="B5859" t="s">
        <v>1024</v>
      </c>
      <c r="C5859" s="1">
        <v>44761</v>
      </c>
      <c r="D5859">
        <v>4</v>
      </c>
      <c r="E5859">
        <v>3</v>
      </c>
      <c r="F5859">
        <v>3</v>
      </c>
      <c r="G5859">
        <v>1</v>
      </c>
      <c r="H5859">
        <v>2</v>
      </c>
      <c r="I5859">
        <v>3</v>
      </c>
      <c r="J5859">
        <v>5</v>
      </c>
      <c r="K5859">
        <v>4</v>
      </c>
    </row>
    <row r="5860" spans="1:11" x14ac:dyDescent="0.25">
      <c r="A5860" t="s">
        <v>7420</v>
      </c>
      <c r="B5860" t="s">
        <v>803</v>
      </c>
      <c r="C5860" s="1">
        <v>44761</v>
      </c>
      <c r="D5860">
        <v>2</v>
      </c>
      <c r="E5860">
        <v>4</v>
      </c>
      <c r="F5860">
        <v>2</v>
      </c>
      <c r="G5860">
        <v>2</v>
      </c>
      <c r="H5860">
        <v>0</v>
      </c>
      <c r="I5860">
        <v>4</v>
      </c>
      <c r="J5860">
        <v>3</v>
      </c>
      <c r="K5860">
        <v>2</v>
      </c>
    </row>
    <row r="5861" spans="1:11" x14ac:dyDescent="0.25">
      <c r="A5861" t="s">
        <v>7421</v>
      </c>
      <c r="B5861" t="s">
        <v>991</v>
      </c>
      <c r="C5861" s="1">
        <v>42119</v>
      </c>
      <c r="D5861">
        <v>3</v>
      </c>
      <c r="E5861">
        <v>4</v>
      </c>
      <c r="F5861">
        <v>4</v>
      </c>
      <c r="G5861">
        <v>2</v>
      </c>
      <c r="H5861">
        <v>2</v>
      </c>
      <c r="I5861">
        <v>3</v>
      </c>
      <c r="J5861">
        <v>4</v>
      </c>
      <c r="K5861">
        <v>3</v>
      </c>
    </row>
    <row r="5862" spans="1:11" x14ac:dyDescent="0.25">
      <c r="A5862" t="s">
        <v>7422</v>
      </c>
      <c r="B5862" t="s">
        <v>1051</v>
      </c>
      <c r="C5862" s="1">
        <v>44761</v>
      </c>
      <c r="D5862">
        <v>5</v>
      </c>
      <c r="E5862">
        <v>3</v>
      </c>
      <c r="F5862">
        <v>2</v>
      </c>
      <c r="G5862">
        <v>3</v>
      </c>
      <c r="H5862">
        <v>1</v>
      </c>
      <c r="I5862">
        <v>4</v>
      </c>
      <c r="J5862">
        <v>4</v>
      </c>
      <c r="K5862">
        <v>4</v>
      </c>
    </row>
    <row r="5863" spans="1:11" x14ac:dyDescent="0.25">
      <c r="A5863" t="s">
        <v>7423</v>
      </c>
      <c r="B5863" t="s">
        <v>1289</v>
      </c>
      <c r="C5863" s="1">
        <v>44761</v>
      </c>
      <c r="D5863">
        <v>3</v>
      </c>
      <c r="E5863">
        <v>5</v>
      </c>
      <c r="F5863">
        <v>4</v>
      </c>
      <c r="G5863">
        <v>3</v>
      </c>
      <c r="H5863">
        <v>1</v>
      </c>
      <c r="I5863">
        <v>3</v>
      </c>
      <c r="J5863">
        <v>3</v>
      </c>
      <c r="K5863">
        <v>3</v>
      </c>
    </row>
    <row r="5864" spans="1:11" x14ac:dyDescent="0.25">
      <c r="A5864" t="s">
        <v>7424</v>
      </c>
      <c r="B5864" t="s">
        <v>593</v>
      </c>
      <c r="C5864" s="1">
        <v>44761</v>
      </c>
      <c r="D5864">
        <v>3</v>
      </c>
      <c r="E5864">
        <v>3</v>
      </c>
      <c r="F5864">
        <v>2</v>
      </c>
      <c r="G5864">
        <v>3</v>
      </c>
      <c r="H5864">
        <v>1</v>
      </c>
      <c r="I5864">
        <v>3</v>
      </c>
      <c r="J5864">
        <v>3</v>
      </c>
      <c r="K5864">
        <v>2</v>
      </c>
    </row>
    <row r="5865" spans="1:11" x14ac:dyDescent="0.25">
      <c r="A5865" t="s">
        <v>7425</v>
      </c>
      <c r="B5865" t="s">
        <v>1021</v>
      </c>
      <c r="C5865" s="1">
        <v>44761</v>
      </c>
      <c r="D5865">
        <v>4</v>
      </c>
      <c r="E5865">
        <v>5</v>
      </c>
      <c r="F5865">
        <v>2</v>
      </c>
      <c r="G5865">
        <v>1</v>
      </c>
      <c r="H5865">
        <v>1</v>
      </c>
      <c r="I5865">
        <v>5</v>
      </c>
      <c r="J5865">
        <v>3</v>
      </c>
      <c r="K5865">
        <v>3</v>
      </c>
    </row>
    <row r="5866" spans="1:11" x14ac:dyDescent="0.25">
      <c r="A5866" t="s">
        <v>7426</v>
      </c>
      <c r="B5866" t="s">
        <v>913</v>
      </c>
      <c r="C5866" s="1">
        <v>44762</v>
      </c>
      <c r="D5866">
        <v>4</v>
      </c>
      <c r="E5866">
        <v>2</v>
      </c>
      <c r="F5866">
        <v>4</v>
      </c>
      <c r="G5866">
        <v>2</v>
      </c>
      <c r="H5866">
        <v>1</v>
      </c>
      <c r="I5866">
        <v>3</v>
      </c>
      <c r="J5866">
        <v>4</v>
      </c>
      <c r="K5866">
        <v>3</v>
      </c>
    </row>
    <row r="5867" spans="1:11" x14ac:dyDescent="0.25">
      <c r="A5867" t="s">
        <v>7427</v>
      </c>
      <c r="B5867" t="s">
        <v>1108</v>
      </c>
      <c r="C5867" s="1">
        <v>44762</v>
      </c>
      <c r="D5867">
        <v>5</v>
      </c>
      <c r="E5867">
        <v>4</v>
      </c>
      <c r="F5867">
        <v>3</v>
      </c>
      <c r="G5867">
        <v>1</v>
      </c>
      <c r="H5867">
        <v>0</v>
      </c>
      <c r="I5867">
        <v>5</v>
      </c>
      <c r="J5867">
        <v>4</v>
      </c>
      <c r="K5867">
        <v>4</v>
      </c>
    </row>
    <row r="5868" spans="1:11" x14ac:dyDescent="0.25">
      <c r="A5868" t="s">
        <v>7428</v>
      </c>
      <c r="B5868" t="s">
        <v>1412</v>
      </c>
      <c r="C5868" s="1">
        <v>44762</v>
      </c>
      <c r="D5868">
        <v>5</v>
      </c>
      <c r="E5868">
        <v>2</v>
      </c>
      <c r="F5868">
        <v>2</v>
      </c>
      <c r="G5868">
        <v>1</v>
      </c>
      <c r="H5868">
        <v>0</v>
      </c>
      <c r="I5868">
        <v>5</v>
      </c>
      <c r="J5868">
        <v>3</v>
      </c>
      <c r="K5868">
        <v>3</v>
      </c>
    </row>
    <row r="5869" spans="1:11" x14ac:dyDescent="0.25">
      <c r="A5869" t="s">
        <v>7429</v>
      </c>
      <c r="B5869" t="s">
        <v>442</v>
      </c>
      <c r="C5869" s="1">
        <v>44763</v>
      </c>
      <c r="D5869">
        <v>5</v>
      </c>
      <c r="E5869">
        <v>4</v>
      </c>
      <c r="F5869">
        <v>5</v>
      </c>
      <c r="G5869">
        <v>1</v>
      </c>
      <c r="H5869">
        <v>0</v>
      </c>
      <c r="I5869">
        <v>3</v>
      </c>
      <c r="J5869">
        <v>3</v>
      </c>
      <c r="K5869">
        <v>2</v>
      </c>
    </row>
    <row r="5870" spans="1:11" x14ac:dyDescent="0.25">
      <c r="A5870" t="s">
        <v>7430</v>
      </c>
      <c r="B5870" t="s">
        <v>443</v>
      </c>
      <c r="C5870" s="1">
        <v>44763</v>
      </c>
      <c r="D5870">
        <v>3</v>
      </c>
      <c r="E5870">
        <v>2</v>
      </c>
      <c r="F5870">
        <v>4</v>
      </c>
      <c r="G5870">
        <v>3</v>
      </c>
      <c r="H5870">
        <v>2</v>
      </c>
      <c r="I5870">
        <v>5</v>
      </c>
      <c r="J5870">
        <v>3</v>
      </c>
      <c r="K5870">
        <v>3</v>
      </c>
    </row>
    <row r="5871" spans="1:11" x14ac:dyDescent="0.25">
      <c r="A5871" t="s">
        <v>7431</v>
      </c>
      <c r="B5871" t="s">
        <v>712</v>
      </c>
      <c r="C5871" s="1">
        <v>44764</v>
      </c>
      <c r="D5871">
        <v>5</v>
      </c>
      <c r="E5871">
        <v>2</v>
      </c>
      <c r="F5871">
        <v>2</v>
      </c>
      <c r="G5871">
        <v>3</v>
      </c>
      <c r="H5871">
        <v>0</v>
      </c>
      <c r="I5871">
        <v>2</v>
      </c>
      <c r="J5871">
        <v>5</v>
      </c>
      <c r="K5871">
        <v>5</v>
      </c>
    </row>
    <row r="5872" spans="1:11" x14ac:dyDescent="0.25">
      <c r="A5872" t="s">
        <v>7432</v>
      </c>
      <c r="B5872" t="s">
        <v>1132</v>
      </c>
      <c r="C5872" s="1">
        <v>42119</v>
      </c>
      <c r="D5872">
        <v>4</v>
      </c>
      <c r="E5872">
        <v>5</v>
      </c>
      <c r="F5872">
        <v>4</v>
      </c>
      <c r="G5872">
        <v>3</v>
      </c>
      <c r="H5872">
        <v>0</v>
      </c>
      <c r="I5872">
        <v>3</v>
      </c>
      <c r="J5872">
        <v>4</v>
      </c>
      <c r="K5872">
        <v>4</v>
      </c>
    </row>
    <row r="5873" spans="1:11" x14ac:dyDescent="0.25">
      <c r="A5873" t="s">
        <v>7433</v>
      </c>
      <c r="B5873" t="s">
        <v>1460</v>
      </c>
      <c r="C5873" s="1">
        <v>44764</v>
      </c>
      <c r="D5873">
        <v>3</v>
      </c>
      <c r="E5873">
        <v>5</v>
      </c>
      <c r="F5873">
        <v>4</v>
      </c>
      <c r="G5873">
        <v>1</v>
      </c>
      <c r="H5873">
        <v>1</v>
      </c>
      <c r="I5873">
        <v>5</v>
      </c>
      <c r="J5873">
        <v>3</v>
      </c>
      <c r="K5873">
        <v>3</v>
      </c>
    </row>
    <row r="5874" spans="1:11" x14ac:dyDescent="0.25">
      <c r="A5874" t="s">
        <v>7434</v>
      </c>
      <c r="B5874" t="s">
        <v>1352</v>
      </c>
      <c r="C5874" s="1">
        <v>44765</v>
      </c>
      <c r="D5874">
        <v>5</v>
      </c>
      <c r="E5874">
        <v>3</v>
      </c>
      <c r="F5874">
        <v>3</v>
      </c>
      <c r="G5874">
        <v>1</v>
      </c>
      <c r="H5874">
        <v>0</v>
      </c>
      <c r="I5874">
        <v>5</v>
      </c>
      <c r="J5874">
        <v>3</v>
      </c>
      <c r="K5874">
        <v>3</v>
      </c>
    </row>
    <row r="5875" spans="1:11" x14ac:dyDescent="0.25">
      <c r="A5875" t="s">
        <v>7435</v>
      </c>
      <c r="B5875" t="s">
        <v>1106</v>
      </c>
      <c r="C5875" s="1">
        <v>44765</v>
      </c>
      <c r="D5875">
        <v>5</v>
      </c>
      <c r="E5875">
        <v>4</v>
      </c>
      <c r="F5875">
        <v>4</v>
      </c>
      <c r="G5875">
        <v>1</v>
      </c>
      <c r="H5875">
        <v>1</v>
      </c>
      <c r="I5875">
        <v>2</v>
      </c>
      <c r="J5875">
        <v>5</v>
      </c>
      <c r="K5875">
        <v>5</v>
      </c>
    </row>
    <row r="5876" spans="1:11" x14ac:dyDescent="0.25">
      <c r="A5876" t="s">
        <v>7436</v>
      </c>
      <c r="B5876" t="s">
        <v>368</v>
      </c>
      <c r="C5876" s="1">
        <v>44765</v>
      </c>
      <c r="D5876">
        <v>5</v>
      </c>
      <c r="E5876">
        <v>3</v>
      </c>
      <c r="F5876">
        <v>3</v>
      </c>
      <c r="G5876">
        <v>3</v>
      </c>
      <c r="H5876">
        <v>0</v>
      </c>
      <c r="I5876">
        <v>3</v>
      </c>
      <c r="J5876">
        <v>3</v>
      </c>
      <c r="K5876">
        <v>2</v>
      </c>
    </row>
    <row r="5877" spans="1:11" x14ac:dyDescent="0.25">
      <c r="A5877" t="s">
        <v>7437</v>
      </c>
      <c r="B5877" t="s">
        <v>1403</v>
      </c>
      <c r="C5877" s="1">
        <v>44765</v>
      </c>
      <c r="D5877">
        <v>4</v>
      </c>
      <c r="E5877">
        <v>4</v>
      </c>
      <c r="F5877">
        <v>5</v>
      </c>
      <c r="G5877">
        <v>2</v>
      </c>
      <c r="H5877">
        <v>0</v>
      </c>
      <c r="I5877">
        <v>4</v>
      </c>
      <c r="J5877">
        <v>4</v>
      </c>
      <c r="K5877">
        <v>4</v>
      </c>
    </row>
    <row r="5878" spans="1:11" x14ac:dyDescent="0.25">
      <c r="A5878" t="s">
        <v>7438</v>
      </c>
      <c r="B5878" t="s">
        <v>957</v>
      </c>
      <c r="C5878" s="1">
        <v>44766</v>
      </c>
      <c r="D5878">
        <v>3</v>
      </c>
      <c r="E5878">
        <v>5</v>
      </c>
      <c r="F5878">
        <v>3</v>
      </c>
      <c r="G5878">
        <v>2</v>
      </c>
      <c r="H5878">
        <v>2</v>
      </c>
      <c r="I5878">
        <v>2</v>
      </c>
      <c r="J5878">
        <v>3</v>
      </c>
      <c r="K5878">
        <v>2</v>
      </c>
    </row>
    <row r="5879" spans="1:11" x14ac:dyDescent="0.25">
      <c r="A5879" t="s">
        <v>7439</v>
      </c>
      <c r="B5879" t="s">
        <v>1287</v>
      </c>
      <c r="C5879" s="1">
        <v>44766</v>
      </c>
      <c r="D5879">
        <v>3</v>
      </c>
      <c r="E5879">
        <v>5</v>
      </c>
      <c r="F5879">
        <v>5</v>
      </c>
      <c r="G5879">
        <v>2</v>
      </c>
      <c r="H5879">
        <v>0</v>
      </c>
      <c r="I5879">
        <v>5</v>
      </c>
      <c r="J5879">
        <v>3</v>
      </c>
      <c r="K5879">
        <v>2</v>
      </c>
    </row>
    <row r="5880" spans="1:11" x14ac:dyDescent="0.25">
      <c r="A5880" t="s">
        <v>7440</v>
      </c>
      <c r="B5880" t="s">
        <v>257</v>
      </c>
      <c r="C5880" s="1">
        <v>44766</v>
      </c>
      <c r="D5880">
        <v>4</v>
      </c>
      <c r="E5880">
        <v>3</v>
      </c>
      <c r="F5880">
        <v>3</v>
      </c>
      <c r="G5880">
        <v>1</v>
      </c>
      <c r="H5880">
        <v>1</v>
      </c>
      <c r="I5880">
        <v>4</v>
      </c>
      <c r="J5880">
        <v>5</v>
      </c>
      <c r="K5880">
        <v>5</v>
      </c>
    </row>
    <row r="5881" spans="1:11" x14ac:dyDescent="0.25">
      <c r="A5881" t="s">
        <v>7441</v>
      </c>
      <c r="B5881" t="s">
        <v>462</v>
      </c>
      <c r="C5881" s="1">
        <v>44766</v>
      </c>
      <c r="D5881">
        <v>4</v>
      </c>
      <c r="E5881">
        <v>3</v>
      </c>
      <c r="F5881">
        <v>4</v>
      </c>
      <c r="G5881">
        <v>2</v>
      </c>
      <c r="H5881">
        <v>3</v>
      </c>
      <c r="I5881">
        <v>5</v>
      </c>
      <c r="J5881">
        <v>3</v>
      </c>
      <c r="K5881">
        <v>3</v>
      </c>
    </row>
    <row r="5882" spans="1:11" x14ac:dyDescent="0.25">
      <c r="A5882" t="s">
        <v>7442</v>
      </c>
      <c r="B5882" t="s">
        <v>1299</v>
      </c>
      <c r="C5882" s="1">
        <v>44766</v>
      </c>
      <c r="D5882">
        <v>5</v>
      </c>
      <c r="E5882">
        <v>4</v>
      </c>
      <c r="F5882">
        <v>5</v>
      </c>
      <c r="G5882">
        <v>1</v>
      </c>
      <c r="H5882">
        <v>2</v>
      </c>
      <c r="I5882">
        <v>5</v>
      </c>
      <c r="J5882">
        <v>3</v>
      </c>
      <c r="K5882">
        <v>2</v>
      </c>
    </row>
    <row r="5883" spans="1:11" x14ac:dyDescent="0.25">
      <c r="A5883" t="s">
        <v>7443</v>
      </c>
      <c r="B5883" t="s">
        <v>170</v>
      </c>
      <c r="C5883" s="1">
        <v>42120</v>
      </c>
      <c r="D5883">
        <v>5</v>
      </c>
      <c r="E5883">
        <v>5</v>
      </c>
      <c r="F5883">
        <v>2</v>
      </c>
      <c r="G5883">
        <v>3</v>
      </c>
      <c r="H5883">
        <v>1</v>
      </c>
      <c r="I5883">
        <v>2</v>
      </c>
      <c r="J5883">
        <v>4</v>
      </c>
      <c r="K5883">
        <v>4</v>
      </c>
    </row>
    <row r="5884" spans="1:11" x14ac:dyDescent="0.25">
      <c r="A5884" t="s">
        <v>7444</v>
      </c>
      <c r="B5884" t="s">
        <v>1206</v>
      </c>
      <c r="C5884" s="1">
        <v>44767</v>
      </c>
      <c r="D5884">
        <v>4</v>
      </c>
      <c r="E5884">
        <v>5</v>
      </c>
      <c r="F5884">
        <v>5</v>
      </c>
      <c r="G5884">
        <v>2</v>
      </c>
      <c r="H5884">
        <v>0</v>
      </c>
      <c r="I5884">
        <v>5</v>
      </c>
      <c r="J5884">
        <v>5</v>
      </c>
      <c r="K5884">
        <v>5</v>
      </c>
    </row>
    <row r="5885" spans="1:11" x14ac:dyDescent="0.25">
      <c r="A5885" t="s">
        <v>7445</v>
      </c>
      <c r="B5885" t="s">
        <v>772</v>
      </c>
      <c r="C5885" s="1">
        <v>44768</v>
      </c>
      <c r="D5885">
        <v>5</v>
      </c>
      <c r="E5885">
        <v>4</v>
      </c>
      <c r="F5885">
        <v>2</v>
      </c>
      <c r="G5885">
        <v>3</v>
      </c>
      <c r="H5885">
        <v>0</v>
      </c>
      <c r="I5885">
        <v>5</v>
      </c>
      <c r="J5885">
        <v>3</v>
      </c>
      <c r="K5885">
        <v>3</v>
      </c>
    </row>
    <row r="5886" spans="1:11" x14ac:dyDescent="0.25">
      <c r="A5886" t="s">
        <v>7446</v>
      </c>
      <c r="B5886" t="s">
        <v>718</v>
      </c>
      <c r="C5886" s="1">
        <v>44768</v>
      </c>
      <c r="D5886">
        <v>5</v>
      </c>
      <c r="E5886">
        <v>3</v>
      </c>
      <c r="F5886">
        <v>2</v>
      </c>
      <c r="G5886">
        <v>3</v>
      </c>
      <c r="H5886">
        <v>3</v>
      </c>
      <c r="I5886">
        <v>4</v>
      </c>
      <c r="J5886">
        <v>5</v>
      </c>
      <c r="K5886">
        <v>5</v>
      </c>
    </row>
    <row r="5887" spans="1:11" x14ac:dyDescent="0.25">
      <c r="A5887" t="s">
        <v>7447</v>
      </c>
      <c r="B5887" t="s">
        <v>1467</v>
      </c>
      <c r="C5887" s="1">
        <v>44769</v>
      </c>
      <c r="D5887">
        <v>3</v>
      </c>
      <c r="E5887">
        <v>5</v>
      </c>
      <c r="F5887">
        <v>3</v>
      </c>
      <c r="G5887">
        <v>2</v>
      </c>
      <c r="H5887">
        <v>1</v>
      </c>
      <c r="I5887">
        <v>5</v>
      </c>
      <c r="J5887">
        <v>3</v>
      </c>
      <c r="K5887">
        <v>3</v>
      </c>
    </row>
    <row r="5888" spans="1:11" x14ac:dyDescent="0.25">
      <c r="A5888" t="s">
        <v>7448</v>
      </c>
      <c r="B5888" t="s">
        <v>121</v>
      </c>
      <c r="C5888" s="1">
        <v>44769</v>
      </c>
      <c r="D5888">
        <v>5</v>
      </c>
      <c r="E5888">
        <v>5</v>
      </c>
      <c r="F5888">
        <v>3</v>
      </c>
      <c r="G5888">
        <v>1</v>
      </c>
      <c r="H5888">
        <v>1</v>
      </c>
      <c r="I5888">
        <v>4</v>
      </c>
      <c r="J5888">
        <v>4</v>
      </c>
      <c r="K5888">
        <v>3</v>
      </c>
    </row>
    <row r="5889" spans="1:11" x14ac:dyDescent="0.25">
      <c r="A5889" t="s">
        <v>7449</v>
      </c>
      <c r="B5889" t="s">
        <v>1228</v>
      </c>
      <c r="C5889" s="1">
        <v>44771</v>
      </c>
      <c r="D5889">
        <v>3</v>
      </c>
      <c r="E5889">
        <v>4</v>
      </c>
      <c r="F5889">
        <v>4</v>
      </c>
      <c r="G5889">
        <v>3</v>
      </c>
      <c r="H5889">
        <v>0</v>
      </c>
      <c r="I5889">
        <v>2</v>
      </c>
      <c r="J5889">
        <v>5</v>
      </c>
      <c r="K5889">
        <v>4</v>
      </c>
    </row>
    <row r="5890" spans="1:11" x14ac:dyDescent="0.25">
      <c r="A5890" t="s">
        <v>7450</v>
      </c>
      <c r="B5890" t="s">
        <v>177</v>
      </c>
      <c r="C5890" s="1">
        <v>44771</v>
      </c>
      <c r="D5890">
        <v>3</v>
      </c>
      <c r="E5890">
        <v>2</v>
      </c>
      <c r="F5890">
        <v>5</v>
      </c>
      <c r="G5890">
        <v>3</v>
      </c>
      <c r="H5890">
        <v>1</v>
      </c>
      <c r="I5890">
        <v>5</v>
      </c>
      <c r="J5890">
        <v>5</v>
      </c>
      <c r="K5890">
        <v>4</v>
      </c>
    </row>
    <row r="5891" spans="1:11" x14ac:dyDescent="0.25">
      <c r="A5891" t="s">
        <v>7451</v>
      </c>
      <c r="B5891" t="s">
        <v>956</v>
      </c>
      <c r="C5891" s="1">
        <v>44771</v>
      </c>
      <c r="D5891">
        <v>4</v>
      </c>
      <c r="E5891">
        <v>5</v>
      </c>
      <c r="F5891">
        <v>2</v>
      </c>
      <c r="G5891">
        <v>2</v>
      </c>
      <c r="H5891">
        <v>1</v>
      </c>
      <c r="I5891">
        <v>2</v>
      </c>
      <c r="J5891">
        <v>4</v>
      </c>
      <c r="K5891">
        <v>4</v>
      </c>
    </row>
    <row r="5892" spans="1:11" x14ac:dyDescent="0.25">
      <c r="A5892" t="s">
        <v>7452</v>
      </c>
      <c r="B5892" t="s">
        <v>1047</v>
      </c>
      <c r="C5892" s="1">
        <v>44771</v>
      </c>
      <c r="D5892">
        <v>5</v>
      </c>
      <c r="E5892">
        <v>5</v>
      </c>
      <c r="F5892">
        <v>4</v>
      </c>
      <c r="G5892">
        <v>3</v>
      </c>
      <c r="H5892">
        <v>0</v>
      </c>
      <c r="I5892">
        <v>2</v>
      </c>
      <c r="J5892">
        <v>4</v>
      </c>
      <c r="K5892">
        <v>3</v>
      </c>
    </row>
    <row r="5893" spans="1:11" x14ac:dyDescent="0.25">
      <c r="A5893" t="s">
        <v>7453</v>
      </c>
      <c r="B5893" t="s">
        <v>1308</v>
      </c>
      <c r="C5893" s="1">
        <v>44772</v>
      </c>
      <c r="D5893">
        <v>3</v>
      </c>
      <c r="E5893">
        <v>3</v>
      </c>
      <c r="F5893">
        <v>4</v>
      </c>
      <c r="G5893">
        <v>3</v>
      </c>
      <c r="H5893">
        <v>0</v>
      </c>
      <c r="I5893">
        <v>3</v>
      </c>
      <c r="J5893">
        <v>3</v>
      </c>
      <c r="K5893">
        <v>3</v>
      </c>
    </row>
    <row r="5894" spans="1:11" x14ac:dyDescent="0.25">
      <c r="A5894" t="s">
        <v>7454</v>
      </c>
      <c r="B5894" t="s">
        <v>48</v>
      </c>
      <c r="C5894" s="1">
        <v>41334</v>
      </c>
      <c r="D5894">
        <v>3</v>
      </c>
      <c r="E5894">
        <v>3</v>
      </c>
      <c r="F5894">
        <v>4</v>
      </c>
      <c r="G5894">
        <v>1</v>
      </c>
      <c r="H5894">
        <v>1</v>
      </c>
      <c r="I5894">
        <v>3</v>
      </c>
      <c r="J5894">
        <v>3</v>
      </c>
      <c r="K5894">
        <v>2</v>
      </c>
    </row>
    <row r="5895" spans="1:11" x14ac:dyDescent="0.25">
      <c r="A5895" t="s">
        <v>7455</v>
      </c>
      <c r="B5895" t="s">
        <v>510</v>
      </c>
      <c r="C5895" s="1">
        <v>42121</v>
      </c>
      <c r="D5895">
        <v>3</v>
      </c>
      <c r="E5895">
        <v>3</v>
      </c>
      <c r="F5895">
        <v>3</v>
      </c>
      <c r="G5895">
        <v>1</v>
      </c>
      <c r="H5895">
        <v>3</v>
      </c>
      <c r="I5895">
        <v>5</v>
      </c>
      <c r="J5895">
        <v>4</v>
      </c>
      <c r="K5895">
        <v>3</v>
      </c>
    </row>
    <row r="5896" spans="1:11" x14ac:dyDescent="0.25">
      <c r="A5896" t="s">
        <v>7456</v>
      </c>
      <c r="B5896" t="s">
        <v>246</v>
      </c>
      <c r="C5896" s="1">
        <v>44772</v>
      </c>
      <c r="D5896">
        <v>5</v>
      </c>
      <c r="E5896">
        <v>5</v>
      </c>
      <c r="F5896">
        <v>4</v>
      </c>
      <c r="G5896">
        <v>1</v>
      </c>
      <c r="H5896">
        <v>0</v>
      </c>
      <c r="I5896">
        <v>3</v>
      </c>
      <c r="J5896">
        <v>3</v>
      </c>
      <c r="K5896">
        <v>3</v>
      </c>
    </row>
    <row r="5897" spans="1:11" x14ac:dyDescent="0.25">
      <c r="A5897" t="s">
        <v>7457</v>
      </c>
      <c r="B5897" t="s">
        <v>770</v>
      </c>
      <c r="C5897" s="1">
        <v>44773</v>
      </c>
      <c r="D5897">
        <v>4</v>
      </c>
      <c r="E5897">
        <v>2</v>
      </c>
      <c r="F5897">
        <v>2</v>
      </c>
      <c r="G5897">
        <v>2</v>
      </c>
      <c r="H5897">
        <v>0</v>
      </c>
      <c r="I5897">
        <v>5</v>
      </c>
      <c r="J5897">
        <v>5</v>
      </c>
      <c r="K5897">
        <v>4</v>
      </c>
    </row>
    <row r="5898" spans="1:11" x14ac:dyDescent="0.25">
      <c r="A5898" t="s">
        <v>7458</v>
      </c>
      <c r="B5898" t="s">
        <v>569</v>
      </c>
      <c r="C5898" s="1">
        <v>44773</v>
      </c>
      <c r="D5898">
        <v>3</v>
      </c>
      <c r="E5898">
        <v>2</v>
      </c>
      <c r="F5898">
        <v>5</v>
      </c>
      <c r="G5898">
        <v>3</v>
      </c>
      <c r="H5898">
        <v>1</v>
      </c>
      <c r="I5898">
        <v>2</v>
      </c>
      <c r="J5898">
        <v>5</v>
      </c>
      <c r="K5898">
        <v>4</v>
      </c>
    </row>
    <row r="5899" spans="1:11" x14ac:dyDescent="0.25">
      <c r="A5899" t="s">
        <v>7459</v>
      </c>
      <c r="B5899" t="s">
        <v>499</v>
      </c>
      <c r="C5899" s="1">
        <v>44773</v>
      </c>
      <c r="D5899">
        <v>3</v>
      </c>
      <c r="E5899">
        <v>4</v>
      </c>
      <c r="F5899">
        <v>3</v>
      </c>
      <c r="G5899">
        <v>3</v>
      </c>
      <c r="H5899">
        <v>1</v>
      </c>
      <c r="I5899">
        <v>5</v>
      </c>
      <c r="J5899">
        <v>4</v>
      </c>
      <c r="K5899">
        <v>4</v>
      </c>
    </row>
    <row r="5900" spans="1:11" x14ac:dyDescent="0.25">
      <c r="A5900" t="s">
        <v>7460</v>
      </c>
      <c r="B5900" t="s">
        <v>716</v>
      </c>
      <c r="C5900" s="1">
        <v>44775</v>
      </c>
      <c r="D5900">
        <v>4</v>
      </c>
      <c r="E5900">
        <v>4</v>
      </c>
      <c r="F5900">
        <v>3</v>
      </c>
      <c r="G5900">
        <v>1</v>
      </c>
      <c r="H5900">
        <v>1</v>
      </c>
      <c r="I5900">
        <v>4</v>
      </c>
      <c r="J5900">
        <v>3</v>
      </c>
      <c r="K5900">
        <v>3</v>
      </c>
    </row>
    <row r="5901" spans="1:11" x14ac:dyDescent="0.25">
      <c r="A5901" t="s">
        <v>7461</v>
      </c>
      <c r="B5901" t="s">
        <v>1245</v>
      </c>
      <c r="C5901" s="1">
        <v>44775</v>
      </c>
      <c r="D5901">
        <v>3</v>
      </c>
      <c r="E5901">
        <v>3</v>
      </c>
      <c r="F5901">
        <v>4</v>
      </c>
      <c r="G5901">
        <v>1</v>
      </c>
      <c r="H5901">
        <v>0</v>
      </c>
      <c r="I5901">
        <v>3</v>
      </c>
      <c r="J5901">
        <v>3</v>
      </c>
      <c r="K5901">
        <v>2</v>
      </c>
    </row>
    <row r="5902" spans="1:11" x14ac:dyDescent="0.25">
      <c r="A5902" t="s">
        <v>7462</v>
      </c>
      <c r="B5902" t="s">
        <v>1326</v>
      </c>
      <c r="C5902" s="1">
        <v>44775</v>
      </c>
      <c r="D5902">
        <v>4</v>
      </c>
      <c r="E5902">
        <v>2</v>
      </c>
      <c r="F5902">
        <v>4</v>
      </c>
      <c r="G5902">
        <v>2</v>
      </c>
      <c r="H5902">
        <v>1</v>
      </c>
      <c r="I5902">
        <v>4</v>
      </c>
      <c r="J5902">
        <v>4</v>
      </c>
      <c r="K5902">
        <v>4</v>
      </c>
    </row>
    <row r="5903" spans="1:11" x14ac:dyDescent="0.25">
      <c r="A5903" t="s">
        <v>7463</v>
      </c>
      <c r="B5903" t="s">
        <v>671</v>
      </c>
      <c r="C5903" s="1">
        <v>44776</v>
      </c>
      <c r="D5903">
        <v>3</v>
      </c>
      <c r="E5903">
        <v>3</v>
      </c>
      <c r="F5903">
        <v>5</v>
      </c>
      <c r="G5903">
        <v>1</v>
      </c>
      <c r="H5903">
        <v>2</v>
      </c>
      <c r="I5903">
        <v>5</v>
      </c>
      <c r="J5903">
        <v>4</v>
      </c>
      <c r="K5903">
        <v>4</v>
      </c>
    </row>
    <row r="5904" spans="1:11" x14ac:dyDescent="0.25">
      <c r="A5904" t="s">
        <v>7464</v>
      </c>
      <c r="B5904" t="s">
        <v>552</v>
      </c>
      <c r="C5904" s="1">
        <v>44776</v>
      </c>
      <c r="D5904">
        <v>5</v>
      </c>
      <c r="E5904">
        <v>2</v>
      </c>
      <c r="F5904">
        <v>5</v>
      </c>
      <c r="G5904">
        <v>2</v>
      </c>
      <c r="H5904">
        <v>1</v>
      </c>
      <c r="I5904">
        <v>3</v>
      </c>
      <c r="J5904">
        <v>3</v>
      </c>
      <c r="K5904">
        <v>2</v>
      </c>
    </row>
    <row r="5905" spans="1:11" x14ac:dyDescent="0.25">
      <c r="A5905" t="s">
        <v>7465</v>
      </c>
      <c r="B5905" t="s">
        <v>1438</v>
      </c>
      <c r="C5905" s="1">
        <v>44776</v>
      </c>
      <c r="D5905">
        <v>4</v>
      </c>
      <c r="E5905">
        <v>5</v>
      </c>
      <c r="F5905">
        <v>4</v>
      </c>
      <c r="G5905">
        <v>1</v>
      </c>
      <c r="H5905">
        <v>2</v>
      </c>
      <c r="I5905">
        <v>5</v>
      </c>
      <c r="J5905">
        <v>5</v>
      </c>
      <c r="K5905">
        <v>4</v>
      </c>
    </row>
    <row r="5906" spans="1:11" x14ac:dyDescent="0.25">
      <c r="A5906" t="s">
        <v>7466</v>
      </c>
      <c r="B5906" t="s">
        <v>791</v>
      </c>
      <c r="C5906" s="1">
        <v>42121</v>
      </c>
      <c r="D5906">
        <v>5</v>
      </c>
      <c r="E5906">
        <v>3</v>
      </c>
      <c r="F5906">
        <v>3</v>
      </c>
      <c r="G5906">
        <v>2</v>
      </c>
      <c r="H5906">
        <v>0</v>
      </c>
      <c r="I5906">
        <v>5</v>
      </c>
      <c r="J5906">
        <v>5</v>
      </c>
      <c r="K5906">
        <v>4</v>
      </c>
    </row>
    <row r="5907" spans="1:11" x14ac:dyDescent="0.25">
      <c r="A5907" t="s">
        <v>7467</v>
      </c>
      <c r="B5907" t="s">
        <v>1061</v>
      </c>
      <c r="C5907" s="1">
        <v>44776</v>
      </c>
      <c r="D5907">
        <v>5</v>
      </c>
      <c r="E5907">
        <v>2</v>
      </c>
      <c r="F5907">
        <v>4</v>
      </c>
      <c r="G5907">
        <v>2</v>
      </c>
      <c r="H5907">
        <v>0</v>
      </c>
      <c r="I5907">
        <v>4</v>
      </c>
      <c r="J5907">
        <v>5</v>
      </c>
      <c r="K5907">
        <v>4</v>
      </c>
    </row>
    <row r="5908" spans="1:11" x14ac:dyDescent="0.25">
      <c r="A5908" t="s">
        <v>7468</v>
      </c>
      <c r="B5908" t="s">
        <v>734</v>
      </c>
      <c r="C5908" s="1">
        <v>44776</v>
      </c>
      <c r="D5908">
        <v>3</v>
      </c>
      <c r="E5908">
        <v>2</v>
      </c>
      <c r="F5908">
        <v>5</v>
      </c>
      <c r="G5908">
        <v>2</v>
      </c>
      <c r="H5908">
        <v>1</v>
      </c>
      <c r="I5908">
        <v>4</v>
      </c>
      <c r="J5908">
        <v>5</v>
      </c>
      <c r="K5908">
        <v>5</v>
      </c>
    </row>
    <row r="5909" spans="1:11" x14ac:dyDescent="0.25">
      <c r="A5909" t="s">
        <v>7469</v>
      </c>
      <c r="B5909" t="s">
        <v>914</v>
      </c>
      <c r="C5909" s="1">
        <v>44776</v>
      </c>
      <c r="D5909">
        <v>5</v>
      </c>
      <c r="E5909">
        <v>2</v>
      </c>
      <c r="F5909">
        <v>5</v>
      </c>
      <c r="G5909">
        <v>1</v>
      </c>
      <c r="H5909">
        <v>0</v>
      </c>
      <c r="I5909">
        <v>2</v>
      </c>
      <c r="J5909">
        <v>3</v>
      </c>
      <c r="K5909">
        <v>3</v>
      </c>
    </row>
    <row r="5910" spans="1:11" x14ac:dyDescent="0.25">
      <c r="A5910" t="s">
        <v>7470</v>
      </c>
      <c r="B5910" t="s">
        <v>1455</v>
      </c>
      <c r="C5910" s="1">
        <v>44777</v>
      </c>
      <c r="D5910">
        <v>3</v>
      </c>
      <c r="E5910">
        <v>4</v>
      </c>
      <c r="F5910">
        <v>2</v>
      </c>
      <c r="G5910">
        <v>1</v>
      </c>
      <c r="H5910">
        <v>1</v>
      </c>
      <c r="I5910">
        <v>3</v>
      </c>
      <c r="J5910">
        <v>4</v>
      </c>
      <c r="K5910">
        <v>3</v>
      </c>
    </row>
    <row r="5911" spans="1:11" x14ac:dyDescent="0.25">
      <c r="A5911" t="s">
        <v>7471</v>
      </c>
      <c r="B5911" t="s">
        <v>676</v>
      </c>
      <c r="C5911" s="1">
        <v>44778</v>
      </c>
      <c r="D5911">
        <v>1</v>
      </c>
      <c r="E5911">
        <v>3</v>
      </c>
      <c r="F5911">
        <v>3</v>
      </c>
      <c r="G5911">
        <v>1</v>
      </c>
      <c r="H5911">
        <v>3</v>
      </c>
      <c r="I5911">
        <v>2</v>
      </c>
      <c r="J5911">
        <v>3</v>
      </c>
      <c r="K5911">
        <v>3</v>
      </c>
    </row>
    <row r="5912" spans="1:11" x14ac:dyDescent="0.25">
      <c r="A5912" t="s">
        <v>7472</v>
      </c>
      <c r="B5912" t="s">
        <v>1157</v>
      </c>
      <c r="C5912" s="1">
        <v>44778</v>
      </c>
      <c r="D5912">
        <v>3</v>
      </c>
      <c r="E5912">
        <v>3</v>
      </c>
      <c r="F5912">
        <v>2</v>
      </c>
      <c r="G5912">
        <v>2</v>
      </c>
      <c r="H5912">
        <v>2</v>
      </c>
      <c r="I5912">
        <v>5</v>
      </c>
      <c r="J5912">
        <v>4</v>
      </c>
      <c r="K5912">
        <v>3</v>
      </c>
    </row>
    <row r="5913" spans="1:11" x14ac:dyDescent="0.25">
      <c r="A5913" t="s">
        <v>7473</v>
      </c>
      <c r="B5913" t="s">
        <v>873</v>
      </c>
      <c r="C5913" s="1">
        <v>44778</v>
      </c>
      <c r="D5913">
        <v>5</v>
      </c>
      <c r="E5913">
        <v>3</v>
      </c>
      <c r="F5913">
        <v>5</v>
      </c>
      <c r="G5913">
        <v>2</v>
      </c>
      <c r="H5913">
        <v>1</v>
      </c>
      <c r="I5913">
        <v>4</v>
      </c>
      <c r="J5913">
        <v>4</v>
      </c>
      <c r="K5913">
        <v>4</v>
      </c>
    </row>
    <row r="5914" spans="1:11" x14ac:dyDescent="0.25">
      <c r="A5914" t="s">
        <v>7474</v>
      </c>
      <c r="B5914" t="s">
        <v>322</v>
      </c>
      <c r="C5914" s="1">
        <v>44778</v>
      </c>
      <c r="D5914">
        <v>5</v>
      </c>
      <c r="E5914">
        <v>4</v>
      </c>
      <c r="F5914">
        <v>2</v>
      </c>
      <c r="G5914">
        <v>2</v>
      </c>
      <c r="H5914">
        <v>1</v>
      </c>
      <c r="I5914">
        <v>2</v>
      </c>
      <c r="J5914">
        <v>3</v>
      </c>
      <c r="K5914">
        <v>3</v>
      </c>
    </row>
    <row r="5915" spans="1:11" x14ac:dyDescent="0.25">
      <c r="A5915" t="s">
        <v>7475</v>
      </c>
      <c r="B5915" t="s">
        <v>485</v>
      </c>
      <c r="C5915" s="1">
        <v>44778</v>
      </c>
      <c r="D5915">
        <v>3</v>
      </c>
      <c r="E5915">
        <v>4</v>
      </c>
      <c r="F5915">
        <v>2</v>
      </c>
      <c r="G5915">
        <v>1</v>
      </c>
      <c r="H5915">
        <v>1</v>
      </c>
      <c r="I5915">
        <v>5</v>
      </c>
      <c r="J5915">
        <v>3</v>
      </c>
      <c r="K5915">
        <v>2</v>
      </c>
    </row>
    <row r="5916" spans="1:11" x14ac:dyDescent="0.25">
      <c r="A5916" t="s">
        <v>7476</v>
      </c>
      <c r="B5916" t="s">
        <v>825</v>
      </c>
      <c r="C5916" s="1">
        <v>44779</v>
      </c>
      <c r="D5916">
        <v>3</v>
      </c>
      <c r="E5916">
        <v>5</v>
      </c>
      <c r="F5916">
        <v>4</v>
      </c>
      <c r="G5916">
        <v>1</v>
      </c>
      <c r="H5916">
        <v>1</v>
      </c>
      <c r="I5916">
        <v>5</v>
      </c>
      <c r="J5916">
        <v>4</v>
      </c>
      <c r="K5916">
        <v>3</v>
      </c>
    </row>
    <row r="5917" spans="1:11" x14ac:dyDescent="0.25">
      <c r="A5917" t="s">
        <v>7477</v>
      </c>
      <c r="B5917" t="s">
        <v>227</v>
      </c>
      <c r="C5917" s="1">
        <v>42123</v>
      </c>
      <c r="D5917">
        <v>5</v>
      </c>
      <c r="E5917">
        <v>2</v>
      </c>
      <c r="F5917">
        <v>2</v>
      </c>
      <c r="G5917">
        <v>3</v>
      </c>
      <c r="H5917">
        <v>0</v>
      </c>
      <c r="I5917">
        <v>4</v>
      </c>
      <c r="J5917">
        <v>5</v>
      </c>
      <c r="K5917">
        <v>5</v>
      </c>
    </row>
    <row r="5918" spans="1:11" x14ac:dyDescent="0.25">
      <c r="A5918" t="s">
        <v>7478</v>
      </c>
      <c r="B5918" t="s">
        <v>414</v>
      </c>
      <c r="C5918" s="1">
        <v>44780</v>
      </c>
      <c r="D5918">
        <v>3</v>
      </c>
      <c r="E5918">
        <v>3</v>
      </c>
      <c r="F5918">
        <v>5</v>
      </c>
      <c r="G5918">
        <v>3</v>
      </c>
      <c r="H5918">
        <v>1</v>
      </c>
      <c r="I5918">
        <v>3</v>
      </c>
      <c r="J5918">
        <v>3</v>
      </c>
      <c r="K5918">
        <v>2</v>
      </c>
    </row>
    <row r="5919" spans="1:11" x14ac:dyDescent="0.25">
      <c r="A5919" t="s">
        <v>7479</v>
      </c>
      <c r="B5919" t="s">
        <v>594</v>
      </c>
      <c r="C5919" s="1">
        <v>44781</v>
      </c>
      <c r="D5919">
        <v>3</v>
      </c>
      <c r="E5919">
        <v>4</v>
      </c>
      <c r="F5919">
        <v>2</v>
      </c>
      <c r="G5919">
        <v>3</v>
      </c>
      <c r="H5919">
        <v>2</v>
      </c>
      <c r="I5919">
        <v>4</v>
      </c>
      <c r="J5919">
        <v>3</v>
      </c>
      <c r="K5919">
        <v>2</v>
      </c>
    </row>
    <row r="5920" spans="1:11" x14ac:dyDescent="0.25">
      <c r="A5920" t="s">
        <v>7480</v>
      </c>
      <c r="B5920" t="s">
        <v>980</v>
      </c>
      <c r="C5920" s="1">
        <v>44781</v>
      </c>
      <c r="D5920">
        <v>4</v>
      </c>
      <c r="E5920">
        <v>3</v>
      </c>
      <c r="F5920">
        <v>3</v>
      </c>
      <c r="G5920">
        <v>3</v>
      </c>
      <c r="H5920">
        <v>1</v>
      </c>
      <c r="I5920">
        <v>2</v>
      </c>
      <c r="J5920">
        <v>5</v>
      </c>
      <c r="K5920">
        <v>5</v>
      </c>
    </row>
    <row r="5921" spans="1:11" x14ac:dyDescent="0.25">
      <c r="A5921" t="s">
        <v>7481</v>
      </c>
      <c r="B5921" t="s">
        <v>684</v>
      </c>
      <c r="C5921" s="1">
        <v>44781</v>
      </c>
      <c r="D5921">
        <v>3</v>
      </c>
      <c r="E5921">
        <v>5</v>
      </c>
      <c r="F5921">
        <v>4</v>
      </c>
      <c r="G5921">
        <v>1</v>
      </c>
      <c r="H5921">
        <v>2</v>
      </c>
      <c r="I5921">
        <v>4</v>
      </c>
      <c r="J5921">
        <v>5</v>
      </c>
      <c r="K5921">
        <v>5</v>
      </c>
    </row>
    <row r="5922" spans="1:11" x14ac:dyDescent="0.25">
      <c r="A5922" t="s">
        <v>7482</v>
      </c>
      <c r="B5922" t="s">
        <v>313</v>
      </c>
      <c r="C5922" s="1">
        <v>44782</v>
      </c>
      <c r="D5922">
        <v>4</v>
      </c>
      <c r="E5922">
        <v>4</v>
      </c>
      <c r="F5922">
        <v>2</v>
      </c>
      <c r="G5922">
        <v>1</v>
      </c>
      <c r="H5922">
        <v>2</v>
      </c>
      <c r="I5922">
        <v>2</v>
      </c>
      <c r="J5922">
        <v>4</v>
      </c>
      <c r="K5922">
        <v>3</v>
      </c>
    </row>
    <row r="5923" spans="1:11" x14ac:dyDescent="0.25">
      <c r="A5923" t="s">
        <v>7483</v>
      </c>
      <c r="B5923" t="s">
        <v>808</v>
      </c>
      <c r="C5923" s="1">
        <v>44782</v>
      </c>
      <c r="D5923">
        <v>4</v>
      </c>
      <c r="E5923">
        <v>5</v>
      </c>
      <c r="F5923">
        <v>2</v>
      </c>
      <c r="G5923">
        <v>2</v>
      </c>
      <c r="H5923">
        <v>0</v>
      </c>
      <c r="I5923">
        <v>3</v>
      </c>
      <c r="J5923">
        <v>3</v>
      </c>
      <c r="K5923">
        <v>2</v>
      </c>
    </row>
    <row r="5924" spans="1:11" x14ac:dyDescent="0.25">
      <c r="A5924" t="s">
        <v>7484</v>
      </c>
      <c r="B5924" t="s">
        <v>336</v>
      </c>
      <c r="C5924" s="1">
        <v>44783</v>
      </c>
      <c r="D5924">
        <v>3</v>
      </c>
      <c r="E5924">
        <v>2</v>
      </c>
      <c r="F5924">
        <v>3</v>
      </c>
      <c r="G5924">
        <v>3</v>
      </c>
      <c r="H5924">
        <v>2</v>
      </c>
      <c r="I5924">
        <v>5</v>
      </c>
      <c r="J5924">
        <v>3</v>
      </c>
      <c r="K5924">
        <v>3</v>
      </c>
    </row>
    <row r="5925" spans="1:11" x14ac:dyDescent="0.25">
      <c r="A5925" t="s">
        <v>7485</v>
      </c>
      <c r="B5925" t="s">
        <v>559</v>
      </c>
      <c r="C5925" s="1">
        <v>44783</v>
      </c>
      <c r="D5925">
        <v>4</v>
      </c>
      <c r="E5925">
        <v>5</v>
      </c>
      <c r="F5925">
        <v>3</v>
      </c>
      <c r="G5925">
        <v>3</v>
      </c>
      <c r="H5925">
        <v>0</v>
      </c>
      <c r="I5925">
        <v>5</v>
      </c>
      <c r="J5925">
        <v>4</v>
      </c>
      <c r="K5925">
        <v>3</v>
      </c>
    </row>
    <row r="5926" spans="1:11" x14ac:dyDescent="0.25">
      <c r="A5926" t="s">
        <v>7486</v>
      </c>
      <c r="B5926" t="s">
        <v>928</v>
      </c>
      <c r="C5926" s="1">
        <v>44784</v>
      </c>
      <c r="D5926">
        <v>5</v>
      </c>
      <c r="E5926">
        <v>2</v>
      </c>
      <c r="F5926">
        <v>2</v>
      </c>
      <c r="G5926">
        <v>3</v>
      </c>
      <c r="H5926">
        <v>0</v>
      </c>
      <c r="I5926">
        <v>2</v>
      </c>
      <c r="J5926">
        <v>3</v>
      </c>
      <c r="K5926">
        <v>3</v>
      </c>
    </row>
    <row r="5927" spans="1:11" x14ac:dyDescent="0.25">
      <c r="A5927" t="s">
        <v>7487</v>
      </c>
      <c r="B5927" t="s">
        <v>689</v>
      </c>
      <c r="C5927" s="1">
        <v>44784</v>
      </c>
      <c r="D5927">
        <v>4</v>
      </c>
      <c r="E5927">
        <v>2</v>
      </c>
      <c r="F5927">
        <v>4</v>
      </c>
      <c r="G5927">
        <v>3</v>
      </c>
      <c r="H5927">
        <v>1</v>
      </c>
      <c r="I5927">
        <v>4</v>
      </c>
      <c r="J5927">
        <v>3</v>
      </c>
      <c r="K5927">
        <v>3</v>
      </c>
    </row>
    <row r="5928" spans="1:11" x14ac:dyDescent="0.25">
      <c r="A5928" t="s">
        <v>7488</v>
      </c>
      <c r="B5928" t="s">
        <v>1322</v>
      </c>
      <c r="C5928" s="1">
        <v>42123</v>
      </c>
      <c r="D5928">
        <v>5</v>
      </c>
      <c r="E5928">
        <v>4</v>
      </c>
      <c r="F5928">
        <v>2</v>
      </c>
      <c r="G5928">
        <v>2</v>
      </c>
      <c r="H5928">
        <v>2</v>
      </c>
      <c r="I5928">
        <v>2</v>
      </c>
      <c r="J5928">
        <v>5</v>
      </c>
      <c r="K5928">
        <v>4</v>
      </c>
    </row>
    <row r="5929" spans="1:11" x14ac:dyDescent="0.25">
      <c r="A5929" t="s">
        <v>7489</v>
      </c>
      <c r="B5929" t="s">
        <v>438</v>
      </c>
      <c r="C5929" s="1">
        <v>44784</v>
      </c>
      <c r="D5929">
        <v>4</v>
      </c>
      <c r="E5929">
        <v>4</v>
      </c>
      <c r="F5929">
        <v>2</v>
      </c>
      <c r="G5929">
        <v>2</v>
      </c>
      <c r="H5929">
        <v>3</v>
      </c>
      <c r="I5929">
        <v>4</v>
      </c>
      <c r="J5929">
        <v>3</v>
      </c>
      <c r="K5929">
        <v>2</v>
      </c>
    </row>
    <row r="5930" spans="1:11" x14ac:dyDescent="0.25">
      <c r="A5930" t="s">
        <v>7490</v>
      </c>
      <c r="B5930" t="s">
        <v>57</v>
      </c>
      <c r="C5930" s="1">
        <v>44784</v>
      </c>
      <c r="D5930">
        <v>3</v>
      </c>
      <c r="E5930">
        <v>2</v>
      </c>
      <c r="F5930">
        <v>4</v>
      </c>
      <c r="G5930">
        <v>3</v>
      </c>
      <c r="H5930">
        <v>3</v>
      </c>
      <c r="I5930">
        <v>4</v>
      </c>
      <c r="J5930">
        <v>4</v>
      </c>
      <c r="K5930">
        <v>3</v>
      </c>
    </row>
    <row r="5931" spans="1:11" x14ac:dyDescent="0.25">
      <c r="A5931" t="s">
        <v>7491</v>
      </c>
      <c r="B5931" t="s">
        <v>78</v>
      </c>
      <c r="C5931" s="1">
        <v>44785</v>
      </c>
      <c r="D5931">
        <v>5</v>
      </c>
      <c r="E5931">
        <v>3</v>
      </c>
      <c r="F5931">
        <v>3</v>
      </c>
      <c r="G5931">
        <v>3</v>
      </c>
      <c r="H5931">
        <v>2</v>
      </c>
      <c r="I5931">
        <v>2</v>
      </c>
      <c r="J5931">
        <v>3</v>
      </c>
      <c r="K5931">
        <v>2</v>
      </c>
    </row>
    <row r="5932" spans="1:11" x14ac:dyDescent="0.25">
      <c r="A5932" t="s">
        <v>7492</v>
      </c>
      <c r="B5932" t="s">
        <v>469</v>
      </c>
      <c r="C5932" s="1">
        <v>44785</v>
      </c>
      <c r="D5932">
        <v>5</v>
      </c>
      <c r="E5932">
        <v>5</v>
      </c>
      <c r="F5932">
        <v>5</v>
      </c>
      <c r="G5932">
        <v>3</v>
      </c>
      <c r="H5932">
        <v>0</v>
      </c>
      <c r="I5932">
        <v>2</v>
      </c>
      <c r="J5932">
        <v>4</v>
      </c>
      <c r="K5932">
        <v>3</v>
      </c>
    </row>
    <row r="5933" spans="1:11" x14ac:dyDescent="0.25">
      <c r="A5933" t="s">
        <v>7493</v>
      </c>
      <c r="B5933" t="s">
        <v>927</v>
      </c>
      <c r="C5933" s="1">
        <v>44785</v>
      </c>
      <c r="D5933">
        <v>3</v>
      </c>
      <c r="E5933">
        <v>2</v>
      </c>
      <c r="F5933">
        <v>2</v>
      </c>
      <c r="G5933">
        <v>3</v>
      </c>
      <c r="H5933">
        <v>0</v>
      </c>
      <c r="I5933">
        <v>3</v>
      </c>
      <c r="J5933">
        <v>4</v>
      </c>
      <c r="K5933">
        <v>4</v>
      </c>
    </row>
    <row r="5934" spans="1:11" x14ac:dyDescent="0.25">
      <c r="A5934" t="s">
        <v>7494</v>
      </c>
      <c r="B5934" t="s">
        <v>165</v>
      </c>
      <c r="C5934" s="1">
        <v>44785</v>
      </c>
      <c r="D5934">
        <v>3</v>
      </c>
      <c r="E5934">
        <v>3</v>
      </c>
      <c r="F5934">
        <v>5</v>
      </c>
      <c r="G5934">
        <v>1</v>
      </c>
      <c r="H5934">
        <v>0</v>
      </c>
      <c r="I5934">
        <v>4</v>
      </c>
      <c r="J5934">
        <v>5</v>
      </c>
      <c r="K5934">
        <v>5</v>
      </c>
    </row>
    <row r="5935" spans="1:11" x14ac:dyDescent="0.25">
      <c r="A5935" t="s">
        <v>7495</v>
      </c>
      <c r="B5935" t="s">
        <v>680</v>
      </c>
      <c r="C5935" s="1">
        <v>44785</v>
      </c>
      <c r="D5935">
        <v>5</v>
      </c>
      <c r="E5935">
        <v>3</v>
      </c>
      <c r="F5935">
        <v>2</v>
      </c>
      <c r="G5935">
        <v>3</v>
      </c>
      <c r="H5935">
        <v>1</v>
      </c>
      <c r="I5935">
        <v>3</v>
      </c>
      <c r="J5935">
        <v>4</v>
      </c>
      <c r="K5935">
        <v>3</v>
      </c>
    </row>
    <row r="5936" spans="1:11" x14ac:dyDescent="0.25">
      <c r="A5936" t="s">
        <v>7496</v>
      </c>
      <c r="B5936" t="s">
        <v>1062</v>
      </c>
      <c r="C5936" s="1">
        <v>44786</v>
      </c>
      <c r="D5936">
        <v>2</v>
      </c>
      <c r="E5936">
        <v>1</v>
      </c>
      <c r="F5936">
        <v>4</v>
      </c>
      <c r="G5936">
        <v>1</v>
      </c>
      <c r="H5936">
        <v>1</v>
      </c>
      <c r="I5936">
        <v>3</v>
      </c>
      <c r="J5936">
        <v>3</v>
      </c>
      <c r="K5936">
        <v>2</v>
      </c>
    </row>
    <row r="5937" spans="1:11" x14ac:dyDescent="0.25">
      <c r="A5937" t="s">
        <v>7497</v>
      </c>
      <c r="B5937" t="s">
        <v>82</v>
      </c>
      <c r="C5937" s="1">
        <v>44786</v>
      </c>
      <c r="D5937">
        <v>1</v>
      </c>
      <c r="E5937">
        <v>1</v>
      </c>
      <c r="F5937">
        <v>3</v>
      </c>
      <c r="G5937">
        <v>3</v>
      </c>
      <c r="H5937">
        <v>2</v>
      </c>
      <c r="I5937">
        <v>4</v>
      </c>
      <c r="J5937">
        <v>4</v>
      </c>
      <c r="K5937">
        <v>4</v>
      </c>
    </row>
    <row r="5938" spans="1:11" x14ac:dyDescent="0.25">
      <c r="A5938" t="s">
        <v>7498</v>
      </c>
      <c r="B5938" t="s">
        <v>697</v>
      </c>
      <c r="C5938" s="1">
        <v>44786</v>
      </c>
      <c r="D5938">
        <v>4</v>
      </c>
      <c r="E5938">
        <v>3</v>
      </c>
      <c r="F5938">
        <v>5</v>
      </c>
      <c r="G5938">
        <v>3</v>
      </c>
      <c r="H5938">
        <v>2</v>
      </c>
      <c r="I5938">
        <v>5</v>
      </c>
      <c r="J5938">
        <v>5</v>
      </c>
      <c r="K5938">
        <v>4</v>
      </c>
    </row>
    <row r="5939" spans="1:11" x14ac:dyDescent="0.25">
      <c r="A5939" t="s">
        <v>7499</v>
      </c>
      <c r="B5939" t="s">
        <v>1207</v>
      </c>
      <c r="C5939" s="1">
        <v>42124</v>
      </c>
      <c r="D5939">
        <v>3</v>
      </c>
      <c r="E5939">
        <v>5</v>
      </c>
      <c r="F5939">
        <v>5</v>
      </c>
      <c r="G5939">
        <v>2</v>
      </c>
      <c r="H5939">
        <v>1</v>
      </c>
      <c r="I5939">
        <v>2</v>
      </c>
      <c r="J5939">
        <v>3</v>
      </c>
      <c r="K5939">
        <v>2</v>
      </c>
    </row>
    <row r="5940" spans="1:11" x14ac:dyDescent="0.25">
      <c r="A5940" t="s">
        <v>7500</v>
      </c>
      <c r="B5940" t="s">
        <v>898</v>
      </c>
      <c r="C5940" s="1">
        <v>44786</v>
      </c>
      <c r="D5940">
        <v>5</v>
      </c>
      <c r="E5940">
        <v>4</v>
      </c>
      <c r="F5940">
        <v>4</v>
      </c>
      <c r="G5940">
        <v>1</v>
      </c>
      <c r="H5940">
        <v>1</v>
      </c>
      <c r="I5940">
        <v>4</v>
      </c>
      <c r="J5940">
        <v>5</v>
      </c>
      <c r="K5940">
        <v>4</v>
      </c>
    </row>
    <row r="5941" spans="1:11" x14ac:dyDescent="0.25">
      <c r="A5941" t="s">
        <v>7501</v>
      </c>
      <c r="B5941" t="s">
        <v>1305</v>
      </c>
      <c r="C5941" s="1">
        <v>44786</v>
      </c>
      <c r="D5941">
        <v>3</v>
      </c>
      <c r="E5941">
        <v>3</v>
      </c>
      <c r="F5941">
        <v>4</v>
      </c>
      <c r="G5941">
        <v>2</v>
      </c>
      <c r="H5941">
        <v>0</v>
      </c>
      <c r="I5941">
        <v>5</v>
      </c>
      <c r="J5941">
        <v>5</v>
      </c>
      <c r="K5941">
        <v>4</v>
      </c>
    </row>
    <row r="5942" spans="1:11" x14ac:dyDescent="0.25">
      <c r="A5942" t="s">
        <v>7502</v>
      </c>
      <c r="B5942" t="s">
        <v>1534</v>
      </c>
      <c r="C5942" s="1">
        <v>44786</v>
      </c>
      <c r="D5942">
        <v>5</v>
      </c>
      <c r="E5942">
        <v>5</v>
      </c>
      <c r="F5942">
        <v>3</v>
      </c>
      <c r="G5942">
        <v>1</v>
      </c>
      <c r="H5942">
        <v>1</v>
      </c>
      <c r="I5942">
        <v>4</v>
      </c>
      <c r="J5942">
        <v>4</v>
      </c>
      <c r="K5942">
        <v>4</v>
      </c>
    </row>
    <row r="5943" spans="1:11" x14ac:dyDescent="0.25">
      <c r="A5943" t="s">
        <v>7503</v>
      </c>
      <c r="B5943" t="s">
        <v>1261</v>
      </c>
      <c r="C5943" s="1">
        <v>44787</v>
      </c>
      <c r="D5943">
        <v>3</v>
      </c>
      <c r="E5943">
        <v>3</v>
      </c>
      <c r="F5943">
        <v>2</v>
      </c>
      <c r="G5943">
        <v>1</v>
      </c>
      <c r="H5943">
        <v>2</v>
      </c>
      <c r="I5943">
        <v>3</v>
      </c>
      <c r="J5943">
        <v>3</v>
      </c>
      <c r="K5943">
        <v>2</v>
      </c>
    </row>
    <row r="5944" spans="1:11" x14ac:dyDescent="0.25">
      <c r="A5944" t="s">
        <v>7504</v>
      </c>
      <c r="B5944" t="s">
        <v>311</v>
      </c>
      <c r="C5944" s="1">
        <v>44788</v>
      </c>
      <c r="D5944">
        <v>3</v>
      </c>
      <c r="E5944">
        <v>4</v>
      </c>
      <c r="F5944">
        <v>2</v>
      </c>
      <c r="G5944">
        <v>1</v>
      </c>
      <c r="H5944">
        <v>1</v>
      </c>
      <c r="I5944">
        <v>5</v>
      </c>
      <c r="J5944">
        <v>5</v>
      </c>
      <c r="K5944">
        <v>4</v>
      </c>
    </row>
    <row r="5945" spans="1:11" x14ac:dyDescent="0.25">
      <c r="A5945" t="s">
        <v>7505</v>
      </c>
      <c r="B5945" t="s">
        <v>430</v>
      </c>
      <c r="C5945" s="1">
        <v>44788</v>
      </c>
      <c r="D5945">
        <v>4</v>
      </c>
      <c r="E5945">
        <v>5</v>
      </c>
      <c r="F5945">
        <v>4</v>
      </c>
      <c r="G5945">
        <v>3</v>
      </c>
      <c r="H5945">
        <v>2</v>
      </c>
      <c r="I5945">
        <v>3</v>
      </c>
      <c r="J5945">
        <v>5</v>
      </c>
      <c r="K5945">
        <v>5</v>
      </c>
    </row>
    <row r="5946" spans="1:11" x14ac:dyDescent="0.25">
      <c r="A5946" t="s">
        <v>7506</v>
      </c>
      <c r="B5946" t="s">
        <v>1220</v>
      </c>
      <c r="C5946" s="1">
        <v>44788</v>
      </c>
      <c r="D5946">
        <v>3</v>
      </c>
      <c r="E5946">
        <v>4</v>
      </c>
      <c r="F5946">
        <v>4</v>
      </c>
      <c r="G5946">
        <v>3</v>
      </c>
      <c r="H5946">
        <v>2</v>
      </c>
      <c r="I5946">
        <v>3</v>
      </c>
      <c r="J5946">
        <v>3</v>
      </c>
      <c r="K5946">
        <v>3</v>
      </c>
    </row>
    <row r="5947" spans="1:11" x14ac:dyDescent="0.25">
      <c r="A5947" t="s">
        <v>7507</v>
      </c>
      <c r="B5947" t="s">
        <v>709</v>
      </c>
      <c r="C5947" s="1">
        <v>44788</v>
      </c>
      <c r="D5947">
        <v>4</v>
      </c>
      <c r="E5947">
        <v>2</v>
      </c>
      <c r="F5947">
        <v>2</v>
      </c>
      <c r="G5947">
        <v>3</v>
      </c>
      <c r="H5947">
        <v>2</v>
      </c>
      <c r="I5947">
        <v>4</v>
      </c>
      <c r="J5947">
        <v>5</v>
      </c>
      <c r="K5947">
        <v>5</v>
      </c>
    </row>
    <row r="5948" spans="1:11" x14ac:dyDescent="0.25">
      <c r="A5948" t="s">
        <v>7508</v>
      </c>
      <c r="B5948" t="s">
        <v>1052</v>
      </c>
      <c r="C5948" s="1">
        <v>44788</v>
      </c>
      <c r="D5948">
        <v>4</v>
      </c>
      <c r="E5948">
        <v>3</v>
      </c>
      <c r="F5948">
        <v>2</v>
      </c>
      <c r="G5948">
        <v>1</v>
      </c>
      <c r="H5948">
        <v>1</v>
      </c>
      <c r="I5948">
        <v>2</v>
      </c>
      <c r="J5948">
        <v>5</v>
      </c>
      <c r="K5948">
        <v>4</v>
      </c>
    </row>
    <row r="5949" spans="1:11" x14ac:dyDescent="0.25">
      <c r="A5949" t="s">
        <v>7509</v>
      </c>
      <c r="B5949" t="s">
        <v>647</v>
      </c>
      <c r="C5949" s="1">
        <v>44788</v>
      </c>
      <c r="D5949">
        <v>4</v>
      </c>
      <c r="E5949">
        <v>4</v>
      </c>
      <c r="F5949">
        <v>3</v>
      </c>
      <c r="G5949">
        <v>3</v>
      </c>
      <c r="H5949">
        <v>2</v>
      </c>
      <c r="I5949">
        <v>3</v>
      </c>
      <c r="J5949">
        <v>3</v>
      </c>
      <c r="K5949">
        <v>3</v>
      </c>
    </row>
    <row r="5950" spans="1:11" x14ac:dyDescent="0.25">
      <c r="A5950" t="s">
        <v>7510</v>
      </c>
      <c r="B5950" t="s">
        <v>979</v>
      </c>
      <c r="C5950" s="1">
        <v>42125</v>
      </c>
      <c r="D5950">
        <v>3</v>
      </c>
      <c r="E5950">
        <v>3</v>
      </c>
      <c r="F5950">
        <v>2</v>
      </c>
      <c r="G5950">
        <v>1</v>
      </c>
      <c r="H5950">
        <v>2</v>
      </c>
      <c r="I5950">
        <v>4</v>
      </c>
      <c r="J5950">
        <v>5</v>
      </c>
      <c r="K5950">
        <v>4</v>
      </c>
    </row>
    <row r="5951" spans="1:11" x14ac:dyDescent="0.25">
      <c r="A5951" t="s">
        <v>7511</v>
      </c>
      <c r="B5951" t="s">
        <v>375</v>
      </c>
      <c r="C5951" s="1">
        <v>44789</v>
      </c>
      <c r="D5951">
        <v>4</v>
      </c>
      <c r="E5951">
        <v>5</v>
      </c>
      <c r="F5951">
        <v>2</v>
      </c>
      <c r="G5951">
        <v>1</v>
      </c>
      <c r="H5951">
        <v>1</v>
      </c>
      <c r="I5951">
        <v>5</v>
      </c>
      <c r="J5951">
        <v>5</v>
      </c>
      <c r="K5951">
        <v>4</v>
      </c>
    </row>
    <row r="5952" spans="1:11" x14ac:dyDescent="0.25">
      <c r="A5952" t="s">
        <v>7512</v>
      </c>
      <c r="B5952" t="s">
        <v>535</v>
      </c>
      <c r="C5952" s="1">
        <v>44789</v>
      </c>
      <c r="D5952">
        <v>4</v>
      </c>
      <c r="E5952">
        <v>3</v>
      </c>
      <c r="F5952">
        <v>5</v>
      </c>
      <c r="G5952">
        <v>3</v>
      </c>
      <c r="H5952">
        <v>1</v>
      </c>
      <c r="I5952">
        <v>5</v>
      </c>
      <c r="J5952">
        <v>3</v>
      </c>
      <c r="K5952">
        <v>2</v>
      </c>
    </row>
    <row r="5953" spans="1:11" x14ac:dyDescent="0.25">
      <c r="A5953" t="s">
        <v>7513</v>
      </c>
      <c r="B5953" t="s">
        <v>812</v>
      </c>
      <c r="C5953" s="1">
        <v>44789</v>
      </c>
      <c r="D5953">
        <v>5</v>
      </c>
      <c r="E5953">
        <v>2</v>
      </c>
      <c r="F5953">
        <v>4</v>
      </c>
      <c r="G5953">
        <v>3</v>
      </c>
      <c r="H5953">
        <v>1</v>
      </c>
      <c r="I5953">
        <v>2</v>
      </c>
      <c r="J5953">
        <v>4</v>
      </c>
      <c r="K5953">
        <v>3</v>
      </c>
    </row>
    <row r="5954" spans="1:11" x14ac:dyDescent="0.25">
      <c r="A5954" t="s">
        <v>7514</v>
      </c>
      <c r="B5954" t="s">
        <v>1117</v>
      </c>
      <c r="C5954" s="1">
        <v>44790</v>
      </c>
      <c r="D5954">
        <v>3</v>
      </c>
      <c r="E5954">
        <v>2</v>
      </c>
      <c r="F5954">
        <v>5</v>
      </c>
      <c r="G5954">
        <v>1</v>
      </c>
      <c r="H5954">
        <v>0</v>
      </c>
      <c r="I5954">
        <v>3</v>
      </c>
      <c r="J5954">
        <v>3</v>
      </c>
      <c r="K5954">
        <v>2</v>
      </c>
    </row>
    <row r="5955" spans="1:11" x14ac:dyDescent="0.25">
      <c r="A5955" t="s">
        <v>7515</v>
      </c>
      <c r="B5955" t="s">
        <v>1355</v>
      </c>
      <c r="C5955" s="1">
        <v>44790</v>
      </c>
      <c r="D5955">
        <v>4</v>
      </c>
      <c r="E5955">
        <v>5</v>
      </c>
      <c r="F5955">
        <v>5</v>
      </c>
      <c r="G5955">
        <v>2</v>
      </c>
      <c r="H5955">
        <v>0</v>
      </c>
      <c r="I5955">
        <v>5</v>
      </c>
      <c r="J5955">
        <v>5</v>
      </c>
      <c r="K5955">
        <v>4</v>
      </c>
    </row>
    <row r="5956" spans="1:11" x14ac:dyDescent="0.25">
      <c r="A5956" t="s">
        <v>7516</v>
      </c>
      <c r="B5956" t="s">
        <v>1241</v>
      </c>
      <c r="C5956" s="1">
        <v>44790</v>
      </c>
      <c r="D5956">
        <v>3</v>
      </c>
      <c r="E5956">
        <v>3</v>
      </c>
      <c r="F5956">
        <v>5</v>
      </c>
      <c r="G5956">
        <v>2</v>
      </c>
      <c r="H5956">
        <v>3</v>
      </c>
      <c r="I5956">
        <v>3</v>
      </c>
      <c r="J5956">
        <v>4</v>
      </c>
      <c r="K5956">
        <v>3</v>
      </c>
    </row>
    <row r="5957" spans="1:11" x14ac:dyDescent="0.25">
      <c r="A5957" t="s">
        <v>7517</v>
      </c>
      <c r="B5957" t="s">
        <v>1304</v>
      </c>
      <c r="C5957" s="1">
        <v>44790</v>
      </c>
      <c r="D5957">
        <v>3</v>
      </c>
      <c r="E5957">
        <v>5</v>
      </c>
      <c r="F5957">
        <v>5</v>
      </c>
      <c r="G5957">
        <v>3</v>
      </c>
      <c r="H5957">
        <v>2</v>
      </c>
      <c r="I5957">
        <v>5</v>
      </c>
      <c r="J5957">
        <v>3</v>
      </c>
      <c r="K5957">
        <v>2</v>
      </c>
    </row>
    <row r="5958" spans="1:11" x14ac:dyDescent="0.25">
      <c r="A5958" t="s">
        <v>7518</v>
      </c>
      <c r="B5958" t="s">
        <v>123</v>
      </c>
      <c r="C5958" s="1">
        <v>44790</v>
      </c>
      <c r="D5958">
        <v>4</v>
      </c>
      <c r="E5958">
        <v>4</v>
      </c>
      <c r="F5958">
        <v>3</v>
      </c>
      <c r="G5958">
        <v>1</v>
      </c>
      <c r="H5958">
        <v>2</v>
      </c>
      <c r="I5958">
        <v>3</v>
      </c>
      <c r="J5958">
        <v>4</v>
      </c>
      <c r="K5958">
        <v>4</v>
      </c>
    </row>
    <row r="5959" spans="1:11" x14ac:dyDescent="0.25">
      <c r="A5959" t="s">
        <v>7519</v>
      </c>
      <c r="B5959" t="s">
        <v>761</v>
      </c>
      <c r="C5959" s="1">
        <v>44791</v>
      </c>
      <c r="D5959">
        <v>3</v>
      </c>
      <c r="E5959">
        <v>3</v>
      </c>
      <c r="F5959">
        <v>2</v>
      </c>
      <c r="G5959">
        <v>3</v>
      </c>
      <c r="H5959">
        <v>2</v>
      </c>
      <c r="I5959">
        <v>2</v>
      </c>
      <c r="J5959">
        <v>5</v>
      </c>
      <c r="K5959">
        <v>4</v>
      </c>
    </row>
    <row r="5960" spans="1:11" x14ac:dyDescent="0.25">
      <c r="A5960" t="s">
        <v>7520</v>
      </c>
      <c r="B5960" t="s">
        <v>1208</v>
      </c>
      <c r="C5960" s="1">
        <v>44792</v>
      </c>
      <c r="D5960">
        <v>4</v>
      </c>
      <c r="E5960">
        <v>2</v>
      </c>
      <c r="F5960">
        <v>5</v>
      </c>
      <c r="G5960">
        <v>3</v>
      </c>
      <c r="H5960">
        <v>0</v>
      </c>
      <c r="I5960">
        <v>5</v>
      </c>
      <c r="J5960">
        <v>5</v>
      </c>
      <c r="K5960">
        <v>5</v>
      </c>
    </row>
    <row r="5961" spans="1:11" x14ac:dyDescent="0.25">
      <c r="A5961" t="s">
        <v>7521</v>
      </c>
      <c r="B5961" t="s">
        <v>1280</v>
      </c>
      <c r="C5961" s="1">
        <v>42125</v>
      </c>
      <c r="D5961">
        <v>5</v>
      </c>
      <c r="E5961">
        <v>5</v>
      </c>
      <c r="F5961">
        <v>4</v>
      </c>
      <c r="G5961">
        <v>3</v>
      </c>
      <c r="H5961">
        <v>1</v>
      </c>
      <c r="I5961">
        <v>5</v>
      </c>
      <c r="J5961">
        <v>3</v>
      </c>
      <c r="K5961">
        <v>3</v>
      </c>
    </row>
    <row r="5962" spans="1:11" x14ac:dyDescent="0.25">
      <c r="A5962" t="s">
        <v>7522</v>
      </c>
      <c r="B5962" t="s">
        <v>1498</v>
      </c>
      <c r="C5962" s="1">
        <v>44793</v>
      </c>
      <c r="D5962">
        <v>3</v>
      </c>
      <c r="E5962">
        <v>3</v>
      </c>
      <c r="F5962">
        <v>5</v>
      </c>
      <c r="G5962">
        <v>3</v>
      </c>
      <c r="H5962">
        <v>1</v>
      </c>
      <c r="I5962">
        <v>5</v>
      </c>
      <c r="J5962">
        <v>3</v>
      </c>
      <c r="K5962">
        <v>2</v>
      </c>
    </row>
    <row r="5963" spans="1:11" x14ac:dyDescent="0.25">
      <c r="A5963" t="s">
        <v>7523</v>
      </c>
      <c r="B5963" t="s">
        <v>304</v>
      </c>
      <c r="C5963" s="1">
        <v>44793</v>
      </c>
      <c r="D5963">
        <v>5</v>
      </c>
      <c r="E5963">
        <v>4</v>
      </c>
      <c r="F5963">
        <v>4</v>
      </c>
      <c r="G5963">
        <v>3</v>
      </c>
      <c r="H5963">
        <v>0</v>
      </c>
      <c r="I5963">
        <v>5</v>
      </c>
      <c r="J5963">
        <v>5</v>
      </c>
      <c r="K5963">
        <v>5</v>
      </c>
    </row>
    <row r="5964" spans="1:11" x14ac:dyDescent="0.25">
      <c r="A5964" t="s">
        <v>7524</v>
      </c>
      <c r="B5964" t="s">
        <v>624</v>
      </c>
      <c r="C5964" s="1">
        <v>44793</v>
      </c>
      <c r="D5964">
        <v>3</v>
      </c>
      <c r="E5964">
        <v>4</v>
      </c>
      <c r="F5964">
        <v>3</v>
      </c>
      <c r="G5964">
        <v>2</v>
      </c>
      <c r="H5964">
        <v>2</v>
      </c>
      <c r="I5964">
        <v>5</v>
      </c>
      <c r="J5964">
        <v>4</v>
      </c>
      <c r="K5964">
        <v>3</v>
      </c>
    </row>
    <row r="5965" spans="1:11" x14ac:dyDescent="0.25">
      <c r="A5965" t="s">
        <v>7525</v>
      </c>
      <c r="B5965" t="s">
        <v>1195</v>
      </c>
      <c r="C5965" s="1">
        <v>44793</v>
      </c>
      <c r="D5965">
        <v>5</v>
      </c>
      <c r="E5965">
        <v>5</v>
      </c>
      <c r="F5965">
        <v>4</v>
      </c>
      <c r="G5965">
        <v>3</v>
      </c>
      <c r="H5965">
        <v>1</v>
      </c>
      <c r="I5965">
        <v>4</v>
      </c>
      <c r="J5965">
        <v>5</v>
      </c>
      <c r="K5965">
        <v>4</v>
      </c>
    </row>
    <row r="5966" spans="1:11" x14ac:dyDescent="0.25">
      <c r="A5966" t="s">
        <v>7526</v>
      </c>
      <c r="B5966" t="s">
        <v>287</v>
      </c>
      <c r="C5966" s="1">
        <v>44794</v>
      </c>
      <c r="D5966">
        <v>5</v>
      </c>
      <c r="E5966">
        <v>2</v>
      </c>
      <c r="F5966">
        <v>3</v>
      </c>
      <c r="G5966">
        <v>3</v>
      </c>
      <c r="H5966">
        <v>0</v>
      </c>
      <c r="I5966">
        <v>3</v>
      </c>
      <c r="J5966">
        <v>4</v>
      </c>
      <c r="K5966">
        <v>4</v>
      </c>
    </row>
    <row r="5967" spans="1:11" x14ac:dyDescent="0.25">
      <c r="A5967" t="s">
        <v>7527</v>
      </c>
      <c r="B5967" t="s">
        <v>210</v>
      </c>
      <c r="C5967" s="1">
        <v>44795</v>
      </c>
      <c r="D5967">
        <v>3</v>
      </c>
      <c r="E5967">
        <v>5</v>
      </c>
      <c r="F5967">
        <v>2</v>
      </c>
      <c r="G5967">
        <v>3</v>
      </c>
      <c r="H5967">
        <v>1</v>
      </c>
      <c r="I5967">
        <v>4</v>
      </c>
      <c r="J5967">
        <v>3</v>
      </c>
      <c r="K5967">
        <v>3</v>
      </c>
    </row>
    <row r="5968" spans="1:11" x14ac:dyDescent="0.25">
      <c r="A5968" t="s">
        <v>7528</v>
      </c>
      <c r="B5968" t="s">
        <v>127</v>
      </c>
      <c r="C5968" s="1">
        <v>44795</v>
      </c>
      <c r="D5968">
        <v>3</v>
      </c>
      <c r="E5968">
        <v>4</v>
      </c>
      <c r="F5968">
        <v>4</v>
      </c>
      <c r="G5968">
        <v>3</v>
      </c>
      <c r="H5968">
        <v>0</v>
      </c>
      <c r="I5968">
        <v>5</v>
      </c>
      <c r="J5968">
        <v>3</v>
      </c>
      <c r="K5968">
        <v>2</v>
      </c>
    </row>
    <row r="5969" spans="1:11" x14ac:dyDescent="0.25">
      <c r="A5969" t="s">
        <v>7529</v>
      </c>
      <c r="B5969" t="s">
        <v>412</v>
      </c>
      <c r="C5969" s="1">
        <v>44795</v>
      </c>
      <c r="D5969">
        <v>3</v>
      </c>
      <c r="E5969">
        <v>3</v>
      </c>
      <c r="F5969">
        <v>4</v>
      </c>
      <c r="G5969">
        <v>2</v>
      </c>
      <c r="H5969">
        <v>1</v>
      </c>
      <c r="I5969">
        <v>3</v>
      </c>
      <c r="J5969">
        <v>5</v>
      </c>
      <c r="K5969">
        <v>5</v>
      </c>
    </row>
    <row r="5970" spans="1:11" x14ac:dyDescent="0.25">
      <c r="A5970" t="s">
        <v>7530</v>
      </c>
      <c r="B5970" t="s">
        <v>216</v>
      </c>
      <c r="C5970" s="1">
        <v>44796</v>
      </c>
      <c r="D5970">
        <v>5</v>
      </c>
      <c r="E5970">
        <v>5</v>
      </c>
      <c r="F5970">
        <v>2</v>
      </c>
      <c r="G5970">
        <v>2</v>
      </c>
      <c r="H5970">
        <v>1</v>
      </c>
      <c r="I5970">
        <v>4</v>
      </c>
      <c r="J5970">
        <v>4</v>
      </c>
      <c r="K5970">
        <v>4</v>
      </c>
    </row>
    <row r="5971" spans="1:11" x14ac:dyDescent="0.25">
      <c r="A5971" t="s">
        <v>7531</v>
      </c>
      <c r="B5971" t="s">
        <v>243</v>
      </c>
      <c r="C5971" s="1">
        <v>44796</v>
      </c>
      <c r="D5971">
        <v>3</v>
      </c>
      <c r="E5971">
        <v>4</v>
      </c>
      <c r="F5971">
        <v>5</v>
      </c>
      <c r="G5971">
        <v>1</v>
      </c>
      <c r="H5971">
        <v>2</v>
      </c>
      <c r="I5971">
        <v>3</v>
      </c>
      <c r="J5971">
        <v>3</v>
      </c>
      <c r="K5971">
        <v>2</v>
      </c>
    </row>
    <row r="5972" spans="1:11" x14ac:dyDescent="0.25">
      <c r="A5972" t="s">
        <v>7532</v>
      </c>
      <c r="B5972" t="s">
        <v>337</v>
      </c>
      <c r="C5972" s="1">
        <v>42125</v>
      </c>
      <c r="D5972">
        <v>5</v>
      </c>
      <c r="E5972">
        <v>4</v>
      </c>
      <c r="F5972">
        <v>4</v>
      </c>
      <c r="G5972">
        <v>1</v>
      </c>
      <c r="H5972">
        <v>1</v>
      </c>
      <c r="I5972">
        <v>3</v>
      </c>
      <c r="J5972">
        <v>3</v>
      </c>
      <c r="K5972">
        <v>2</v>
      </c>
    </row>
    <row r="5973" spans="1:11" x14ac:dyDescent="0.25">
      <c r="A5973" t="s">
        <v>7533</v>
      </c>
      <c r="B5973" t="s">
        <v>670</v>
      </c>
      <c r="C5973" s="1">
        <v>44796</v>
      </c>
      <c r="D5973">
        <v>3</v>
      </c>
      <c r="E5973">
        <v>4</v>
      </c>
      <c r="F5973">
        <v>5</v>
      </c>
      <c r="G5973">
        <v>2</v>
      </c>
      <c r="H5973">
        <v>0</v>
      </c>
      <c r="I5973">
        <v>5</v>
      </c>
      <c r="J5973">
        <v>5</v>
      </c>
      <c r="K5973">
        <v>4</v>
      </c>
    </row>
    <row r="5974" spans="1:11" x14ac:dyDescent="0.25">
      <c r="A5974" t="s">
        <v>7534</v>
      </c>
      <c r="B5974" t="s">
        <v>1262</v>
      </c>
      <c r="C5974" s="1">
        <v>44797</v>
      </c>
      <c r="D5974">
        <v>3</v>
      </c>
      <c r="E5974">
        <v>1</v>
      </c>
      <c r="F5974">
        <v>1</v>
      </c>
      <c r="G5974">
        <v>2</v>
      </c>
      <c r="H5974">
        <v>1</v>
      </c>
      <c r="I5974">
        <v>3</v>
      </c>
      <c r="J5974">
        <v>5</v>
      </c>
      <c r="K5974">
        <v>4</v>
      </c>
    </row>
    <row r="5975" spans="1:11" x14ac:dyDescent="0.25">
      <c r="A5975" t="s">
        <v>7535</v>
      </c>
      <c r="B5975" t="s">
        <v>440</v>
      </c>
      <c r="C5975" s="1">
        <v>44797</v>
      </c>
      <c r="D5975">
        <v>1</v>
      </c>
      <c r="E5975">
        <v>3</v>
      </c>
      <c r="F5975">
        <v>2</v>
      </c>
      <c r="G5975">
        <v>2</v>
      </c>
      <c r="H5975">
        <v>1</v>
      </c>
      <c r="I5975">
        <v>4</v>
      </c>
      <c r="J5975">
        <v>3</v>
      </c>
      <c r="K5975">
        <v>2</v>
      </c>
    </row>
    <row r="5976" spans="1:11" x14ac:dyDescent="0.25">
      <c r="A5976" t="s">
        <v>7536</v>
      </c>
      <c r="B5976" t="s">
        <v>1212</v>
      </c>
      <c r="C5976" s="1">
        <v>44797</v>
      </c>
      <c r="D5976">
        <v>1</v>
      </c>
      <c r="E5976">
        <v>4</v>
      </c>
      <c r="F5976">
        <v>4</v>
      </c>
      <c r="G5976">
        <v>2</v>
      </c>
      <c r="H5976">
        <v>1</v>
      </c>
      <c r="I5976">
        <v>4</v>
      </c>
      <c r="J5976">
        <v>3</v>
      </c>
      <c r="K5976">
        <v>3</v>
      </c>
    </row>
    <row r="5977" spans="1:11" x14ac:dyDescent="0.25">
      <c r="A5977" t="s">
        <v>7537</v>
      </c>
      <c r="B5977" t="s">
        <v>665</v>
      </c>
      <c r="C5977" s="1">
        <v>44798</v>
      </c>
      <c r="D5977">
        <v>1</v>
      </c>
      <c r="E5977">
        <v>4</v>
      </c>
      <c r="F5977">
        <v>2</v>
      </c>
      <c r="G5977">
        <v>1</v>
      </c>
      <c r="H5977">
        <v>0</v>
      </c>
      <c r="I5977">
        <v>2</v>
      </c>
      <c r="J5977">
        <v>5</v>
      </c>
      <c r="K5977">
        <v>4</v>
      </c>
    </row>
    <row r="5978" spans="1:11" x14ac:dyDescent="0.25">
      <c r="A5978" t="s">
        <v>7538</v>
      </c>
      <c r="B5978" t="s">
        <v>470</v>
      </c>
      <c r="C5978" s="1">
        <v>44798</v>
      </c>
      <c r="D5978">
        <v>4</v>
      </c>
      <c r="E5978">
        <v>5</v>
      </c>
      <c r="F5978">
        <v>2</v>
      </c>
      <c r="G5978">
        <v>2</v>
      </c>
      <c r="H5978">
        <v>1</v>
      </c>
      <c r="I5978">
        <v>4</v>
      </c>
      <c r="J5978">
        <v>4</v>
      </c>
      <c r="K5978">
        <v>3</v>
      </c>
    </row>
    <row r="5979" spans="1:11" x14ac:dyDescent="0.25">
      <c r="A5979" t="s">
        <v>7539</v>
      </c>
      <c r="B5979" t="s">
        <v>520</v>
      </c>
      <c r="C5979" s="1">
        <v>44799</v>
      </c>
      <c r="D5979">
        <v>5</v>
      </c>
      <c r="E5979">
        <v>3</v>
      </c>
      <c r="F5979">
        <v>4</v>
      </c>
      <c r="G5979">
        <v>1</v>
      </c>
      <c r="H5979">
        <v>2</v>
      </c>
      <c r="I5979">
        <v>5</v>
      </c>
      <c r="J5979">
        <v>3</v>
      </c>
      <c r="K5979">
        <v>2</v>
      </c>
    </row>
    <row r="5980" spans="1:11" x14ac:dyDescent="0.25">
      <c r="A5980" t="s">
        <v>7540</v>
      </c>
      <c r="B5980" t="s">
        <v>1056</v>
      </c>
      <c r="C5980" s="1">
        <v>44800</v>
      </c>
      <c r="D5980">
        <v>4</v>
      </c>
      <c r="E5980">
        <v>4</v>
      </c>
      <c r="F5980">
        <v>2</v>
      </c>
      <c r="G5980">
        <v>1</v>
      </c>
      <c r="H5980">
        <v>0</v>
      </c>
      <c r="I5980">
        <v>4</v>
      </c>
      <c r="J5980">
        <v>3</v>
      </c>
      <c r="K5980">
        <v>3</v>
      </c>
    </row>
    <row r="5981" spans="1:11" x14ac:dyDescent="0.25">
      <c r="A5981" t="s">
        <v>7541</v>
      </c>
      <c r="B5981" t="s">
        <v>934</v>
      </c>
      <c r="C5981" s="1">
        <v>44801</v>
      </c>
      <c r="D5981">
        <v>4</v>
      </c>
      <c r="E5981">
        <v>3</v>
      </c>
      <c r="F5981">
        <v>5</v>
      </c>
      <c r="G5981">
        <v>3</v>
      </c>
      <c r="H5981">
        <v>0</v>
      </c>
      <c r="I5981">
        <v>5</v>
      </c>
      <c r="J5981">
        <v>4</v>
      </c>
      <c r="K5981">
        <v>4</v>
      </c>
    </row>
    <row r="5982" spans="1:11" x14ac:dyDescent="0.25">
      <c r="A5982" t="s">
        <v>7542</v>
      </c>
      <c r="B5982" t="s">
        <v>206</v>
      </c>
      <c r="C5982" s="1">
        <v>44802</v>
      </c>
      <c r="D5982">
        <v>1</v>
      </c>
      <c r="E5982">
        <v>1</v>
      </c>
      <c r="F5982">
        <v>2</v>
      </c>
      <c r="G5982">
        <v>3</v>
      </c>
      <c r="H5982">
        <v>3</v>
      </c>
      <c r="I5982">
        <v>4</v>
      </c>
      <c r="J5982">
        <v>3</v>
      </c>
      <c r="K5982">
        <v>3</v>
      </c>
    </row>
    <row r="5983" spans="1:11" x14ac:dyDescent="0.25">
      <c r="A5983" t="s">
        <v>7543</v>
      </c>
      <c r="B5983" t="s">
        <v>376</v>
      </c>
      <c r="C5983" s="1">
        <v>42125</v>
      </c>
      <c r="D5983">
        <v>3</v>
      </c>
      <c r="E5983">
        <v>4</v>
      </c>
      <c r="F5983">
        <v>2</v>
      </c>
      <c r="G5983">
        <v>2</v>
      </c>
      <c r="H5983">
        <v>0</v>
      </c>
      <c r="I5983">
        <v>3</v>
      </c>
      <c r="J5983">
        <v>4</v>
      </c>
      <c r="K5983">
        <v>3</v>
      </c>
    </row>
    <row r="5984" spans="1:11" x14ac:dyDescent="0.25">
      <c r="A5984" t="s">
        <v>7544</v>
      </c>
      <c r="B5984" t="s">
        <v>1350</v>
      </c>
      <c r="C5984" s="1">
        <v>44802</v>
      </c>
      <c r="D5984">
        <v>4</v>
      </c>
      <c r="E5984">
        <v>2</v>
      </c>
      <c r="F5984">
        <v>2</v>
      </c>
      <c r="G5984">
        <v>3</v>
      </c>
      <c r="H5984">
        <v>0</v>
      </c>
      <c r="I5984">
        <v>3</v>
      </c>
      <c r="J5984">
        <v>4</v>
      </c>
      <c r="K5984">
        <v>4</v>
      </c>
    </row>
    <row r="5985" spans="1:11" x14ac:dyDescent="0.25">
      <c r="A5985" t="s">
        <v>7545</v>
      </c>
      <c r="B5985" t="s">
        <v>1395</v>
      </c>
      <c r="C5985" s="1">
        <v>44803</v>
      </c>
      <c r="D5985">
        <v>4</v>
      </c>
      <c r="E5985">
        <v>5</v>
      </c>
      <c r="F5985">
        <v>4</v>
      </c>
      <c r="G5985">
        <v>1</v>
      </c>
      <c r="H5985">
        <v>1</v>
      </c>
      <c r="I5985">
        <v>5</v>
      </c>
      <c r="J5985">
        <v>3</v>
      </c>
      <c r="K5985">
        <v>3</v>
      </c>
    </row>
    <row r="5986" spans="1:11" x14ac:dyDescent="0.25">
      <c r="A5986" t="s">
        <v>7546</v>
      </c>
      <c r="B5986" t="s">
        <v>1177</v>
      </c>
      <c r="C5986" s="1">
        <v>44803</v>
      </c>
      <c r="D5986">
        <v>5</v>
      </c>
      <c r="E5986">
        <v>4</v>
      </c>
      <c r="F5986">
        <v>2</v>
      </c>
      <c r="G5986">
        <v>3</v>
      </c>
      <c r="H5986">
        <v>0</v>
      </c>
      <c r="I5986">
        <v>4</v>
      </c>
      <c r="J5986">
        <v>4</v>
      </c>
      <c r="K5986">
        <v>4</v>
      </c>
    </row>
    <row r="5987" spans="1:11" x14ac:dyDescent="0.25">
      <c r="A5987" t="s">
        <v>7547</v>
      </c>
      <c r="B5987" t="s">
        <v>1372</v>
      </c>
      <c r="C5987" s="1">
        <v>44803</v>
      </c>
      <c r="D5987">
        <v>4</v>
      </c>
      <c r="E5987">
        <v>3</v>
      </c>
      <c r="F5987">
        <v>3</v>
      </c>
      <c r="G5987">
        <v>3</v>
      </c>
      <c r="H5987">
        <v>1</v>
      </c>
      <c r="I5987">
        <v>5</v>
      </c>
      <c r="J5987">
        <v>4</v>
      </c>
      <c r="K5987">
        <v>4</v>
      </c>
    </row>
    <row r="5988" spans="1:11" x14ac:dyDescent="0.25">
      <c r="A5988" t="s">
        <v>7548</v>
      </c>
      <c r="B5988" t="s">
        <v>186</v>
      </c>
      <c r="C5988" s="1">
        <v>44804</v>
      </c>
      <c r="D5988">
        <v>3</v>
      </c>
      <c r="E5988">
        <v>3</v>
      </c>
      <c r="F5988">
        <v>4</v>
      </c>
      <c r="G5988">
        <v>3</v>
      </c>
      <c r="H5988">
        <v>1</v>
      </c>
      <c r="I5988">
        <v>2</v>
      </c>
      <c r="J5988">
        <v>4</v>
      </c>
      <c r="K5988">
        <v>4</v>
      </c>
    </row>
    <row r="5989" spans="1:11" x14ac:dyDescent="0.25">
      <c r="A5989" t="s">
        <v>7549</v>
      </c>
      <c r="B5989" t="s">
        <v>328</v>
      </c>
      <c r="C5989" s="1">
        <v>44805</v>
      </c>
      <c r="D5989">
        <v>5</v>
      </c>
      <c r="E5989">
        <v>3</v>
      </c>
      <c r="F5989">
        <v>3</v>
      </c>
      <c r="G5989">
        <v>2</v>
      </c>
      <c r="H5989">
        <v>2</v>
      </c>
      <c r="I5989">
        <v>4</v>
      </c>
      <c r="J5989">
        <v>4</v>
      </c>
      <c r="K5989">
        <v>3</v>
      </c>
    </row>
    <row r="5990" spans="1:11" x14ac:dyDescent="0.25">
      <c r="A5990" t="s">
        <v>7550</v>
      </c>
      <c r="B5990" t="s">
        <v>1204</v>
      </c>
      <c r="C5990" s="1">
        <v>44805</v>
      </c>
      <c r="D5990">
        <v>5</v>
      </c>
      <c r="E5990">
        <v>5</v>
      </c>
      <c r="F5990">
        <v>2</v>
      </c>
      <c r="G5990">
        <v>3</v>
      </c>
      <c r="H5990">
        <v>2</v>
      </c>
      <c r="I5990">
        <v>4</v>
      </c>
      <c r="J5990">
        <v>4</v>
      </c>
      <c r="K5990">
        <v>3</v>
      </c>
    </row>
    <row r="5991" spans="1:11" x14ac:dyDescent="0.25">
      <c r="A5991" t="s">
        <v>7551</v>
      </c>
      <c r="B5991" t="s">
        <v>175</v>
      </c>
      <c r="C5991" s="1">
        <v>44805</v>
      </c>
      <c r="D5991">
        <v>5</v>
      </c>
      <c r="E5991">
        <v>3</v>
      </c>
      <c r="F5991">
        <v>5</v>
      </c>
      <c r="G5991">
        <v>3</v>
      </c>
      <c r="H5991">
        <v>0</v>
      </c>
      <c r="I5991">
        <v>2</v>
      </c>
      <c r="J5991">
        <v>5</v>
      </c>
      <c r="K5991">
        <v>4</v>
      </c>
    </row>
    <row r="5992" spans="1:11" x14ac:dyDescent="0.25">
      <c r="A5992" t="s">
        <v>7552</v>
      </c>
      <c r="B5992" t="s">
        <v>1296</v>
      </c>
      <c r="C5992" s="1">
        <v>44806</v>
      </c>
      <c r="D5992">
        <v>5</v>
      </c>
      <c r="E5992">
        <v>2</v>
      </c>
      <c r="F5992">
        <v>5</v>
      </c>
      <c r="G5992">
        <v>1</v>
      </c>
      <c r="H5992">
        <v>2</v>
      </c>
      <c r="I5992">
        <v>5</v>
      </c>
      <c r="J5992">
        <v>4</v>
      </c>
      <c r="K5992">
        <v>4</v>
      </c>
    </row>
    <row r="5993" spans="1:11" x14ac:dyDescent="0.25">
      <c r="A5993" t="s">
        <v>7553</v>
      </c>
      <c r="B5993" t="s">
        <v>335</v>
      </c>
      <c r="C5993" s="1">
        <v>44806</v>
      </c>
      <c r="D5993">
        <v>3</v>
      </c>
      <c r="E5993">
        <v>4</v>
      </c>
      <c r="F5993">
        <v>5</v>
      </c>
      <c r="G5993">
        <v>3</v>
      </c>
      <c r="H5993">
        <v>2</v>
      </c>
      <c r="I5993">
        <v>2</v>
      </c>
      <c r="J5993">
        <v>3</v>
      </c>
      <c r="K5993">
        <v>3</v>
      </c>
    </row>
    <row r="5994" spans="1:11" x14ac:dyDescent="0.25">
      <c r="A5994" t="s">
        <v>7554</v>
      </c>
      <c r="B5994" t="s">
        <v>357</v>
      </c>
      <c r="C5994" s="1">
        <v>42126</v>
      </c>
      <c r="D5994">
        <v>3</v>
      </c>
      <c r="E5994">
        <v>5</v>
      </c>
      <c r="F5994">
        <v>4</v>
      </c>
      <c r="G5994">
        <v>2</v>
      </c>
      <c r="H5994">
        <v>2</v>
      </c>
      <c r="I5994">
        <v>3</v>
      </c>
      <c r="J5994">
        <v>5</v>
      </c>
      <c r="K5994">
        <v>4</v>
      </c>
    </row>
    <row r="5995" spans="1:11" x14ac:dyDescent="0.25">
      <c r="A5995" t="s">
        <v>7555</v>
      </c>
      <c r="B5995" t="s">
        <v>281</v>
      </c>
      <c r="C5995" s="1">
        <v>44806</v>
      </c>
      <c r="D5995">
        <v>4</v>
      </c>
      <c r="E5995">
        <v>5</v>
      </c>
      <c r="F5995">
        <v>3</v>
      </c>
      <c r="G5995">
        <v>2</v>
      </c>
      <c r="H5995">
        <v>1</v>
      </c>
      <c r="I5995">
        <v>2</v>
      </c>
      <c r="J5995">
        <v>4</v>
      </c>
      <c r="K5995">
        <v>4</v>
      </c>
    </row>
    <row r="5996" spans="1:11" x14ac:dyDescent="0.25">
      <c r="A5996" t="s">
        <v>7556</v>
      </c>
      <c r="B5996" t="s">
        <v>711</v>
      </c>
      <c r="C5996" s="1">
        <v>44806</v>
      </c>
      <c r="D5996">
        <v>3</v>
      </c>
      <c r="E5996">
        <v>2</v>
      </c>
      <c r="F5996">
        <v>2</v>
      </c>
      <c r="G5996">
        <v>1</v>
      </c>
      <c r="H5996">
        <v>0</v>
      </c>
      <c r="I5996">
        <v>3</v>
      </c>
      <c r="J5996">
        <v>4</v>
      </c>
      <c r="K5996">
        <v>3</v>
      </c>
    </row>
    <row r="5997" spans="1:11" x14ac:dyDescent="0.25">
      <c r="A5997" t="s">
        <v>7557</v>
      </c>
      <c r="B5997" t="s">
        <v>885</v>
      </c>
      <c r="C5997" s="1">
        <v>44806</v>
      </c>
      <c r="D5997">
        <v>4</v>
      </c>
      <c r="E5997">
        <v>3</v>
      </c>
      <c r="F5997">
        <v>2</v>
      </c>
      <c r="G5997">
        <v>1</v>
      </c>
      <c r="H5997">
        <v>0</v>
      </c>
      <c r="I5997">
        <v>5</v>
      </c>
      <c r="J5997">
        <v>3</v>
      </c>
      <c r="K5997">
        <v>3</v>
      </c>
    </row>
    <row r="5998" spans="1:11" x14ac:dyDescent="0.25">
      <c r="A5998" t="s">
        <v>7558</v>
      </c>
      <c r="B5998" t="s">
        <v>383</v>
      </c>
      <c r="C5998" s="1">
        <v>44807</v>
      </c>
      <c r="D5998">
        <v>3</v>
      </c>
      <c r="E5998">
        <v>4</v>
      </c>
      <c r="F5998">
        <v>2</v>
      </c>
      <c r="G5998">
        <v>1</v>
      </c>
      <c r="H5998">
        <v>0</v>
      </c>
      <c r="I5998">
        <v>4</v>
      </c>
      <c r="J5998">
        <v>4</v>
      </c>
      <c r="K5998">
        <v>4</v>
      </c>
    </row>
    <row r="5999" spans="1:11" x14ac:dyDescent="0.25">
      <c r="A5999" t="s">
        <v>7559</v>
      </c>
      <c r="B5999" t="s">
        <v>1484</v>
      </c>
      <c r="C5999" s="1">
        <v>44807</v>
      </c>
      <c r="D5999">
        <v>3</v>
      </c>
      <c r="E5999">
        <v>3</v>
      </c>
      <c r="F5999">
        <v>4</v>
      </c>
      <c r="G5999">
        <v>3</v>
      </c>
      <c r="H5999">
        <v>0</v>
      </c>
      <c r="I5999">
        <v>3</v>
      </c>
      <c r="J5999">
        <v>4</v>
      </c>
      <c r="K5999">
        <v>4</v>
      </c>
    </row>
    <row r="6000" spans="1:11" x14ac:dyDescent="0.25">
      <c r="A6000" t="s">
        <v>7560</v>
      </c>
      <c r="B6000" t="s">
        <v>757</v>
      </c>
      <c r="C6000" s="1">
        <v>44807</v>
      </c>
      <c r="D6000">
        <v>4</v>
      </c>
      <c r="E6000">
        <v>2</v>
      </c>
      <c r="F6000">
        <v>4</v>
      </c>
      <c r="G6000">
        <v>3</v>
      </c>
      <c r="H6000">
        <v>1</v>
      </c>
      <c r="I6000">
        <v>4</v>
      </c>
      <c r="J6000">
        <v>4</v>
      </c>
      <c r="K6000">
        <v>3</v>
      </c>
    </row>
    <row r="6001" spans="1:11" x14ac:dyDescent="0.25">
      <c r="A6001" t="s">
        <v>7561</v>
      </c>
      <c r="B6001" t="s">
        <v>725</v>
      </c>
      <c r="C6001" s="1">
        <v>44808</v>
      </c>
      <c r="D6001">
        <v>3</v>
      </c>
      <c r="E6001">
        <v>3</v>
      </c>
      <c r="F6001">
        <v>3</v>
      </c>
      <c r="G6001">
        <v>2</v>
      </c>
      <c r="H6001">
        <v>0</v>
      </c>
      <c r="I6001">
        <v>4</v>
      </c>
      <c r="J6001">
        <v>3</v>
      </c>
      <c r="K6001">
        <v>3</v>
      </c>
    </row>
    <row r="6002" spans="1:11" x14ac:dyDescent="0.25">
      <c r="A6002" t="s">
        <v>7562</v>
      </c>
      <c r="B6002" t="s">
        <v>434</v>
      </c>
      <c r="C6002" s="1">
        <v>44808</v>
      </c>
      <c r="D6002">
        <v>3</v>
      </c>
      <c r="E6002">
        <v>4</v>
      </c>
      <c r="F6002">
        <v>4</v>
      </c>
      <c r="G6002">
        <v>1</v>
      </c>
      <c r="H6002">
        <v>3</v>
      </c>
      <c r="I6002">
        <v>5</v>
      </c>
      <c r="J6002">
        <v>4</v>
      </c>
      <c r="K6002">
        <v>3</v>
      </c>
    </row>
    <row r="6003" spans="1:11" x14ac:dyDescent="0.25">
      <c r="A6003" t="s">
        <v>7563</v>
      </c>
      <c r="B6003" t="s">
        <v>1069</v>
      </c>
      <c r="C6003" s="1">
        <v>44809</v>
      </c>
      <c r="D6003">
        <v>5</v>
      </c>
      <c r="E6003">
        <v>2</v>
      </c>
      <c r="F6003">
        <v>5</v>
      </c>
      <c r="G6003">
        <v>3</v>
      </c>
      <c r="H6003">
        <v>0</v>
      </c>
      <c r="I6003">
        <v>4</v>
      </c>
      <c r="J6003">
        <v>5</v>
      </c>
      <c r="K6003">
        <v>4</v>
      </c>
    </row>
    <row r="6004" spans="1:11" x14ac:dyDescent="0.25">
      <c r="A6004" t="s">
        <v>7564</v>
      </c>
      <c r="B6004" t="s">
        <v>155</v>
      </c>
      <c r="C6004" s="1">
        <v>44809</v>
      </c>
      <c r="D6004">
        <v>3</v>
      </c>
      <c r="E6004">
        <v>3</v>
      </c>
      <c r="F6004">
        <v>4</v>
      </c>
      <c r="G6004">
        <v>2</v>
      </c>
      <c r="H6004">
        <v>0</v>
      </c>
      <c r="I6004">
        <v>2</v>
      </c>
      <c r="J6004">
        <v>5</v>
      </c>
      <c r="K6004">
        <v>5</v>
      </c>
    </row>
    <row r="6005" spans="1:11" x14ac:dyDescent="0.25">
      <c r="A6005" t="s">
        <v>7565</v>
      </c>
      <c r="B6005" t="s">
        <v>747</v>
      </c>
      <c r="C6005" s="1">
        <v>41334</v>
      </c>
      <c r="D6005">
        <v>3</v>
      </c>
      <c r="E6005">
        <v>3</v>
      </c>
      <c r="F6005">
        <v>4</v>
      </c>
      <c r="G6005">
        <v>2</v>
      </c>
      <c r="H6005">
        <v>2</v>
      </c>
      <c r="I6005">
        <v>5</v>
      </c>
      <c r="J6005">
        <v>5</v>
      </c>
      <c r="K6005">
        <v>5</v>
      </c>
    </row>
    <row r="6006" spans="1:11" x14ac:dyDescent="0.25">
      <c r="A6006" t="s">
        <v>7566</v>
      </c>
      <c r="B6006" t="s">
        <v>1077</v>
      </c>
      <c r="C6006" s="1">
        <v>42126</v>
      </c>
      <c r="D6006">
        <v>5</v>
      </c>
      <c r="E6006">
        <v>4</v>
      </c>
      <c r="F6006">
        <v>5</v>
      </c>
      <c r="G6006">
        <v>3</v>
      </c>
      <c r="H6006">
        <v>3</v>
      </c>
      <c r="I6006">
        <v>3</v>
      </c>
      <c r="J6006">
        <v>5</v>
      </c>
      <c r="K6006">
        <v>4</v>
      </c>
    </row>
    <row r="6007" spans="1:11" x14ac:dyDescent="0.25">
      <c r="A6007" t="s">
        <v>7567</v>
      </c>
      <c r="B6007" t="s">
        <v>753</v>
      </c>
      <c r="C6007" s="1">
        <v>44809</v>
      </c>
      <c r="D6007">
        <v>3</v>
      </c>
      <c r="E6007">
        <v>2</v>
      </c>
      <c r="F6007">
        <v>5</v>
      </c>
      <c r="G6007">
        <v>1</v>
      </c>
      <c r="H6007">
        <v>1</v>
      </c>
      <c r="I6007">
        <v>4</v>
      </c>
      <c r="J6007">
        <v>5</v>
      </c>
      <c r="K6007">
        <v>4</v>
      </c>
    </row>
    <row r="6008" spans="1:11" x14ac:dyDescent="0.25">
      <c r="A6008" t="s">
        <v>7568</v>
      </c>
      <c r="B6008" t="s">
        <v>1255</v>
      </c>
      <c r="C6008" s="1">
        <v>44811</v>
      </c>
      <c r="D6008">
        <v>2</v>
      </c>
      <c r="E6008">
        <v>2</v>
      </c>
      <c r="F6008">
        <v>1</v>
      </c>
      <c r="G6008">
        <v>3</v>
      </c>
      <c r="H6008">
        <v>1</v>
      </c>
      <c r="I6008">
        <v>3</v>
      </c>
      <c r="J6008">
        <v>3</v>
      </c>
      <c r="K6008">
        <v>2</v>
      </c>
    </row>
    <row r="6009" spans="1:11" x14ac:dyDescent="0.25">
      <c r="A6009" t="s">
        <v>7569</v>
      </c>
      <c r="B6009" t="s">
        <v>110</v>
      </c>
      <c r="C6009" s="1">
        <v>44811</v>
      </c>
      <c r="D6009">
        <v>3</v>
      </c>
      <c r="E6009">
        <v>4</v>
      </c>
      <c r="F6009">
        <v>4</v>
      </c>
      <c r="G6009">
        <v>2</v>
      </c>
      <c r="H6009">
        <v>0</v>
      </c>
      <c r="I6009">
        <v>2</v>
      </c>
      <c r="J6009">
        <v>5</v>
      </c>
      <c r="K6009">
        <v>5</v>
      </c>
    </row>
    <row r="6010" spans="1:11" x14ac:dyDescent="0.25">
      <c r="A6010" t="s">
        <v>7570</v>
      </c>
      <c r="B6010" t="s">
        <v>151</v>
      </c>
      <c r="C6010" s="1">
        <v>44811</v>
      </c>
      <c r="D6010">
        <v>4</v>
      </c>
      <c r="E6010">
        <v>5</v>
      </c>
      <c r="F6010">
        <v>5</v>
      </c>
      <c r="G6010">
        <v>2</v>
      </c>
      <c r="H6010">
        <v>0</v>
      </c>
      <c r="I6010">
        <v>3</v>
      </c>
      <c r="J6010">
        <v>3</v>
      </c>
      <c r="K6010">
        <v>2</v>
      </c>
    </row>
    <row r="6011" spans="1:11" x14ac:dyDescent="0.25">
      <c r="A6011" t="s">
        <v>7571</v>
      </c>
      <c r="B6011" t="s">
        <v>989</v>
      </c>
      <c r="C6011" s="1">
        <v>44811</v>
      </c>
      <c r="D6011">
        <v>4</v>
      </c>
      <c r="E6011">
        <v>5</v>
      </c>
      <c r="F6011">
        <v>4</v>
      </c>
      <c r="G6011">
        <v>3</v>
      </c>
      <c r="H6011">
        <v>0</v>
      </c>
      <c r="I6011">
        <v>3</v>
      </c>
      <c r="J6011">
        <v>4</v>
      </c>
      <c r="K6011">
        <v>4</v>
      </c>
    </row>
    <row r="6012" spans="1:11" x14ac:dyDescent="0.25">
      <c r="A6012" t="s">
        <v>7572</v>
      </c>
      <c r="B6012" t="s">
        <v>965</v>
      </c>
      <c r="C6012" s="1">
        <v>44812</v>
      </c>
      <c r="D6012">
        <v>4</v>
      </c>
      <c r="E6012">
        <v>4</v>
      </c>
      <c r="F6012">
        <v>5</v>
      </c>
      <c r="G6012">
        <v>3</v>
      </c>
      <c r="H6012">
        <v>1</v>
      </c>
      <c r="I6012">
        <v>5</v>
      </c>
      <c r="J6012">
        <v>5</v>
      </c>
      <c r="K6012">
        <v>4</v>
      </c>
    </row>
    <row r="6013" spans="1:11" x14ac:dyDescent="0.25">
      <c r="A6013" t="s">
        <v>7573</v>
      </c>
      <c r="B6013" t="s">
        <v>128</v>
      </c>
      <c r="C6013" s="1">
        <v>44812</v>
      </c>
      <c r="D6013">
        <v>3</v>
      </c>
      <c r="E6013">
        <v>3</v>
      </c>
      <c r="F6013">
        <v>3</v>
      </c>
      <c r="G6013">
        <v>2</v>
      </c>
      <c r="H6013">
        <v>1</v>
      </c>
      <c r="I6013">
        <v>4</v>
      </c>
      <c r="J6013">
        <v>5</v>
      </c>
      <c r="K6013">
        <v>5</v>
      </c>
    </row>
    <row r="6014" spans="1:11" x14ac:dyDescent="0.25">
      <c r="A6014" t="s">
        <v>7574</v>
      </c>
      <c r="B6014" t="s">
        <v>241</v>
      </c>
      <c r="C6014" s="1">
        <v>44814</v>
      </c>
      <c r="D6014">
        <v>3</v>
      </c>
      <c r="E6014">
        <v>2</v>
      </c>
      <c r="F6014">
        <v>3</v>
      </c>
      <c r="G6014">
        <v>2</v>
      </c>
      <c r="H6014">
        <v>0</v>
      </c>
      <c r="I6014">
        <v>3</v>
      </c>
      <c r="J6014">
        <v>3</v>
      </c>
      <c r="K6014">
        <v>2</v>
      </c>
    </row>
    <row r="6015" spans="1:11" x14ac:dyDescent="0.25">
      <c r="A6015" t="s">
        <v>7575</v>
      </c>
      <c r="B6015" t="s">
        <v>1081</v>
      </c>
      <c r="C6015" s="1">
        <v>44814</v>
      </c>
      <c r="D6015">
        <v>5</v>
      </c>
      <c r="E6015">
        <v>3</v>
      </c>
      <c r="F6015">
        <v>2</v>
      </c>
      <c r="G6015">
        <v>2</v>
      </c>
      <c r="H6015">
        <v>0</v>
      </c>
      <c r="I6015">
        <v>4</v>
      </c>
      <c r="J6015">
        <v>4</v>
      </c>
      <c r="K6015">
        <v>4</v>
      </c>
    </row>
    <row r="6016" spans="1:11" x14ac:dyDescent="0.25">
      <c r="A6016" t="s">
        <v>7576</v>
      </c>
      <c r="B6016" t="s">
        <v>445</v>
      </c>
      <c r="C6016" s="1">
        <v>44815</v>
      </c>
      <c r="D6016">
        <v>4</v>
      </c>
      <c r="E6016">
        <v>5</v>
      </c>
      <c r="F6016">
        <v>5</v>
      </c>
      <c r="G6016">
        <v>2</v>
      </c>
      <c r="H6016">
        <v>1</v>
      </c>
      <c r="I6016">
        <v>3</v>
      </c>
      <c r="J6016">
        <v>3</v>
      </c>
      <c r="K6016">
        <v>2</v>
      </c>
    </row>
    <row r="6017" spans="1:11" x14ac:dyDescent="0.25">
      <c r="A6017" t="s">
        <v>7577</v>
      </c>
      <c r="B6017" t="s">
        <v>1423</v>
      </c>
      <c r="C6017" s="1">
        <v>42126</v>
      </c>
      <c r="D6017">
        <v>3</v>
      </c>
      <c r="E6017">
        <v>5</v>
      </c>
      <c r="F6017">
        <v>3</v>
      </c>
      <c r="G6017">
        <v>3</v>
      </c>
      <c r="H6017">
        <v>1</v>
      </c>
      <c r="I6017">
        <v>2</v>
      </c>
      <c r="J6017">
        <v>5</v>
      </c>
      <c r="K6017">
        <v>4</v>
      </c>
    </row>
    <row r="6018" spans="1:11" x14ac:dyDescent="0.25">
      <c r="A6018" t="s">
        <v>7578</v>
      </c>
      <c r="B6018" t="s">
        <v>879</v>
      </c>
      <c r="C6018" s="1">
        <v>44815</v>
      </c>
      <c r="D6018">
        <v>3</v>
      </c>
      <c r="E6018">
        <v>5</v>
      </c>
      <c r="F6018">
        <v>5</v>
      </c>
      <c r="G6018">
        <v>3</v>
      </c>
      <c r="H6018">
        <v>0</v>
      </c>
      <c r="I6018">
        <v>5</v>
      </c>
      <c r="J6018">
        <v>3</v>
      </c>
      <c r="K6018">
        <v>3</v>
      </c>
    </row>
    <row r="6019" spans="1:11" x14ac:dyDescent="0.25">
      <c r="A6019" t="s">
        <v>7579</v>
      </c>
      <c r="B6019" t="s">
        <v>1134</v>
      </c>
      <c r="C6019" s="1">
        <v>44815</v>
      </c>
      <c r="D6019">
        <v>5</v>
      </c>
      <c r="E6019">
        <v>4</v>
      </c>
      <c r="F6019">
        <v>4</v>
      </c>
      <c r="G6019">
        <v>1</v>
      </c>
      <c r="H6019">
        <v>1</v>
      </c>
      <c r="I6019">
        <v>5</v>
      </c>
      <c r="J6019">
        <v>5</v>
      </c>
      <c r="K6019">
        <v>5</v>
      </c>
    </row>
    <row r="6020" spans="1:11" x14ac:dyDescent="0.25">
      <c r="A6020" t="s">
        <v>7580</v>
      </c>
      <c r="B6020" t="s">
        <v>524</v>
      </c>
      <c r="C6020" s="1">
        <v>44815</v>
      </c>
      <c r="D6020">
        <v>5</v>
      </c>
      <c r="E6020">
        <v>3</v>
      </c>
      <c r="F6020">
        <v>3</v>
      </c>
      <c r="G6020">
        <v>2</v>
      </c>
      <c r="H6020">
        <v>3</v>
      </c>
      <c r="I6020">
        <v>4</v>
      </c>
      <c r="J6020">
        <v>4</v>
      </c>
      <c r="K6020">
        <v>3</v>
      </c>
    </row>
    <row r="6021" spans="1:11" x14ac:dyDescent="0.25">
      <c r="A6021" t="s">
        <v>7581</v>
      </c>
      <c r="B6021" t="s">
        <v>302</v>
      </c>
      <c r="C6021" s="1">
        <v>44815</v>
      </c>
      <c r="D6021">
        <v>2</v>
      </c>
      <c r="E6021">
        <v>3</v>
      </c>
      <c r="F6021">
        <v>4</v>
      </c>
      <c r="G6021">
        <v>3</v>
      </c>
      <c r="H6021">
        <v>1</v>
      </c>
      <c r="I6021">
        <v>1</v>
      </c>
      <c r="J6021">
        <v>5</v>
      </c>
      <c r="K6021">
        <v>5</v>
      </c>
    </row>
    <row r="6022" spans="1:11" x14ac:dyDescent="0.25">
      <c r="A6022" t="s">
        <v>7582</v>
      </c>
      <c r="B6022" t="s">
        <v>550</v>
      </c>
      <c r="C6022" s="1">
        <v>44815</v>
      </c>
      <c r="D6022">
        <v>1</v>
      </c>
      <c r="E6022">
        <v>3</v>
      </c>
      <c r="F6022">
        <v>2</v>
      </c>
      <c r="G6022">
        <v>3</v>
      </c>
      <c r="H6022">
        <v>0</v>
      </c>
      <c r="I6022">
        <v>1</v>
      </c>
      <c r="J6022">
        <v>4</v>
      </c>
      <c r="K6022">
        <v>3</v>
      </c>
    </row>
    <row r="6023" spans="1:11" x14ac:dyDescent="0.25">
      <c r="A6023" t="s">
        <v>7583</v>
      </c>
      <c r="B6023" t="s">
        <v>587</v>
      </c>
      <c r="C6023" s="1">
        <v>44816</v>
      </c>
      <c r="D6023">
        <v>5</v>
      </c>
      <c r="E6023">
        <v>5</v>
      </c>
      <c r="F6023">
        <v>5</v>
      </c>
      <c r="G6023">
        <v>2</v>
      </c>
      <c r="H6023">
        <v>1</v>
      </c>
      <c r="I6023">
        <v>4</v>
      </c>
      <c r="J6023">
        <v>5</v>
      </c>
      <c r="K6023">
        <v>5</v>
      </c>
    </row>
    <row r="6024" spans="1:11" x14ac:dyDescent="0.25">
      <c r="A6024" t="s">
        <v>7584</v>
      </c>
      <c r="B6024" t="s">
        <v>629</v>
      </c>
      <c r="C6024" s="1">
        <v>44817</v>
      </c>
      <c r="D6024">
        <v>5</v>
      </c>
      <c r="E6024">
        <v>3</v>
      </c>
      <c r="F6024">
        <v>4</v>
      </c>
      <c r="G6024">
        <v>2</v>
      </c>
      <c r="H6024">
        <v>1</v>
      </c>
      <c r="I6024">
        <v>2</v>
      </c>
      <c r="J6024">
        <v>5</v>
      </c>
      <c r="K6024">
        <v>4</v>
      </c>
    </row>
    <row r="6025" spans="1:11" x14ac:dyDescent="0.25">
      <c r="A6025" t="s">
        <v>7585</v>
      </c>
      <c r="B6025" t="s">
        <v>427</v>
      </c>
      <c r="C6025" s="1">
        <v>44817</v>
      </c>
      <c r="D6025">
        <v>4</v>
      </c>
      <c r="E6025">
        <v>3</v>
      </c>
      <c r="F6025">
        <v>1</v>
      </c>
      <c r="G6025">
        <v>3</v>
      </c>
      <c r="H6025">
        <v>1</v>
      </c>
      <c r="I6025">
        <v>4</v>
      </c>
      <c r="J6025">
        <v>3</v>
      </c>
      <c r="K6025">
        <v>2</v>
      </c>
    </row>
    <row r="6026" spans="1:11" x14ac:dyDescent="0.25">
      <c r="A6026" t="s">
        <v>7586</v>
      </c>
      <c r="B6026" t="s">
        <v>249</v>
      </c>
      <c r="C6026" s="1">
        <v>44818</v>
      </c>
      <c r="D6026">
        <v>2</v>
      </c>
      <c r="E6026">
        <v>2</v>
      </c>
      <c r="F6026">
        <v>3</v>
      </c>
      <c r="G6026">
        <v>2</v>
      </c>
      <c r="H6026">
        <v>1</v>
      </c>
      <c r="I6026">
        <v>2</v>
      </c>
      <c r="J6026">
        <v>3</v>
      </c>
      <c r="K6026">
        <v>3</v>
      </c>
    </row>
    <row r="6027" spans="1:11" x14ac:dyDescent="0.25">
      <c r="A6027" t="s">
        <v>7587</v>
      </c>
      <c r="B6027" t="s">
        <v>821</v>
      </c>
      <c r="C6027" s="1">
        <v>44818</v>
      </c>
      <c r="D6027">
        <v>2</v>
      </c>
      <c r="E6027">
        <v>4</v>
      </c>
      <c r="F6027">
        <v>4</v>
      </c>
      <c r="G6027">
        <v>2</v>
      </c>
      <c r="H6027">
        <v>0</v>
      </c>
      <c r="I6027">
        <v>2</v>
      </c>
      <c r="J6027">
        <v>4</v>
      </c>
      <c r="K6027">
        <v>3</v>
      </c>
    </row>
    <row r="6028" spans="1:11" x14ac:dyDescent="0.25">
      <c r="A6028" t="s">
        <v>7588</v>
      </c>
      <c r="B6028" t="s">
        <v>199</v>
      </c>
      <c r="C6028" s="1">
        <v>42127</v>
      </c>
      <c r="D6028">
        <v>4</v>
      </c>
      <c r="E6028">
        <v>4</v>
      </c>
      <c r="F6028">
        <v>3</v>
      </c>
      <c r="G6028">
        <v>3</v>
      </c>
      <c r="H6028">
        <v>2</v>
      </c>
      <c r="I6028">
        <v>2</v>
      </c>
      <c r="J6028">
        <v>4</v>
      </c>
      <c r="K6028">
        <v>3</v>
      </c>
    </row>
    <row r="6029" spans="1:11" x14ac:dyDescent="0.25">
      <c r="A6029" t="s">
        <v>7589</v>
      </c>
      <c r="B6029" t="s">
        <v>1269</v>
      </c>
      <c r="C6029" s="1">
        <v>44818</v>
      </c>
      <c r="D6029">
        <v>1</v>
      </c>
      <c r="E6029">
        <v>1</v>
      </c>
      <c r="F6029">
        <v>1</v>
      </c>
      <c r="G6029">
        <v>2</v>
      </c>
      <c r="H6029">
        <v>0</v>
      </c>
      <c r="I6029">
        <v>2</v>
      </c>
      <c r="J6029">
        <v>5</v>
      </c>
      <c r="K6029">
        <v>4</v>
      </c>
    </row>
    <row r="6030" spans="1:11" x14ac:dyDescent="0.25">
      <c r="A6030" t="s">
        <v>7590</v>
      </c>
      <c r="B6030" t="s">
        <v>416</v>
      </c>
      <c r="C6030" s="1">
        <v>44819</v>
      </c>
      <c r="D6030">
        <v>3</v>
      </c>
      <c r="E6030">
        <v>2</v>
      </c>
      <c r="F6030">
        <v>1</v>
      </c>
      <c r="G6030">
        <v>2</v>
      </c>
      <c r="H6030">
        <v>1</v>
      </c>
      <c r="I6030">
        <v>4</v>
      </c>
      <c r="J6030">
        <v>3</v>
      </c>
      <c r="K6030">
        <v>2</v>
      </c>
    </row>
    <row r="6031" spans="1:11" x14ac:dyDescent="0.25">
      <c r="A6031" t="s">
        <v>7591</v>
      </c>
      <c r="B6031" t="s">
        <v>1003</v>
      </c>
      <c r="C6031" s="1">
        <v>44819</v>
      </c>
      <c r="D6031">
        <v>3</v>
      </c>
      <c r="E6031">
        <v>4</v>
      </c>
      <c r="F6031">
        <v>1</v>
      </c>
      <c r="G6031">
        <v>2</v>
      </c>
      <c r="H6031">
        <v>1</v>
      </c>
      <c r="I6031">
        <v>1</v>
      </c>
      <c r="J6031">
        <v>4</v>
      </c>
      <c r="K6031">
        <v>4</v>
      </c>
    </row>
    <row r="6032" spans="1:11" x14ac:dyDescent="0.25">
      <c r="A6032" t="s">
        <v>7592</v>
      </c>
      <c r="B6032" t="s">
        <v>662</v>
      </c>
      <c r="C6032" s="1">
        <v>44819</v>
      </c>
      <c r="D6032">
        <v>3</v>
      </c>
      <c r="E6032">
        <v>5</v>
      </c>
      <c r="F6032">
        <v>5</v>
      </c>
      <c r="G6032">
        <v>3</v>
      </c>
      <c r="H6032">
        <v>0</v>
      </c>
      <c r="I6032">
        <v>4</v>
      </c>
      <c r="J6032">
        <v>3</v>
      </c>
      <c r="K6032">
        <v>3</v>
      </c>
    </row>
    <row r="6033" spans="1:11" x14ac:dyDescent="0.25">
      <c r="A6033" t="s">
        <v>7593</v>
      </c>
      <c r="B6033" t="s">
        <v>411</v>
      </c>
      <c r="C6033" s="1">
        <v>44821</v>
      </c>
      <c r="D6033">
        <v>5</v>
      </c>
      <c r="E6033">
        <v>4</v>
      </c>
      <c r="F6033">
        <v>4</v>
      </c>
      <c r="G6033">
        <v>2</v>
      </c>
      <c r="H6033">
        <v>3</v>
      </c>
      <c r="I6033">
        <v>4</v>
      </c>
      <c r="J6033">
        <v>5</v>
      </c>
      <c r="K6033">
        <v>5</v>
      </c>
    </row>
    <row r="6034" spans="1:11" x14ac:dyDescent="0.25">
      <c r="A6034" t="s">
        <v>7594</v>
      </c>
      <c r="B6034" t="s">
        <v>566</v>
      </c>
      <c r="C6034" s="1">
        <v>44822</v>
      </c>
      <c r="D6034">
        <v>3</v>
      </c>
      <c r="E6034">
        <v>2</v>
      </c>
      <c r="F6034">
        <v>4</v>
      </c>
      <c r="G6034">
        <v>2</v>
      </c>
      <c r="H6034">
        <v>3</v>
      </c>
      <c r="I6034">
        <v>4</v>
      </c>
      <c r="J6034">
        <v>3</v>
      </c>
      <c r="K6034">
        <v>2</v>
      </c>
    </row>
    <row r="6035" spans="1:11" x14ac:dyDescent="0.25">
      <c r="A6035" t="s">
        <v>7595</v>
      </c>
      <c r="B6035" t="s">
        <v>1246</v>
      </c>
      <c r="C6035" s="1">
        <v>44822</v>
      </c>
      <c r="D6035">
        <v>5</v>
      </c>
      <c r="E6035">
        <v>4</v>
      </c>
      <c r="F6035">
        <v>3</v>
      </c>
      <c r="G6035">
        <v>1</v>
      </c>
      <c r="H6035">
        <v>1</v>
      </c>
      <c r="I6035">
        <v>3</v>
      </c>
      <c r="J6035">
        <v>3</v>
      </c>
      <c r="K6035">
        <v>3</v>
      </c>
    </row>
    <row r="6036" spans="1:11" x14ac:dyDescent="0.25">
      <c r="A6036" t="s">
        <v>7596</v>
      </c>
      <c r="B6036" t="s">
        <v>1239</v>
      </c>
      <c r="C6036" s="1">
        <v>44823</v>
      </c>
      <c r="D6036">
        <v>4</v>
      </c>
      <c r="E6036">
        <v>2</v>
      </c>
      <c r="F6036">
        <v>2</v>
      </c>
      <c r="G6036">
        <v>2</v>
      </c>
      <c r="H6036">
        <v>1</v>
      </c>
      <c r="I6036">
        <v>2</v>
      </c>
      <c r="J6036">
        <v>3</v>
      </c>
      <c r="K6036">
        <v>2</v>
      </c>
    </row>
    <row r="6037" spans="1:11" x14ac:dyDescent="0.25">
      <c r="A6037" t="s">
        <v>7597</v>
      </c>
      <c r="B6037" t="s">
        <v>362</v>
      </c>
      <c r="C6037" s="1">
        <v>44824</v>
      </c>
      <c r="D6037">
        <v>4</v>
      </c>
      <c r="E6037">
        <v>2</v>
      </c>
      <c r="F6037">
        <v>2</v>
      </c>
      <c r="G6037">
        <v>1</v>
      </c>
      <c r="H6037">
        <v>3</v>
      </c>
      <c r="I6037">
        <v>4</v>
      </c>
      <c r="J6037">
        <v>4</v>
      </c>
      <c r="K6037">
        <v>3</v>
      </c>
    </row>
    <row r="6038" spans="1:11" x14ac:dyDescent="0.25">
      <c r="A6038" t="s">
        <v>7598</v>
      </c>
      <c r="B6038" t="s">
        <v>805</v>
      </c>
      <c r="C6038" s="1">
        <v>44824</v>
      </c>
      <c r="D6038">
        <v>2</v>
      </c>
      <c r="E6038">
        <v>2</v>
      </c>
      <c r="F6038">
        <v>4</v>
      </c>
      <c r="G6038">
        <v>3</v>
      </c>
      <c r="H6038">
        <v>2</v>
      </c>
      <c r="I6038">
        <v>4</v>
      </c>
      <c r="J6038">
        <v>5</v>
      </c>
      <c r="K6038">
        <v>5</v>
      </c>
    </row>
    <row r="6039" spans="1:11" x14ac:dyDescent="0.25">
      <c r="A6039" t="s">
        <v>7599</v>
      </c>
      <c r="B6039" t="s">
        <v>1271</v>
      </c>
      <c r="C6039" s="1">
        <v>42128</v>
      </c>
      <c r="D6039">
        <v>3</v>
      </c>
      <c r="E6039">
        <v>5</v>
      </c>
      <c r="F6039">
        <v>5</v>
      </c>
      <c r="G6039">
        <v>1</v>
      </c>
      <c r="H6039">
        <v>1</v>
      </c>
      <c r="I6039">
        <v>3</v>
      </c>
      <c r="J6039">
        <v>4</v>
      </c>
      <c r="K6039">
        <v>4</v>
      </c>
    </row>
    <row r="6040" spans="1:11" x14ac:dyDescent="0.25">
      <c r="A6040" t="s">
        <v>7600</v>
      </c>
      <c r="B6040" t="s">
        <v>111</v>
      </c>
      <c r="C6040" s="1">
        <v>44825</v>
      </c>
      <c r="D6040">
        <v>2</v>
      </c>
      <c r="E6040">
        <v>1</v>
      </c>
      <c r="F6040">
        <v>2</v>
      </c>
      <c r="G6040">
        <v>3</v>
      </c>
      <c r="H6040">
        <v>0</v>
      </c>
      <c r="I6040">
        <v>3</v>
      </c>
      <c r="J6040">
        <v>4</v>
      </c>
      <c r="K6040">
        <v>3</v>
      </c>
    </row>
    <row r="6041" spans="1:11" x14ac:dyDescent="0.25">
      <c r="A6041" t="s">
        <v>7601</v>
      </c>
      <c r="B6041" t="s">
        <v>1381</v>
      </c>
      <c r="C6041" s="1">
        <v>44826</v>
      </c>
      <c r="D6041">
        <v>5</v>
      </c>
      <c r="E6041">
        <v>2</v>
      </c>
      <c r="F6041">
        <v>3</v>
      </c>
      <c r="G6041">
        <v>3</v>
      </c>
      <c r="H6041">
        <v>2</v>
      </c>
      <c r="I6041">
        <v>5</v>
      </c>
      <c r="J6041">
        <v>4</v>
      </c>
      <c r="K6041">
        <v>3</v>
      </c>
    </row>
    <row r="6042" spans="1:11" x14ac:dyDescent="0.25">
      <c r="A6042" t="s">
        <v>7602</v>
      </c>
      <c r="B6042" t="s">
        <v>1419</v>
      </c>
      <c r="C6042" s="1">
        <v>44826</v>
      </c>
      <c r="D6042">
        <v>3</v>
      </c>
      <c r="E6042">
        <v>3</v>
      </c>
      <c r="F6042">
        <v>4</v>
      </c>
      <c r="G6042">
        <v>1</v>
      </c>
      <c r="H6042">
        <v>0</v>
      </c>
      <c r="I6042">
        <v>5</v>
      </c>
      <c r="J6042">
        <v>5</v>
      </c>
      <c r="K6042">
        <v>5</v>
      </c>
    </row>
    <row r="6043" spans="1:11" x14ac:dyDescent="0.25">
      <c r="A6043" t="s">
        <v>7603</v>
      </c>
      <c r="B6043" t="s">
        <v>247</v>
      </c>
      <c r="C6043" s="1">
        <v>44826</v>
      </c>
      <c r="D6043">
        <v>4</v>
      </c>
      <c r="E6043">
        <v>4</v>
      </c>
      <c r="F6043">
        <v>2</v>
      </c>
      <c r="G6043">
        <v>2</v>
      </c>
      <c r="H6043">
        <v>0</v>
      </c>
      <c r="I6043">
        <v>5</v>
      </c>
      <c r="J6043">
        <v>4</v>
      </c>
      <c r="K6043">
        <v>3</v>
      </c>
    </row>
    <row r="6044" spans="1:11" x14ac:dyDescent="0.25">
      <c r="A6044" t="s">
        <v>7604</v>
      </c>
      <c r="B6044" t="s">
        <v>244</v>
      </c>
      <c r="C6044" s="1">
        <v>44827</v>
      </c>
      <c r="D6044">
        <v>3</v>
      </c>
      <c r="E6044">
        <v>5</v>
      </c>
      <c r="F6044">
        <v>4</v>
      </c>
      <c r="G6044">
        <v>2</v>
      </c>
      <c r="H6044">
        <v>1</v>
      </c>
      <c r="I6044">
        <v>5</v>
      </c>
      <c r="J6044">
        <v>5</v>
      </c>
      <c r="K6044">
        <v>4</v>
      </c>
    </row>
    <row r="6045" spans="1:11" x14ac:dyDescent="0.25">
      <c r="A6045" t="s">
        <v>7605</v>
      </c>
      <c r="B6045" t="s">
        <v>935</v>
      </c>
      <c r="C6045" s="1">
        <v>44827</v>
      </c>
      <c r="D6045">
        <v>5</v>
      </c>
      <c r="E6045">
        <v>3</v>
      </c>
      <c r="F6045">
        <v>3</v>
      </c>
      <c r="G6045">
        <v>3</v>
      </c>
      <c r="H6045">
        <v>3</v>
      </c>
      <c r="I6045">
        <v>3</v>
      </c>
      <c r="J6045">
        <v>4</v>
      </c>
      <c r="K6045">
        <v>3</v>
      </c>
    </row>
    <row r="6046" spans="1:11" x14ac:dyDescent="0.25">
      <c r="A6046" t="s">
        <v>7606</v>
      </c>
      <c r="B6046" t="s">
        <v>1110</v>
      </c>
      <c r="C6046" s="1">
        <v>44827</v>
      </c>
      <c r="D6046">
        <v>3</v>
      </c>
      <c r="E6046">
        <v>4</v>
      </c>
      <c r="F6046">
        <v>2</v>
      </c>
      <c r="G6046">
        <v>2</v>
      </c>
      <c r="H6046">
        <v>0</v>
      </c>
      <c r="I6046">
        <v>4</v>
      </c>
      <c r="J6046">
        <v>5</v>
      </c>
      <c r="K6046">
        <v>5</v>
      </c>
    </row>
    <row r="6047" spans="1:11" x14ac:dyDescent="0.25">
      <c r="A6047" t="s">
        <v>7607</v>
      </c>
      <c r="B6047" t="s">
        <v>1359</v>
      </c>
      <c r="C6047" s="1">
        <v>44828</v>
      </c>
      <c r="D6047">
        <v>3</v>
      </c>
      <c r="E6047">
        <v>4</v>
      </c>
      <c r="F6047">
        <v>4</v>
      </c>
      <c r="G6047">
        <v>2</v>
      </c>
      <c r="H6047">
        <v>0</v>
      </c>
      <c r="I6047">
        <v>3</v>
      </c>
      <c r="J6047">
        <v>3</v>
      </c>
      <c r="K6047">
        <v>3</v>
      </c>
    </row>
    <row r="6048" spans="1:11" x14ac:dyDescent="0.25">
      <c r="A6048" t="s">
        <v>7608</v>
      </c>
      <c r="B6048" t="s">
        <v>1335</v>
      </c>
      <c r="C6048" s="1">
        <v>44828</v>
      </c>
      <c r="D6048">
        <v>3</v>
      </c>
      <c r="E6048">
        <v>5</v>
      </c>
      <c r="F6048">
        <v>3</v>
      </c>
      <c r="G6048">
        <v>1</v>
      </c>
      <c r="H6048">
        <v>1</v>
      </c>
      <c r="I6048">
        <v>2</v>
      </c>
      <c r="J6048">
        <v>3</v>
      </c>
      <c r="K6048">
        <v>2</v>
      </c>
    </row>
    <row r="6049" spans="1:11" x14ac:dyDescent="0.25">
      <c r="A6049" t="s">
        <v>7609</v>
      </c>
      <c r="B6049" t="s">
        <v>796</v>
      </c>
      <c r="C6049" s="1">
        <v>44829</v>
      </c>
      <c r="D6049">
        <v>5</v>
      </c>
      <c r="E6049">
        <v>5</v>
      </c>
      <c r="F6049">
        <v>3</v>
      </c>
      <c r="G6049">
        <v>2</v>
      </c>
      <c r="H6049">
        <v>0</v>
      </c>
      <c r="I6049">
        <v>3</v>
      </c>
      <c r="J6049">
        <v>4</v>
      </c>
      <c r="K6049">
        <v>3</v>
      </c>
    </row>
    <row r="6050" spans="1:11" x14ac:dyDescent="0.25">
      <c r="A6050" t="s">
        <v>7610</v>
      </c>
      <c r="B6050" t="s">
        <v>192</v>
      </c>
      <c r="C6050" s="1">
        <v>42129</v>
      </c>
      <c r="D6050">
        <v>4</v>
      </c>
      <c r="E6050">
        <v>5</v>
      </c>
      <c r="F6050">
        <v>4</v>
      </c>
      <c r="G6050">
        <v>3</v>
      </c>
      <c r="H6050">
        <v>1</v>
      </c>
      <c r="I6050">
        <v>5</v>
      </c>
      <c r="J6050">
        <v>5</v>
      </c>
      <c r="K6050">
        <v>4</v>
      </c>
    </row>
    <row r="6051" spans="1:11" x14ac:dyDescent="0.25">
      <c r="A6051" t="s">
        <v>7611</v>
      </c>
      <c r="B6051" t="s">
        <v>1425</v>
      </c>
      <c r="C6051" s="1">
        <v>44829</v>
      </c>
      <c r="D6051">
        <v>3</v>
      </c>
      <c r="E6051">
        <v>3</v>
      </c>
      <c r="F6051">
        <v>3</v>
      </c>
      <c r="G6051">
        <v>1</v>
      </c>
      <c r="H6051">
        <v>1</v>
      </c>
      <c r="I6051">
        <v>4</v>
      </c>
      <c r="J6051">
        <v>4</v>
      </c>
      <c r="K6051">
        <v>4</v>
      </c>
    </row>
    <row r="6052" spans="1:11" x14ac:dyDescent="0.25">
      <c r="A6052" t="s">
        <v>7612</v>
      </c>
      <c r="B6052" t="s">
        <v>1168</v>
      </c>
      <c r="C6052" s="1">
        <v>44829</v>
      </c>
      <c r="D6052">
        <v>2</v>
      </c>
      <c r="E6052">
        <v>4</v>
      </c>
      <c r="F6052">
        <v>4</v>
      </c>
      <c r="G6052">
        <v>1</v>
      </c>
      <c r="H6052">
        <v>1</v>
      </c>
      <c r="I6052">
        <v>4</v>
      </c>
      <c r="J6052">
        <v>3</v>
      </c>
      <c r="K6052">
        <v>3</v>
      </c>
    </row>
    <row r="6053" spans="1:11" x14ac:dyDescent="0.25">
      <c r="A6053" t="s">
        <v>7613</v>
      </c>
      <c r="B6053" t="s">
        <v>623</v>
      </c>
      <c r="C6053" s="1">
        <v>44829</v>
      </c>
      <c r="D6053">
        <v>3</v>
      </c>
      <c r="E6053">
        <v>1</v>
      </c>
      <c r="F6053">
        <v>2</v>
      </c>
      <c r="G6053">
        <v>2</v>
      </c>
      <c r="H6053">
        <v>1</v>
      </c>
      <c r="I6053">
        <v>3</v>
      </c>
      <c r="J6053">
        <v>3</v>
      </c>
      <c r="K6053">
        <v>2</v>
      </c>
    </row>
    <row r="6054" spans="1:11" x14ac:dyDescent="0.25">
      <c r="A6054" t="s">
        <v>7614</v>
      </c>
      <c r="B6054" t="s">
        <v>465</v>
      </c>
      <c r="C6054" s="1">
        <v>44830</v>
      </c>
      <c r="D6054">
        <v>3</v>
      </c>
      <c r="E6054">
        <v>5</v>
      </c>
      <c r="F6054">
        <v>4</v>
      </c>
      <c r="G6054">
        <v>2</v>
      </c>
      <c r="H6054">
        <v>2</v>
      </c>
      <c r="I6054">
        <v>3</v>
      </c>
      <c r="J6054">
        <v>5</v>
      </c>
      <c r="K6054">
        <v>5</v>
      </c>
    </row>
    <row r="6055" spans="1:11" x14ac:dyDescent="0.25">
      <c r="A6055" t="s">
        <v>7615</v>
      </c>
      <c r="B6055" t="s">
        <v>112</v>
      </c>
      <c r="C6055" s="1">
        <v>44830</v>
      </c>
      <c r="D6055">
        <v>3</v>
      </c>
      <c r="E6055">
        <v>4</v>
      </c>
      <c r="F6055">
        <v>5</v>
      </c>
      <c r="G6055">
        <v>1</v>
      </c>
      <c r="H6055">
        <v>1</v>
      </c>
      <c r="I6055">
        <v>3</v>
      </c>
      <c r="J6055">
        <v>3</v>
      </c>
      <c r="K6055">
        <v>2</v>
      </c>
    </row>
    <row r="6056" spans="1:11" x14ac:dyDescent="0.25">
      <c r="A6056" t="s">
        <v>7616</v>
      </c>
      <c r="B6056" t="s">
        <v>158</v>
      </c>
      <c r="C6056" s="1">
        <v>44830</v>
      </c>
      <c r="D6056">
        <v>5</v>
      </c>
      <c r="E6056">
        <v>4</v>
      </c>
      <c r="F6056">
        <v>4</v>
      </c>
      <c r="G6056">
        <v>1</v>
      </c>
      <c r="H6056">
        <v>3</v>
      </c>
      <c r="I6056">
        <v>5</v>
      </c>
      <c r="J6056">
        <v>4</v>
      </c>
      <c r="K6056">
        <v>3</v>
      </c>
    </row>
    <row r="6057" spans="1:11" x14ac:dyDescent="0.25">
      <c r="A6057" t="s">
        <v>7617</v>
      </c>
      <c r="B6057" t="s">
        <v>218</v>
      </c>
      <c r="C6057" s="1">
        <v>44830</v>
      </c>
      <c r="D6057">
        <v>5</v>
      </c>
      <c r="E6057">
        <v>4</v>
      </c>
      <c r="F6057">
        <v>3</v>
      </c>
      <c r="G6057">
        <v>1</v>
      </c>
      <c r="H6057">
        <v>0</v>
      </c>
      <c r="I6057">
        <v>4</v>
      </c>
      <c r="J6057">
        <v>5</v>
      </c>
      <c r="K6057">
        <v>5</v>
      </c>
    </row>
    <row r="6058" spans="1:11" x14ac:dyDescent="0.25">
      <c r="A6058" t="s">
        <v>7618</v>
      </c>
      <c r="B6058" t="s">
        <v>969</v>
      </c>
      <c r="C6058" s="1">
        <v>44830</v>
      </c>
      <c r="D6058">
        <v>3</v>
      </c>
      <c r="E6058">
        <v>2</v>
      </c>
      <c r="F6058">
        <v>4</v>
      </c>
      <c r="G6058">
        <v>3</v>
      </c>
      <c r="H6058">
        <v>1</v>
      </c>
      <c r="I6058">
        <v>2</v>
      </c>
      <c r="J6058">
        <v>4</v>
      </c>
      <c r="K6058">
        <v>3</v>
      </c>
    </row>
    <row r="6059" spans="1:11" x14ac:dyDescent="0.25">
      <c r="A6059" t="s">
        <v>7619</v>
      </c>
      <c r="B6059" t="s">
        <v>239</v>
      </c>
      <c r="C6059" s="1">
        <v>44831</v>
      </c>
      <c r="D6059">
        <v>4</v>
      </c>
      <c r="E6059">
        <v>2</v>
      </c>
      <c r="F6059">
        <v>2</v>
      </c>
      <c r="G6059">
        <v>1</v>
      </c>
      <c r="H6059">
        <v>1</v>
      </c>
      <c r="I6059">
        <v>5</v>
      </c>
      <c r="J6059">
        <v>4</v>
      </c>
      <c r="K6059">
        <v>3</v>
      </c>
    </row>
    <row r="6060" spans="1:11" x14ac:dyDescent="0.25">
      <c r="A6060" t="s">
        <v>7620</v>
      </c>
      <c r="B6060" t="s">
        <v>886</v>
      </c>
      <c r="C6060" s="1">
        <v>44831</v>
      </c>
      <c r="D6060">
        <v>2</v>
      </c>
      <c r="E6060">
        <v>2</v>
      </c>
      <c r="F6060">
        <v>2</v>
      </c>
      <c r="G6060">
        <v>2</v>
      </c>
      <c r="H6060">
        <v>2</v>
      </c>
      <c r="I6060">
        <v>4</v>
      </c>
      <c r="J6060">
        <v>5</v>
      </c>
      <c r="K6060">
        <v>5</v>
      </c>
    </row>
    <row r="6061" spans="1:11" x14ac:dyDescent="0.25">
      <c r="A6061" t="s">
        <v>7621</v>
      </c>
      <c r="B6061" t="s">
        <v>1050</v>
      </c>
      <c r="C6061" s="1">
        <v>42129</v>
      </c>
      <c r="D6061">
        <v>3</v>
      </c>
      <c r="E6061">
        <v>5</v>
      </c>
      <c r="F6061">
        <v>4</v>
      </c>
      <c r="G6061">
        <v>3</v>
      </c>
      <c r="H6061">
        <v>2</v>
      </c>
      <c r="I6061">
        <v>3</v>
      </c>
      <c r="J6061">
        <v>5</v>
      </c>
      <c r="K6061">
        <v>4</v>
      </c>
    </row>
    <row r="6062" spans="1:11" x14ac:dyDescent="0.25">
      <c r="A6062" t="s">
        <v>7622</v>
      </c>
      <c r="B6062" t="s">
        <v>1499</v>
      </c>
      <c r="C6062" s="1">
        <v>44831</v>
      </c>
      <c r="D6062">
        <v>4</v>
      </c>
      <c r="E6062">
        <v>2</v>
      </c>
      <c r="F6062">
        <v>3</v>
      </c>
      <c r="G6062">
        <v>3</v>
      </c>
      <c r="H6062">
        <v>2</v>
      </c>
      <c r="I6062">
        <v>3</v>
      </c>
      <c r="J6062">
        <v>3</v>
      </c>
      <c r="K6062">
        <v>2</v>
      </c>
    </row>
    <row r="6063" spans="1:11" x14ac:dyDescent="0.25">
      <c r="A6063" t="s">
        <v>7623</v>
      </c>
      <c r="B6063" t="s">
        <v>1324</v>
      </c>
      <c r="C6063" s="1">
        <v>44831</v>
      </c>
      <c r="D6063">
        <v>5</v>
      </c>
      <c r="E6063">
        <v>3</v>
      </c>
      <c r="F6063">
        <v>4</v>
      </c>
      <c r="G6063">
        <v>2</v>
      </c>
      <c r="H6063">
        <v>1</v>
      </c>
      <c r="I6063">
        <v>4</v>
      </c>
      <c r="J6063">
        <v>4</v>
      </c>
      <c r="K6063">
        <v>3</v>
      </c>
    </row>
    <row r="6064" spans="1:11" x14ac:dyDescent="0.25">
      <c r="A6064" t="s">
        <v>7624</v>
      </c>
      <c r="B6064" t="s">
        <v>1127</v>
      </c>
      <c r="C6064" s="1">
        <v>44832</v>
      </c>
      <c r="D6064">
        <v>3</v>
      </c>
      <c r="E6064">
        <v>5</v>
      </c>
      <c r="F6064">
        <v>4</v>
      </c>
      <c r="G6064">
        <v>3</v>
      </c>
      <c r="H6064">
        <v>0</v>
      </c>
      <c r="I6064">
        <v>2</v>
      </c>
      <c r="J6064">
        <v>5</v>
      </c>
      <c r="K6064">
        <v>4</v>
      </c>
    </row>
    <row r="6065" spans="1:11" x14ac:dyDescent="0.25">
      <c r="A6065" t="s">
        <v>7625</v>
      </c>
      <c r="B6065" t="s">
        <v>1396</v>
      </c>
      <c r="C6065" s="1">
        <v>44832</v>
      </c>
      <c r="D6065">
        <v>5</v>
      </c>
      <c r="E6065">
        <v>3</v>
      </c>
      <c r="F6065">
        <v>4</v>
      </c>
      <c r="G6065">
        <v>1</v>
      </c>
      <c r="H6065">
        <v>2</v>
      </c>
      <c r="I6065">
        <v>3</v>
      </c>
      <c r="J6065">
        <v>4</v>
      </c>
      <c r="K6065">
        <v>3</v>
      </c>
    </row>
    <row r="6066" spans="1:11" x14ac:dyDescent="0.25">
      <c r="A6066" t="s">
        <v>7626</v>
      </c>
      <c r="B6066" t="s">
        <v>83</v>
      </c>
      <c r="C6066" s="1">
        <v>44832</v>
      </c>
      <c r="D6066">
        <v>5</v>
      </c>
      <c r="E6066">
        <v>2</v>
      </c>
      <c r="F6066">
        <v>2</v>
      </c>
      <c r="G6066">
        <v>3</v>
      </c>
      <c r="H6066">
        <v>1</v>
      </c>
      <c r="I6066">
        <v>3</v>
      </c>
      <c r="J6066">
        <v>3</v>
      </c>
      <c r="K6066">
        <v>2</v>
      </c>
    </row>
    <row r="6067" spans="1:11" x14ac:dyDescent="0.25">
      <c r="A6067" t="s">
        <v>7627</v>
      </c>
      <c r="B6067" t="s">
        <v>603</v>
      </c>
      <c r="C6067" s="1">
        <v>44833</v>
      </c>
      <c r="D6067">
        <v>4</v>
      </c>
      <c r="E6067">
        <v>4</v>
      </c>
      <c r="F6067">
        <v>3</v>
      </c>
      <c r="G6067">
        <v>1</v>
      </c>
      <c r="H6067">
        <v>1</v>
      </c>
      <c r="I6067">
        <v>5</v>
      </c>
      <c r="J6067">
        <v>5</v>
      </c>
      <c r="K6067">
        <v>4</v>
      </c>
    </row>
    <row r="6068" spans="1:11" x14ac:dyDescent="0.25">
      <c r="A6068" t="s">
        <v>7628</v>
      </c>
      <c r="B6068" t="s">
        <v>68</v>
      </c>
      <c r="C6068" s="1">
        <v>44833</v>
      </c>
      <c r="D6068">
        <v>3</v>
      </c>
      <c r="E6068">
        <v>5</v>
      </c>
      <c r="F6068">
        <v>4</v>
      </c>
      <c r="G6068">
        <v>1</v>
      </c>
      <c r="H6068">
        <v>1</v>
      </c>
      <c r="I6068">
        <v>2</v>
      </c>
      <c r="J6068">
        <v>3</v>
      </c>
      <c r="K6068">
        <v>2</v>
      </c>
    </row>
    <row r="6069" spans="1:11" x14ac:dyDescent="0.25">
      <c r="A6069" t="s">
        <v>7629</v>
      </c>
      <c r="B6069" t="s">
        <v>184</v>
      </c>
      <c r="C6069" s="1">
        <v>44834</v>
      </c>
      <c r="D6069">
        <v>5</v>
      </c>
      <c r="E6069">
        <v>3</v>
      </c>
      <c r="F6069">
        <v>2</v>
      </c>
      <c r="G6069">
        <v>3</v>
      </c>
      <c r="H6069">
        <v>0</v>
      </c>
      <c r="I6069">
        <v>5</v>
      </c>
      <c r="J6069">
        <v>5</v>
      </c>
      <c r="K6069">
        <v>5</v>
      </c>
    </row>
    <row r="6070" spans="1:11" x14ac:dyDescent="0.25">
      <c r="A6070" t="s">
        <v>7630</v>
      </c>
      <c r="B6070" t="s">
        <v>1089</v>
      </c>
      <c r="C6070" s="1">
        <v>44834</v>
      </c>
      <c r="D6070">
        <v>5</v>
      </c>
      <c r="E6070">
        <v>5</v>
      </c>
      <c r="F6070">
        <v>4</v>
      </c>
      <c r="G6070">
        <v>2</v>
      </c>
      <c r="H6070">
        <v>1</v>
      </c>
      <c r="I6070">
        <v>2</v>
      </c>
      <c r="J6070">
        <v>4</v>
      </c>
      <c r="K6070">
        <v>4</v>
      </c>
    </row>
    <row r="6071" spans="1:11" x14ac:dyDescent="0.25">
      <c r="A6071" t="s">
        <v>7631</v>
      </c>
      <c r="B6071" t="s">
        <v>846</v>
      </c>
      <c r="C6071" s="1">
        <v>44834</v>
      </c>
      <c r="D6071">
        <v>3</v>
      </c>
      <c r="E6071">
        <v>2</v>
      </c>
      <c r="F6071">
        <v>1</v>
      </c>
      <c r="G6071">
        <v>3</v>
      </c>
      <c r="H6071">
        <v>1</v>
      </c>
      <c r="I6071">
        <v>3</v>
      </c>
      <c r="J6071">
        <v>3</v>
      </c>
      <c r="K6071">
        <v>3</v>
      </c>
    </row>
    <row r="6072" spans="1:11" x14ac:dyDescent="0.25">
      <c r="A6072" t="s">
        <v>7632</v>
      </c>
      <c r="B6072" t="s">
        <v>1535</v>
      </c>
      <c r="C6072" s="1">
        <v>42130</v>
      </c>
      <c r="D6072">
        <v>3</v>
      </c>
      <c r="E6072">
        <v>5</v>
      </c>
      <c r="F6072">
        <v>2</v>
      </c>
      <c r="G6072">
        <v>3</v>
      </c>
      <c r="H6072">
        <v>0</v>
      </c>
      <c r="I6072">
        <v>2</v>
      </c>
      <c r="J6072">
        <v>5</v>
      </c>
      <c r="K6072">
        <v>5</v>
      </c>
    </row>
    <row r="6073" spans="1:11" x14ac:dyDescent="0.25">
      <c r="A6073" t="s">
        <v>7633</v>
      </c>
      <c r="B6073" t="s">
        <v>323</v>
      </c>
      <c r="C6073" s="1">
        <v>44834</v>
      </c>
      <c r="D6073">
        <v>2</v>
      </c>
      <c r="E6073">
        <v>2</v>
      </c>
      <c r="F6073">
        <v>1</v>
      </c>
      <c r="G6073">
        <v>2</v>
      </c>
      <c r="H6073">
        <v>1</v>
      </c>
      <c r="I6073">
        <v>4</v>
      </c>
      <c r="J6073">
        <v>4</v>
      </c>
      <c r="K6073">
        <v>4</v>
      </c>
    </row>
    <row r="6074" spans="1:11" x14ac:dyDescent="0.25">
      <c r="A6074" t="s">
        <v>7634</v>
      </c>
      <c r="B6074" t="s">
        <v>1074</v>
      </c>
      <c r="C6074" s="1">
        <v>44834</v>
      </c>
      <c r="D6074">
        <v>5</v>
      </c>
      <c r="E6074">
        <v>5</v>
      </c>
      <c r="F6074">
        <v>2</v>
      </c>
      <c r="G6074">
        <v>3</v>
      </c>
      <c r="H6074">
        <v>1</v>
      </c>
      <c r="I6074">
        <v>2</v>
      </c>
      <c r="J6074">
        <v>3</v>
      </c>
      <c r="K6074">
        <v>3</v>
      </c>
    </row>
    <row r="6075" spans="1:11" x14ac:dyDescent="0.25">
      <c r="A6075" t="s">
        <v>7635</v>
      </c>
      <c r="B6075" t="s">
        <v>526</v>
      </c>
      <c r="C6075" s="1">
        <v>44834</v>
      </c>
      <c r="D6075">
        <v>5</v>
      </c>
      <c r="E6075">
        <v>5</v>
      </c>
      <c r="F6075">
        <v>2</v>
      </c>
      <c r="G6075">
        <v>2</v>
      </c>
      <c r="H6075">
        <v>1</v>
      </c>
      <c r="I6075">
        <v>4</v>
      </c>
      <c r="J6075">
        <v>3</v>
      </c>
      <c r="K6075">
        <v>3</v>
      </c>
    </row>
    <row r="6076" spans="1:11" x14ac:dyDescent="0.25">
      <c r="A6076" t="s">
        <v>7636</v>
      </c>
      <c r="B6076" t="s">
        <v>1429</v>
      </c>
      <c r="C6076" s="1">
        <v>44834</v>
      </c>
      <c r="D6076">
        <v>2</v>
      </c>
      <c r="E6076">
        <v>2</v>
      </c>
      <c r="F6076">
        <v>2</v>
      </c>
      <c r="G6076">
        <v>2</v>
      </c>
      <c r="H6076">
        <v>1</v>
      </c>
      <c r="I6076">
        <v>1</v>
      </c>
      <c r="J6076">
        <v>5</v>
      </c>
      <c r="K6076">
        <v>4</v>
      </c>
    </row>
    <row r="6077" spans="1:11" x14ac:dyDescent="0.25">
      <c r="A6077" t="s">
        <v>7637</v>
      </c>
      <c r="B6077" t="s">
        <v>1131</v>
      </c>
      <c r="C6077" s="1">
        <v>44835</v>
      </c>
      <c r="D6077">
        <v>1</v>
      </c>
      <c r="E6077">
        <v>4</v>
      </c>
      <c r="F6077">
        <v>3</v>
      </c>
      <c r="G6077">
        <v>1</v>
      </c>
      <c r="H6077">
        <v>1</v>
      </c>
      <c r="I6077">
        <v>2</v>
      </c>
      <c r="J6077">
        <v>5</v>
      </c>
      <c r="K6077">
        <v>5</v>
      </c>
    </row>
    <row r="6078" spans="1:11" x14ac:dyDescent="0.25">
      <c r="A6078" t="s">
        <v>7638</v>
      </c>
      <c r="B6078" t="s">
        <v>815</v>
      </c>
      <c r="C6078" s="1">
        <v>44837</v>
      </c>
      <c r="D6078">
        <v>2</v>
      </c>
      <c r="E6078">
        <v>2</v>
      </c>
      <c r="F6078">
        <v>2</v>
      </c>
      <c r="G6078">
        <v>2</v>
      </c>
      <c r="H6078">
        <v>1</v>
      </c>
      <c r="I6078">
        <v>2</v>
      </c>
      <c r="J6078">
        <v>5</v>
      </c>
      <c r="K6078">
        <v>5</v>
      </c>
    </row>
    <row r="6079" spans="1:11" x14ac:dyDescent="0.25">
      <c r="A6079" t="s">
        <v>7639</v>
      </c>
      <c r="B6079" t="s">
        <v>705</v>
      </c>
      <c r="C6079" s="1">
        <v>44837</v>
      </c>
      <c r="D6079">
        <v>2</v>
      </c>
      <c r="E6079">
        <v>3</v>
      </c>
      <c r="F6079">
        <v>3</v>
      </c>
      <c r="G6079">
        <v>3</v>
      </c>
      <c r="H6079">
        <v>1</v>
      </c>
      <c r="I6079">
        <v>1</v>
      </c>
      <c r="J6079">
        <v>3</v>
      </c>
      <c r="K6079">
        <v>2</v>
      </c>
    </row>
    <row r="6080" spans="1:11" x14ac:dyDescent="0.25">
      <c r="A6080" t="s">
        <v>7640</v>
      </c>
      <c r="B6080" t="s">
        <v>1283</v>
      </c>
      <c r="C6080" s="1">
        <v>44837</v>
      </c>
      <c r="D6080">
        <v>4</v>
      </c>
      <c r="E6080">
        <v>3</v>
      </c>
      <c r="F6080">
        <v>2</v>
      </c>
      <c r="G6080">
        <v>1</v>
      </c>
      <c r="H6080">
        <v>0</v>
      </c>
      <c r="I6080">
        <v>4</v>
      </c>
      <c r="J6080">
        <v>4</v>
      </c>
      <c r="K6080">
        <v>3</v>
      </c>
    </row>
    <row r="6081" spans="1:11" x14ac:dyDescent="0.25">
      <c r="A6081" t="s">
        <v>7641</v>
      </c>
      <c r="B6081" t="s">
        <v>404</v>
      </c>
      <c r="C6081" s="1">
        <v>44837</v>
      </c>
      <c r="D6081">
        <v>3</v>
      </c>
      <c r="E6081">
        <v>5</v>
      </c>
      <c r="F6081">
        <v>5</v>
      </c>
      <c r="G6081">
        <v>3</v>
      </c>
      <c r="H6081">
        <v>1</v>
      </c>
      <c r="I6081">
        <v>4</v>
      </c>
      <c r="J6081">
        <v>4</v>
      </c>
      <c r="K6081">
        <v>3</v>
      </c>
    </row>
    <row r="6082" spans="1:11" x14ac:dyDescent="0.25">
      <c r="A6082" t="s">
        <v>7642</v>
      </c>
      <c r="B6082" t="s">
        <v>136</v>
      </c>
      <c r="C6082" s="1">
        <v>44838</v>
      </c>
      <c r="D6082">
        <v>3</v>
      </c>
      <c r="E6082">
        <v>4</v>
      </c>
      <c r="F6082">
        <v>2</v>
      </c>
      <c r="G6082">
        <v>1</v>
      </c>
      <c r="H6082">
        <v>2</v>
      </c>
      <c r="I6082">
        <v>2</v>
      </c>
      <c r="J6082">
        <v>3</v>
      </c>
      <c r="K6082">
        <v>2</v>
      </c>
    </row>
    <row r="6083" spans="1:11" x14ac:dyDescent="0.25">
      <c r="A6083" t="s">
        <v>7643</v>
      </c>
      <c r="B6083" t="s">
        <v>1470</v>
      </c>
      <c r="C6083" s="1">
        <v>42130</v>
      </c>
      <c r="D6083">
        <v>4</v>
      </c>
      <c r="E6083">
        <v>3</v>
      </c>
      <c r="F6083">
        <v>5</v>
      </c>
      <c r="G6083">
        <v>3</v>
      </c>
      <c r="H6083">
        <v>1</v>
      </c>
      <c r="I6083">
        <v>5</v>
      </c>
      <c r="J6083">
        <v>4</v>
      </c>
      <c r="K6083">
        <v>3</v>
      </c>
    </row>
    <row r="6084" spans="1:11" x14ac:dyDescent="0.25">
      <c r="A6084" t="s">
        <v>7644</v>
      </c>
      <c r="B6084" t="s">
        <v>503</v>
      </c>
      <c r="C6084" s="1">
        <v>44839</v>
      </c>
      <c r="D6084">
        <v>2</v>
      </c>
      <c r="E6084">
        <v>2</v>
      </c>
      <c r="F6084">
        <v>4</v>
      </c>
      <c r="G6084">
        <v>2</v>
      </c>
      <c r="H6084">
        <v>0</v>
      </c>
      <c r="I6084">
        <v>4</v>
      </c>
      <c r="J6084">
        <v>5</v>
      </c>
      <c r="K6084">
        <v>5</v>
      </c>
    </row>
    <row r="6085" spans="1:11" x14ac:dyDescent="0.25">
      <c r="A6085" t="s">
        <v>7645</v>
      </c>
      <c r="B6085" t="s">
        <v>785</v>
      </c>
      <c r="C6085" s="1">
        <v>44840</v>
      </c>
      <c r="D6085">
        <v>3</v>
      </c>
      <c r="E6085">
        <v>3</v>
      </c>
      <c r="F6085">
        <v>5</v>
      </c>
      <c r="G6085">
        <v>1</v>
      </c>
      <c r="H6085">
        <v>1</v>
      </c>
      <c r="I6085">
        <v>3</v>
      </c>
      <c r="J6085">
        <v>3</v>
      </c>
      <c r="K6085">
        <v>3</v>
      </c>
    </row>
    <row r="6086" spans="1:11" x14ac:dyDescent="0.25">
      <c r="A6086" t="s">
        <v>7646</v>
      </c>
      <c r="B6086" t="s">
        <v>64</v>
      </c>
      <c r="C6086" s="1">
        <v>44841</v>
      </c>
      <c r="D6086">
        <v>5</v>
      </c>
      <c r="E6086">
        <v>3</v>
      </c>
      <c r="F6086">
        <v>2</v>
      </c>
      <c r="G6086">
        <v>3</v>
      </c>
      <c r="H6086">
        <v>1</v>
      </c>
      <c r="I6086">
        <v>5</v>
      </c>
      <c r="J6086">
        <v>3</v>
      </c>
      <c r="K6086">
        <v>3</v>
      </c>
    </row>
    <row r="6087" spans="1:11" x14ac:dyDescent="0.25">
      <c r="A6087" t="s">
        <v>7647</v>
      </c>
      <c r="B6087" t="s">
        <v>807</v>
      </c>
      <c r="C6087" s="1">
        <v>44842</v>
      </c>
      <c r="D6087">
        <v>5</v>
      </c>
      <c r="E6087">
        <v>5</v>
      </c>
      <c r="F6087">
        <v>4</v>
      </c>
      <c r="G6087">
        <v>1</v>
      </c>
      <c r="H6087">
        <v>2</v>
      </c>
      <c r="I6087">
        <v>5</v>
      </c>
      <c r="J6087">
        <v>3</v>
      </c>
      <c r="K6087">
        <v>2</v>
      </c>
    </row>
    <row r="6088" spans="1:11" x14ac:dyDescent="0.25">
      <c r="A6088" t="s">
        <v>7648</v>
      </c>
      <c r="B6088" t="s">
        <v>1430</v>
      </c>
      <c r="C6088" s="1">
        <v>44842</v>
      </c>
      <c r="D6088">
        <v>3</v>
      </c>
      <c r="E6088">
        <v>2</v>
      </c>
      <c r="F6088">
        <v>3</v>
      </c>
      <c r="G6088">
        <v>3</v>
      </c>
      <c r="H6088">
        <v>0</v>
      </c>
      <c r="I6088">
        <v>4</v>
      </c>
      <c r="J6088">
        <v>4</v>
      </c>
      <c r="K6088">
        <v>4</v>
      </c>
    </row>
    <row r="6089" spans="1:11" x14ac:dyDescent="0.25">
      <c r="A6089" t="s">
        <v>7649</v>
      </c>
      <c r="B6089" t="s">
        <v>820</v>
      </c>
      <c r="C6089" s="1">
        <v>44842</v>
      </c>
      <c r="D6089">
        <v>5</v>
      </c>
      <c r="E6089">
        <v>4</v>
      </c>
      <c r="F6089">
        <v>4</v>
      </c>
      <c r="G6089">
        <v>1</v>
      </c>
      <c r="H6089">
        <v>0</v>
      </c>
      <c r="I6089">
        <v>5</v>
      </c>
      <c r="J6089">
        <v>3</v>
      </c>
      <c r="K6089">
        <v>3</v>
      </c>
    </row>
    <row r="6090" spans="1:11" x14ac:dyDescent="0.25">
      <c r="A6090" t="s">
        <v>7650</v>
      </c>
      <c r="B6090" t="s">
        <v>1471</v>
      </c>
      <c r="C6090" s="1">
        <v>44842</v>
      </c>
      <c r="D6090">
        <v>5</v>
      </c>
      <c r="E6090">
        <v>2</v>
      </c>
      <c r="F6090">
        <v>4</v>
      </c>
      <c r="G6090">
        <v>2</v>
      </c>
      <c r="H6090">
        <v>0</v>
      </c>
      <c r="I6090">
        <v>3</v>
      </c>
      <c r="J6090">
        <v>3</v>
      </c>
      <c r="K6090">
        <v>2</v>
      </c>
    </row>
    <row r="6091" spans="1:11" x14ac:dyDescent="0.25">
      <c r="A6091" t="s">
        <v>7651</v>
      </c>
      <c r="B6091" t="s">
        <v>453</v>
      </c>
      <c r="C6091" s="1">
        <v>44842</v>
      </c>
      <c r="D6091">
        <v>1</v>
      </c>
      <c r="E6091">
        <v>2</v>
      </c>
      <c r="F6091">
        <v>3</v>
      </c>
      <c r="G6091">
        <v>3</v>
      </c>
      <c r="H6091">
        <v>0</v>
      </c>
      <c r="I6091">
        <v>4</v>
      </c>
      <c r="J6091">
        <v>4</v>
      </c>
      <c r="K6091">
        <v>3</v>
      </c>
    </row>
    <row r="6092" spans="1:11" x14ac:dyDescent="0.25">
      <c r="A6092" t="s">
        <v>7652</v>
      </c>
      <c r="B6092" t="s">
        <v>1392</v>
      </c>
      <c r="C6092" s="1">
        <v>44842</v>
      </c>
      <c r="D6092">
        <v>2</v>
      </c>
      <c r="E6092">
        <v>4</v>
      </c>
      <c r="F6092">
        <v>2</v>
      </c>
      <c r="G6092">
        <v>1</v>
      </c>
      <c r="H6092">
        <v>1</v>
      </c>
      <c r="I6092">
        <v>4</v>
      </c>
      <c r="J6092">
        <v>3</v>
      </c>
      <c r="K6092">
        <v>2</v>
      </c>
    </row>
    <row r="6093" spans="1:11" x14ac:dyDescent="0.25">
      <c r="A6093" t="s">
        <v>7653</v>
      </c>
      <c r="B6093" t="s">
        <v>740</v>
      </c>
      <c r="C6093" s="1">
        <v>44843</v>
      </c>
      <c r="D6093">
        <v>5</v>
      </c>
      <c r="E6093">
        <v>5</v>
      </c>
      <c r="F6093">
        <v>4</v>
      </c>
      <c r="G6093">
        <v>1</v>
      </c>
      <c r="H6093">
        <v>0</v>
      </c>
      <c r="I6093">
        <v>3</v>
      </c>
      <c r="J6093">
        <v>4</v>
      </c>
      <c r="K6093">
        <v>4</v>
      </c>
    </row>
    <row r="6094" spans="1:11" x14ac:dyDescent="0.25">
      <c r="A6094" t="s">
        <v>7654</v>
      </c>
      <c r="B6094" t="s">
        <v>174</v>
      </c>
      <c r="C6094" s="1">
        <v>42130</v>
      </c>
      <c r="D6094">
        <v>3</v>
      </c>
      <c r="E6094">
        <v>5</v>
      </c>
      <c r="F6094">
        <v>5</v>
      </c>
      <c r="G6094">
        <v>3</v>
      </c>
      <c r="H6094">
        <v>0</v>
      </c>
      <c r="I6094">
        <v>3</v>
      </c>
      <c r="J6094">
        <v>4</v>
      </c>
      <c r="K6094">
        <v>4</v>
      </c>
    </row>
    <row r="6095" spans="1:11" x14ac:dyDescent="0.25">
      <c r="A6095" t="s">
        <v>7655</v>
      </c>
      <c r="B6095" t="s">
        <v>58</v>
      </c>
      <c r="C6095" s="1">
        <v>44843</v>
      </c>
      <c r="D6095">
        <v>3</v>
      </c>
      <c r="E6095">
        <v>4</v>
      </c>
      <c r="F6095">
        <v>3</v>
      </c>
      <c r="G6095">
        <v>2</v>
      </c>
      <c r="H6095">
        <v>0</v>
      </c>
      <c r="I6095">
        <v>4</v>
      </c>
      <c r="J6095">
        <v>3</v>
      </c>
      <c r="K6095">
        <v>2</v>
      </c>
    </row>
    <row r="6096" spans="1:11" x14ac:dyDescent="0.25">
      <c r="A6096" t="s">
        <v>7656</v>
      </c>
      <c r="B6096" t="s">
        <v>889</v>
      </c>
      <c r="C6096" s="1">
        <v>44845</v>
      </c>
      <c r="D6096">
        <v>5</v>
      </c>
      <c r="E6096">
        <v>2</v>
      </c>
      <c r="F6096">
        <v>4</v>
      </c>
      <c r="G6096">
        <v>3</v>
      </c>
      <c r="H6096">
        <v>0</v>
      </c>
      <c r="I6096">
        <v>2</v>
      </c>
      <c r="J6096">
        <v>3</v>
      </c>
      <c r="K6096">
        <v>3</v>
      </c>
    </row>
    <row r="6097" spans="1:11" x14ac:dyDescent="0.25">
      <c r="A6097" t="s">
        <v>7657</v>
      </c>
      <c r="B6097" t="s">
        <v>1513</v>
      </c>
      <c r="C6097" s="1">
        <v>44846</v>
      </c>
      <c r="D6097">
        <v>5</v>
      </c>
      <c r="E6097">
        <v>3</v>
      </c>
      <c r="F6097">
        <v>3</v>
      </c>
      <c r="G6097">
        <v>3</v>
      </c>
      <c r="H6097">
        <v>2</v>
      </c>
      <c r="I6097">
        <v>3</v>
      </c>
      <c r="J6097">
        <v>3</v>
      </c>
      <c r="K6097">
        <v>3</v>
      </c>
    </row>
    <row r="6098" spans="1:11" x14ac:dyDescent="0.25">
      <c r="A6098" t="s">
        <v>7658</v>
      </c>
      <c r="B6098" t="s">
        <v>1478</v>
      </c>
      <c r="C6098" s="1">
        <v>44846</v>
      </c>
      <c r="D6098">
        <v>5</v>
      </c>
      <c r="E6098">
        <v>2</v>
      </c>
      <c r="F6098">
        <v>3</v>
      </c>
      <c r="G6098">
        <v>2</v>
      </c>
      <c r="H6098">
        <v>2</v>
      </c>
      <c r="I6098">
        <v>5</v>
      </c>
      <c r="J6098">
        <v>3</v>
      </c>
      <c r="K6098">
        <v>3</v>
      </c>
    </row>
    <row r="6099" spans="1:11" x14ac:dyDescent="0.25">
      <c r="A6099" t="s">
        <v>7659</v>
      </c>
      <c r="B6099" t="s">
        <v>292</v>
      </c>
      <c r="C6099" s="1">
        <v>44847</v>
      </c>
      <c r="D6099">
        <v>4</v>
      </c>
      <c r="E6099">
        <v>2</v>
      </c>
      <c r="F6099">
        <v>5</v>
      </c>
      <c r="G6099">
        <v>2</v>
      </c>
      <c r="H6099">
        <v>0</v>
      </c>
      <c r="I6099">
        <v>5</v>
      </c>
      <c r="J6099">
        <v>4</v>
      </c>
      <c r="K6099">
        <v>4</v>
      </c>
    </row>
    <row r="6100" spans="1:11" x14ac:dyDescent="0.25">
      <c r="A6100" t="s">
        <v>7660</v>
      </c>
      <c r="B6100" t="s">
        <v>652</v>
      </c>
      <c r="C6100" s="1">
        <v>44847</v>
      </c>
      <c r="D6100">
        <v>3</v>
      </c>
      <c r="E6100">
        <v>3</v>
      </c>
      <c r="F6100">
        <v>3</v>
      </c>
      <c r="G6100">
        <v>2</v>
      </c>
      <c r="H6100">
        <v>0</v>
      </c>
      <c r="I6100">
        <v>2</v>
      </c>
      <c r="J6100">
        <v>5</v>
      </c>
      <c r="K6100">
        <v>5</v>
      </c>
    </row>
    <row r="6101" spans="1:11" x14ac:dyDescent="0.25">
      <c r="A6101" t="s">
        <v>7661</v>
      </c>
      <c r="B6101" t="s">
        <v>171</v>
      </c>
      <c r="C6101" s="1">
        <v>44847</v>
      </c>
      <c r="D6101">
        <v>4</v>
      </c>
      <c r="E6101">
        <v>3</v>
      </c>
      <c r="F6101">
        <v>2</v>
      </c>
      <c r="G6101">
        <v>1</v>
      </c>
      <c r="H6101">
        <v>1</v>
      </c>
      <c r="I6101">
        <v>4</v>
      </c>
      <c r="J6101">
        <v>4</v>
      </c>
      <c r="K6101">
        <v>4</v>
      </c>
    </row>
    <row r="6102" spans="1:11" x14ac:dyDescent="0.25">
      <c r="A6102" t="s">
        <v>7662</v>
      </c>
      <c r="B6102" t="s">
        <v>207</v>
      </c>
      <c r="C6102" s="1">
        <v>44848</v>
      </c>
      <c r="D6102">
        <v>3</v>
      </c>
      <c r="E6102">
        <v>1</v>
      </c>
      <c r="F6102">
        <v>2</v>
      </c>
      <c r="G6102">
        <v>1</v>
      </c>
      <c r="H6102">
        <v>2</v>
      </c>
      <c r="I6102">
        <v>4</v>
      </c>
      <c r="J6102">
        <v>3</v>
      </c>
      <c r="K6102">
        <v>2</v>
      </c>
    </row>
    <row r="6103" spans="1:11" x14ac:dyDescent="0.25">
      <c r="A6103" t="s">
        <v>7663</v>
      </c>
      <c r="B6103" t="s">
        <v>268</v>
      </c>
      <c r="C6103" s="1">
        <v>44848</v>
      </c>
      <c r="D6103">
        <v>1</v>
      </c>
      <c r="E6103">
        <v>1</v>
      </c>
      <c r="F6103">
        <v>1</v>
      </c>
      <c r="G6103">
        <v>2</v>
      </c>
      <c r="H6103">
        <v>0</v>
      </c>
      <c r="I6103">
        <v>3</v>
      </c>
      <c r="J6103">
        <v>3</v>
      </c>
      <c r="K6103">
        <v>3</v>
      </c>
    </row>
    <row r="6104" spans="1:11" x14ac:dyDescent="0.25">
      <c r="A6104" t="s">
        <v>7664</v>
      </c>
      <c r="B6104" t="s">
        <v>600</v>
      </c>
      <c r="C6104" s="1">
        <v>44848</v>
      </c>
      <c r="D6104">
        <v>4</v>
      </c>
      <c r="E6104">
        <v>3</v>
      </c>
      <c r="F6104">
        <v>5</v>
      </c>
      <c r="G6104">
        <v>3</v>
      </c>
      <c r="H6104">
        <v>1</v>
      </c>
      <c r="I6104">
        <v>5</v>
      </c>
      <c r="J6104">
        <v>5</v>
      </c>
      <c r="K6104">
        <v>5</v>
      </c>
    </row>
    <row r="6105" spans="1:11" x14ac:dyDescent="0.25">
      <c r="A6105" t="s">
        <v>7665</v>
      </c>
      <c r="B6105" t="s">
        <v>324</v>
      </c>
      <c r="C6105" s="1">
        <v>42131</v>
      </c>
      <c r="D6105">
        <v>4</v>
      </c>
      <c r="E6105">
        <v>4</v>
      </c>
      <c r="F6105">
        <v>2</v>
      </c>
      <c r="G6105">
        <v>3</v>
      </c>
      <c r="H6105">
        <v>1</v>
      </c>
      <c r="I6105">
        <v>5</v>
      </c>
      <c r="J6105">
        <v>5</v>
      </c>
      <c r="K6105">
        <v>5</v>
      </c>
    </row>
    <row r="6106" spans="1:11" x14ac:dyDescent="0.25">
      <c r="A6106" t="s">
        <v>7666</v>
      </c>
      <c r="B6106" t="s">
        <v>868</v>
      </c>
      <c r="C6106" s="1">
        <v>44848</v>
      </c>
      <c r="D6106">
        <v>5</v>
      </c>
      <c r="E6106">
        <v>2</v>
      </c>
      <c r="F6106">
        <v>3</v>
      </c>
      <c r="G6106">
        <v>1</v>
      </c>
      <c r="H6106">
        <v>1</v>
      </c>
      <c r="I6106">
        <v>5</v>
      </c>
      <c r="J6106">
        <v>4</v>
      </c>
      <c r="K6106">
        <v>4</v>
      </c>
    </row>
    <row r="6107" spans="1:11" x14ac:dyDescent="0.25">
      <c r="A6107" t="s">
        <v>7667</v>
      </c>
      <c r="B6107" t="s">
        <v>348</v>
      </c>
      <c r="C6107" s="1">
        <v>44849</v>
      </c>
      <c r="D6107">
        <v>4</v>
      </c>
      <c r="E6107">
        <v>2</v>
      </c>
      <c r="F6107">
        <v>5</v>
      </c>
      <c r="G6107">
        <v>3</v>
      </c>
      <c r="H6107">
        <v>0</v>
      </c>
      <c r="I6107">
        <v>2</v>
      </c>
      <c r="J6107">
        <v>4</v>
      </c>
      <c r="K6107">
        <v>3</v>
      </c>
    </row>
    <row r="6108" spans="1:11" x14ac:dyDescent="0.25">
      <c r="A6108" t="s">
        <v>7668</v>
      </c>
      <c r="B6108" t="s">
        <v>457</v>
      </c>
      <c r="C6108" s="1">
        <v>44850</v>
      </c>
      <c r="D6108">
        <v>3</v>
      </c>
      <c r="E6108">
        <v>4</v>
      </c>
      <c r="F6108">
        <v>4</v>
      </c>
      <c r="G6108">
        <v>1</v>
      </c>
      <c r="H6108">
        <v>2</v>
      </c>
      <c r="I6108">
        <v>4</v>
      </c>
      <c r="J6108">
        <v>3</v>
      </c>
      <c r="K6108">
        <v>2</v>
      </c>
    </row>
    <row r="6109" spans="1:11" x14ac:dyDescent="0.25">
      <c r="A6109" t="s">
        <v>7669</v>
      </c>
      <c r="B6109" t="s">
        <v>1019</v>
      </c>
      <c r="C6109" s="1">
        <v>44850</v>
      </c>
      <c r="D6109">
        <v>5</v>
      </c>
      <c r="E6109">
        <v>5</v>
      </c>
      <c r="F6109">
        <v>3</v>
      </c>
      <c r="G6109">
        <v>3</v>
      </c>
      <c r="H6109">
        <v>0</v>
      </c>
      <c r="I6109">
        <v>4</v>
      </c>
      <c r="J6109">
        <v>5</v>
      </c>
      <c r="K6109">
        <v>5</v>
      </c>
    </row>
    <row r="6110" spans="1:11" x14ac:dyDescent="0.25">
      <c r="A6110" t="s">
        <v>7670</v>
      </c>
      <c r="B6110" t="s">
        <v>1536</v>
      </c>
      <c r="C6110" s="1">
        <v>44850</v>
      </c>
      <c r="D6110">
        <v>5</v>
      </c>
      <c r="E6110">
        <v>4</v>
      </c>
      <c r="F6110">
        <v>2</v>
      </c>
      <c r="G6110">
        <v>2</v>
      </c>
      <c r="H6110">
        <v>2</v>
      </c>
      <c r="I6110">
        <v>3</v>
      </c>
      <c r="J6110">
        <v>3</v>
      </c>
      <c r="K6110">
        <v>3</v>
      </c>
    </row>
    <row r="6111" spans="1:11" x14ac:dyDescent="0.25">
      <c r="A6111" t="s">
        <v>7671</v>
      </c>
      <c r="B6111" t="s">
        <v>89</v>
      </c>
      <c r="C6111" s="1">
        <v>44850</v>
      </c>
      <c r="D6111">
        <v>4</v>
      </c>
      <c r="E6111">
        <v>5</v>
      </c>
      <c r="F6111">
        <v>5</v>
      </c>
      <c r="G6111">
        <v>1</v>
      </c>
      <c r="H6111">
        <v>1</v>
      </c>
      <c r="I6111">
        <v>5</v>
      </c>
      <c r="J6111">
        <v>4</v>
      </c>
      <c r="K6111">
        <v>3</v>
      </c>
    </row>
    <row r="6112" spans="1:11" x14ac:dyDescent="0.25">
      <c r="A6112" t="s">
        <v>7672</v>
      </c>
      <c r="B6112" t="s">
        <v>741</v>
      </c>
      <c r="C6112" s="1">
        <v>44850</v>
      </c>
      <c r="D6112">
        <v>5</v>
      </c>
      <c r="E6112">
        <v>4</v>
      </c>
      <c r="F6112">
        <v>5</v>
      </c>
      <c r="G6112">
        <v>1</v>
      </c>
      <c r="H6112">
        <v>0</v>
      </c>
      <c r="I6112">
        <v>4</v>
      </c>
      <c r="J6112">
        <v>3</v>
      </c>
      <c r="K6112">
        <v>2</v>
      </c>
    </row>
    <row r="6113" spans="1:11" x14ac:dyDescent="0.25">
      <c r="A6113" t="s">
        <v>7673</v>
      </c>
      <c r="B6113" t="s">
        <v>704</v>
      </c>
      <c r="C6113" s="1">
        <v>44850</v>
      </c>
      <c r="D6113">
        <v>5</v>
      </c>
      <c r="E6113">
        <v>3</v>
      </c>
      <c r="F6113">
        <v>5</v>
      </c>
      <c r="G6113">
        <v>3</v>
      </c>
      <c r="H6113">
        <v>3</v>
      </c>
      <c r="I6113">
        <v>5</v>
      </c>
      <c r="J6113">
        <v>3</v>
      </c>
      <c r="K6113">
        <v>3</v>
      </c>
    </row>
    <row r="6114" spans="1:11" x14ac:dyDescent="0.25">
      <c r="A6114" t="s">
        <v>7674</v>
      </c>
      <c r="B6114" t="s">
        <v>726</v>
      </c>
      <c r="C6114" s="1">
        <v>44851</v>
      </c>
      <c r="D6114">
        <v>5</v>
      </c>
      <c r="E6114">
        <v>3</v>
      </c>
      <c r="F6114">
        <v>2</v>
      </c>
      <c r="G6114">
        <v>3</v>
      </c>
      <c r="H6114">
        <v>2</v>
      </c>
      <c r="I6114">
        <v>3</v>
      </c>
      <c r="J6114">
        <v>4</v>
      </c>
      <c r="K6114">
        <v>4</v>
      </c>
    </row>
    <row r="6115" spans="1:11" x14ac:dyDescent="0.25">
      <c r="A6115" t="s">
        <v>7675</v>
      </c>
      <c r="B6115" t="s">
        <v>1135</v>
      </c>
      <c r="C6115" s="1">
        <v>44851</v>
      </c>
      <c r="D6115">
        <v>3</v>
      </c>
      <c r="E6115">
        <v>4</v>
      </c>
      <c r="F6115">
        <v>4</v>
      </c>
      <c r="G6115">
        <v>3</v>
      </c>
      <c r="H6115">
        <v>3</v>
      </c>
      <c r="I6115">
        <v>3</v>
      </c>
      <c r="J6115">
        <v>4</v>
      </c>
      <c r="K6115">
        <v>3</v>
      </c>
    </row>
    <row r="6116" spans="1:11" x14ac:dyDescent="0.25">
      <c r="A6116" t="s">
        <v>7676</v>
      </c>
      <c r="B6116" t="s">
        <v>215</v>
      </c>
      <c r="C6116" s="1">
        <v>41335</v>
      </c>
      <c r="D6116">
        <v>3</v>
      </c>
      <c r="E6116">
        <v>2</v>
      </c>
      <c r="F6116">
        <v>2</v>
      </c>
      <c r="G6116">
        <v>2</v>
      </c>
      <c r="H6116">
        <v>0</v>
      </c>
      <c r="I6116">
        <v>3</v>
      </c>
      <c r="J6116">
        <v>5</v>
      </c>
      <c r="K6116">
        <v>5</v>
      </c>
    </row>
    <row r="6117" spans="1:11" x14ac:dyDescent="0.25">
      <c r="A6117" t="s">
        <v>7677</v>
      </c>
      <c r="B6117" t="s">
        <v>118</v>
      </c>
      <c r="C6117" s="1">
        <v>42131</v>
      </c>
      <c r="D6117">
        <v>4</v>
      </c>
      <c r="E6117">
        <v>4</v>
      </c>
      <c r="F6117">
        <v>3</v>
      </c>
      <c r="G6117">
        <v>3</v>
      </c>
      <c r="H6117">
        <v>2</v>
      </c>
      <c r="I6117">
        <v>2</v>
      </c>
      <c r="J6117">
        <v>4</v>
      </c>
      <c r="K6117">
        <v>3</v>
      </c>
    </row>
    <row r="6118" spans="1:11" x14ac:dyDescent="0.25">
      <c r="A6118" t="s">
        <v>7678</v>
      </c>
      <c r="B6118" t="s">
        <v>461</v>
      </c>
      <c r="C6118" s="1">
        <v>44852</v>
      </c>
      <c r="D6118">
        <v>5</v>
      </c>
      <c r="E6118">
        <v>4</v>
      </c>
      <c r="F6118">
        <v>4</v>
      </c>
      <c r="G6118">
        <v>1</v>
      </c>
      <c r="H6118">
        <v>0</v>
      </c>
      <c r="I6118">
        <v>5</v>
      </c>
      <c r="J6118">
        <v>4</v>
      </c>
      <c r="K6118">
        <v>4</v>
      </c>
    </row>
    <row r="6119" spans="1:11" x14ac:dyDescent="0.25">
      <c r="A6119" t="s">
        <v>7679</v>
      </c>
      <c r="B6119" t="s">
        <v>717</v>
      </c>
      <c r="C6119" s="1">
        <v>44853</v>
      </c>
      <c r="D6119">
        <v>2</v>
      </c>
      <c r="E6119">
        <v>4</v>
      </c>
      <c r="F6119">
        <v>3</v>
      </c>
      <c r="G6119">
        <v>2</v>
      </c>
      <c r="H6119">
        <v>0</v>
      </c>
      <c r="I6119">
        <v>4</v>
      </c>
      <c r="J6119">
        <v>4</v>
      </c>
      <c r="K6119">
        <v>3</v>
      </c>
    </row>
    <row r="6120" spans="1:11" x14ac:dyDescent="0.25">
      <c r="A6120" t="s">
        <v>7680</v>
      </c>
      <c r="B6120" t="s">
        <v>1236</v>
      </c>
      <c r="C6120" s="1">
        <v>44853</v>
      </c>
      <c r="D6120">
        <v>2</v>
      </c>
      <c r="E6120">
        <v>3</v>
      </c>
      <c r="F6120">
        <v>2</v>
      </c>
      <c r="G6120">
        <v>1</v>
      </c>
      <c r="H6120">
        <v>0</v>
      </c>
      <c r="I6120">
        <v>4</v>
      </c>
      <c r="J6120">
        <v>4</v>
      </c>
      <c r="K6120">
        <v>3</v>
      </c>
    </row>
    <row r="6121" spans="1:11" x14ac:dyDescent="0.25">
      <c r="A6121" t="s">
        <v>7681</v>
      </c>
      <c r="B6121" t="s">
        <v>131</v>
      </c>
      <c r="C6121" s="1">
        <v>44853</v>
      </c>
      <c r="D6121">
        <v>3</v>
      </c>
      <c r="E6121">
        <v>2</v>
      </c>
      <c r="F6121">
        <v>3</v>
      </c>
      <c r="G6121">
        <v>2</v>
      </c>
      <c r="H6121">
        <v>1</v>
      </c>
      <c r="I6121">
        <v>2</v>
      </c>
      <c r="J6121">
        <v>3</v>
      </c>
      <c r="K6121">
        <v>3</v>
      </c>
    </row>
    <row r="6122" spans="1:11" x14ac:dyDescent="0.25">
      <c r="A6122" t="s">
        <v>7682</v>
      </c>
      <c r="B6122" t="s">
        <v>236</v>
      </c>
      <c r="C6122" s="1">
        <v>44853</v>
      </c>
      <c r="D6122">
        <v>4</v>
      </c>
      <c r="E6122">
        <v>4</v>
      </c>
      <c r="F6122">
        <v>3</v>
      </c>
      <c r="G6122">
        <v>1</v>
      </c>
      <c r="H6122">
        <v>0</v>
      </c>
      <c r="I6122">
        <v>4</v>
      </c>
      <c r="J6122">
        <v>4</v>
      </c>
      <c r="K6122">
        <v>3</v>
      </c>
    </row>
    <row r="6123" spans="1:11" x14ac:dyDescent="0.25">
      <c r="A6123" t="s">
        <v>7683</v>
      </c>
      <c r="B6123" t="s">
        <v>1179</v>
      </c>
      <c r="C6123" s="1">
        <v>44853</v>
      </c>
      <c r="D6123">
        <v>4</v>
      </c>
      <c r="E6123">
        <v>2</v>
      </c>
      <c r="F6123">
        <v>3</v>
      </c>
      <c r="G6123">
        <v>3</v>
      </c>
      <c r="H6123">
        <v>0</v>
      </c>
      <c r="I6123">
        <v>3</v>
      </c>
      <c r="J6123">
        <v>5</v>
      </c>
      <c r="K6123">
        <v>4</v>
      </c>
    </row>
    <row r="6124" spans="1:11" x14ac:dyDescent="0.25">
      <c r="A6124" t="s">
        <v>7684</v>
      </c>
      <c r="B6124" t="s">
        <v>642</v>
      </c>
      <c r="C6124" s="1">
        <v>44853</v>
      </c>
      <c r="D6124">
        <v>1</v>
      </c>
      <c r="E6124">
        <v>3</v>
      </c>
      <c r="F6124">
        <v>4</v>
      </c>
      <c r="G6124">
        <v>1</v>
      </c>
      <c r="H6124">
        <v>2</v>
      </c>
      <c r="I6124">
        <v>1</v>
      </c>
      <c r="J6124">
        <v>3</v>
      </c>
      <c r="K6124">
        <v>2</v>
      </c>
    </row>
    <row r="6125" spans="1:11" x14ac:dyDescent="0.25">
      <c r="A6125" t="s">
        <v>7685</v>
      </c>
      <c r="B6125" t="s">
        <v>829</v>
      </c>
      <c r="C6125" s="1">
        <v>44854</v>
      </c>
      <c r="D6125">
        <v>4</v>
      </c>
      <c r="E6125">
        <v>5</v>
      </c>
      <c r="F6125">
        <v>4</v>
      </c>
      <c r="G6125">
        <v>3</v>
      </c>
      <c r="H6125">
        <v>2</v>
      </c>
      <c r="I6125">
        <v>2</v>
      </c>
      <c r="J6125">
        <v>3</v>
      </c>
      <c r="K6125">
        <v>3</v>
      </c>
    </row>
    <row r="6126" spans="1:11" x14ac:dyDescent="0.25">
      <c r="A6126" t="s">
        <v>7686</v>
      </c>
      <c r="B6126" t="s">
        <v>1527</v>
      </c>
      <c r="C6126" s="1">
        <v>44854</v>
      </c>
      <c r="D6126">
        <v>4</v>
      </c>
      <c r="E6126">
        <v>2</v>
      </c>
      <c r="F6126">
        <v>2</v>
      </c>
      <c r="G6126">
        <v>3</v>
      </c>
      <c r="H6126">
        <v>1</v>
      </c>
      <c r="I6126">
        <v>3</v>
      </c>
      <c r="J6126">
        <v>5</v>
      </c>
      <c r="K6126">
        <v>5</v>
      </c>
    </row>
    <row r="6127" spans="1:11" x14ac:dyDescent="0.25">
      <c r="A6127" t="s">
        <v>7687</v>
      </c>
      <c r="B6127" t="s">
        <v>266</v>
      </c>
      <c r="C6127" s="1">
        <v>44855</v>
      </c>
      <c r="D6127">
        <v>3</v>
      </c>
      <c r="E6127">
        <v>3</v>
      </c>
      <c r="F6127">
        <v>3</v>
      </c>
      <c r="G6127">
        <v>1</v>
      </c>
      <c r="H6127">
        <v>1</v>
      </c>
      <c r="I6127">
        <v>2</v>
      </c>
      <c r="J6127">
        <v>3</v>
      </c>
      <c r="K6127">
        <v>3</v>
      </c>
    </row>
    <row r="6128" spans="1:11" x14ac:dyDescent="0.25">
      <c r="A6128" t="s">
        <v>7688</v>
      </c>
      <c r="B6128" t="s">
        <v>941</v>
      </c>
      <c r="C6128" s="1">
        <v>42131</v>
      </c>
      <c r="D6128">
        <v>5</v>
      </c>
      <c r="E6128">
        <v>3</v>
      </c>
      <c r="F6128">
        <v>3</v>
      </c>
      <c r="G6128">
        <v>1</v>
      </c>
      <c r="H6128">
        <v>3</v>
      </c>
      <c r="I6128">
        <v>5</v>
      </c>
      <c r="J6128">
        <v>5</v>
      </c>
      <c r="K6128">
        <v>5</v>
      </c>
    </row>
    <row r="6129" spans="1:11" x14ac:dyDescent="0.25">
      <c r="A6129" t="s">
        <v>7689</v>
      </c>
      <c r="B6129" t="s">
        <v>354</v>
      </c>
      <c r="C6129" s="1">
        <v>44855</v>
      </c>
      <c r="D6129">
        <v>5</v>
      </c>
      <c r="E6129">
        <v>4</v>
      </c>
      <c r="F6129">
        <v>5</v>
      </c>
      <c r="G6129">
        <v>2</v>
      </c>
      <c r="H6129">
        <v>1</v>
      </c>
      <c r="I6129">
        <v>4</v>
      </c>
      <c r="J6129">
        <v>5</v>
      </c>
      <c r="K6129">
        <v>4</v>
      </c>
    </row>
    <row r="6130" spans="1:11" x14ac:dyDescent="0.25">
      <c r="A6130" t="s">
        <v>7690</v>
      </c>
      <c r="B6130" t="s">
        <v>446</v>
      </c>
      <c r="C6130" s="1">
        <v>44855</v>
      </c>
      <c r="D6130">
        <v>3</v>
      </c>
      <c r="E6130">
        <v>4</v>
      </c>
      <c r="F6130">
        <v>1</v>
      </c>
      <c r="G6130">
        <v>2</v>
      </c>
      <c r="H6130">
        <v>1</v>
      </c>
      <c r="I6130">
        <v>4</v>
      </c>
      <c r="J6130">
        <v>3</v>
      </c>
      <c r="K6130">
        <v>3</v>
      </c>
    </row>
    <row r="6131" spans="1:11" x14ac:dyDescent="0.25">
      <c r="A6131" t="s">
        <v>7691</v>
      </c>
      <c r="B6131" t="s">
        <v>1025</v>
      </c>
      <c r="C6131" s="1">
        <v>44856</v>
      </c>
      <c r="D6131">
        <v>2</v>
      </c>
      <c r="E6131">
        <v>1</v>
      </c>
      <c r="F6131">
        <v>2</v>
      </c>
      <c r="G6131">
        <v>3</v>
      </c>
      <c r="H6131">
        <v>0</v>
      </c>
      <c r="I6131">
        <v>2</v>
      </c>
      <c r="J6131">
        <v>4</v>
      </c>
      <c r="K6131">
        <v>4</v>
      </c>
    </row>
    <row r="6132" spans="1:11" x14ac:dyDescent="0.25">
      <c r="A6132" t="s">
        <v>7692</v>
      </c>
      <c r="B6132" t="s">
        <v>1004</v>
      </c>
      <c r="C6132" s="1">
        <v>44857</v>
      </c>
      <c r="D6132">
        <v>4</v>
      </c>
      <c r="E6132">
        <v>5</v>
      </c>
      <c r="F6132">
        <v>3</v>
      </c>
      <c r="G6132">
        <v>1</v>
      </c>
      <c r="H6132">
        <v>2</v>
      </c>
      <c r="I6132">
        <v>2</v>
      </c>
      <c r="J6132">
        <v>3</v>
      </c>
      <c r="K6132">
        <v>3</v>
      </c>
    </row>
    <row r="6133" spans="1:11" x14ac:dyDescent="0.25">
      <c r="A6133" t="s">
        <v>7693</v>
      </c>
      <c r="B6133" t="s">
        <v>1330</v>
      </c>
      <c r="C6133" s="1">
        <v>44857</v>
      </c>
      <c r="D6133">
        <v>4</v>
      </c>
      <c r="E6133">
        <v>4</v>
      </c>
      <c r="F6133">
        <v>4</v>
      </c>
      <c r="G6133">
        <v>1</v>
      </c>
      <c r="H6133">
        <v>0</v>
      </c>
      <c r="I6133">
        <v>4</v>
      </c>
      <c r="J6133">
        <v>5</v>
      </c>
      <c r="K6133">
        <v>4</v>
      </c>
    </row>
    <row r="6134" spans="1:11" x14ac:dyDescent="0.25">
      <c r="A6134" t="s">
        <v>7694</v>
      </c>
      <c r="B6134" t="s">
        <v>332</v>
      </c>
      <c r="C6134" s="1">
        <v>44858</v>
      </c>
      <c r="D6134">
        <v>4</v>
      </c>
      <c r="E6134">
        <v>2</v>
      </c>
      <c r="F6134">
        <v>1</v>
      </c>
      <c r="G6134">
        <v>3</v>
      </c>
      <c r="H6134">
        <v>3</v>
      </c>
      <c r="I6134">
        <v>3</v>
      </c>
      <c r="J6134">
        <v>3</v>
      </c>
      <c r="K6134">
        <v>2</v>
      </c>
    </row>
    <row r="6135" spans="1:11" x14ac:dyDescent="0.25">
      <c r="A6135" t="s">
        <v>7695</v>
      </c>
      <c r="B6135" t="s">
        <v>1248</v>
      </c>
      <c r="C6135" s="1">
        <v>44858</v>
      </c>
      <c r="D6135">
        <v>2</v>
      </c>
      <c r="E6135">
        <v>1</v>
      </c>
      <c r="F6135">
        <v>1</v>
      </c>
      <c r="G6135">
        <v>3</v>
      </c>
      <c r="H6135">
        <v>3</v>
      </c>
      <c r="I6135">
        <v>1</v>
      </c>
      <c r="J6135">
        <v>4</v>
      </c>
      <c r="K6135">
        <v>3</v>
      </c>
    </row>
    <row r="6136" spans="1:11" x14ac:dyDescent="0.25">
      <c r="A6136" t="s">
        <v>7696</v>
      </c>
      <c r="B6136" t="s">
        <v>1451</v>
      </c>
      <c r="C6136" s="1">
        <v>44858</v>
      </c>
      <c r="D6136">
        <v>4</v>
      </c>
      <c r="E6136">
        <v>5</v>
      </c>
      <c r="F6136">
        <v>2</v>
      </c>
      <c r="G6136">
        <v>1</v>
      </c>
      <c r="H6136">
        <v>1</v>
      </c>
      <c r="I6136">
        <v>5</v>
      </c>
      <c r="J6136">
        <v>3</v>
      </c>
      <c r="K6136">
        <v>2</v>
      </c>
    </row>
    <row r="6137" spans="1:11" x14ac:dyDescent="0.25">
      <c r="A6137" t="s">
        <v>7697</v>
      </c>
      <c r="B6137" t="s">
        <v>949</v>
      </c>
      <c r="C6137" s="1">
        <v>44859</v>
      </c>
      <c r="D6137">
        <v>3</v>
      </c>
      <c r="E6137">
        <v>3</v>
      </c>
      <c r="F6137">
        <v>5</v>
      </c>
      <c r="G6137">
        <v>3</v>
      </c>
      <c r="H6137">
        <v>0</v>
      </c>
      <c r="I6137">
        <v>5</v>
      </c>
      <c r="J6137">
        <v>3</v>
      </c>
      <c r="K6137">
        <v>3</v>
      </c>
    </row>
    <row r="6138" spans="1:11" x14ac:dyDescent="0.25">
      <c r="A6138" t="s">
        <v>7698</v>
      </c>
      <c r="B6138" t="s">
        <v>1264</v>
      </c>
      <c r="C6138" s="1">
        <v>44859</v>
      </c>
      <c r="D6138">
        <v>3</v>
      </c>
      <c r="E6138">
        <v>2</v>
      </c>
      <c r="F6138">
        <v>3</v>
      </c>
      <c r="G6138">
        <v>1</v>
      </c>
      <c r="H6138">
        <v>2</v>
      </c>
      <c r="I6138">
        <v>5</v>
      </c>
      <c r="J6138">
        <v>3</v>
      </c>
      <c r="K6138">
        <v>3</v>
      </c>
    </row>
    <row r="6139" spans="1:11" x14ac:dyDescent="0.25">
      <c r="A6139" t="s">
        <v>7699</v>
      </c>
      <c r="B6139" t="s">
        <v>1410</v>
      </c>
      <c r="C6139" s="1">
        <v>42132</v>
      </c>
      <c r="D6139">
        <v>5</v>
      </c>
      <c r="E6139">
        <v>5</v>
      </c>
      <c r="F6139">
        <v>4</v>
      </c>
      <c r="G6139">
        <v>3</v>
      </c>
      <c r="H6139">
        <v>0</v>
      </c>
      <c r="I6139">
        <v>4</v>
      </c>
      <c r="J6139">
        <v>3</v>
      </c>
      <c r="K6139">
        <v>3</v>
      </c>
    </row>
    <row r="6140" spans="1:11" x14ac:dyDescent="0.25">
      <c r="A6140" t="s">
        <v>7700</v>
      </c>
      <c r="B6140" t="s">
        <v>797</v>
      </c>
      <c r="C6140" s="1">
        <v>44859</v>
      </c>
      <c r="D6140">
        <v>5</v>
      </c>
      <c r="E6140">
        <v>5</v>
      </c>
      <c r="F6140">
        <v>5</v>
      </c>
      <c r="G6140">
        <v>1</v>
      </c>
      <c r="H6140">
        <v>0</v>
      </c>
      <c r="I6140">
        <v>2</v>
      </c>
      <c r="J6140">
        <v>4</v>
      </c>
      <c r="K6140">
        <v>4</v>
      </c>
    </row>
    <row r="6141" spans="1:11" x14ac:dyDescent="0.25">
      <c r="A6141" t="s">
        <v>7701</v>
      </c>
      <c r="B6141" t="s">
        <v>1087</v>
      </c>
      <c r="C6141" s="1">
        <v>44859</v>
      </c>
      <c r="D6141">
        <v>3</v>
      </c>
      <c r="E6141">
        <v>4</v>
      </c>
      <c r="F6141">
        <v>5</v>
      </c>
      <c r="G6141">
        <v>1</v>
      </c>
      <c r="H6141">
        <v>0</v>
      </c>
      <c r="I6141">
        <v>3</v>
      </c>
      <c r="J6141">
        <v>3</v>
      </c>
      <c r="K6141">
        <v>3</v>
      </c>
    </row>
    <row r="6142" spans="1:11" x14ac:dyDescent="0.25">
      <c r="A6142" t="s">
        <v>7702</v>
      </c>
      <c r="B6142" t="s">
        <v>1263</v>
      </c>
      <c r="C6142" s="1">
        <v>44860</v>
      </c>
      <c r="D6142">
        <v>3</v>
      </c>
      <c r="E6142">
        <v>5</v>
      </c>
      <c r="F6142">
        <v>4</v>
      </c>
      <c r="G6142">
        <v>3</v>
      </c>
      <c r="H6142">
        <v>1</v>
      </c>
      <c r="I6142">
        <v>2</v>
      </c>
      <c r="J6142">
        <v>4</v>
      </c>
      <c r="K6142">
        <v>3</v>
      </c>
    </row>
    <row r="6143" spans="1:11" x14ac:dyDescent="0.25">
      <c r="A6143" t="s">
        <v>7703</v>
      </c>
      <c r="B6143" t="s">
        <v>863</v>
      </c>
      <c r="C6143" s="1">
        <v>44861</v>
      </c>
      <c r="D6143">
        <v>3</v>
      </c>
      <c r="E6143">
        <v>3</v>
      </c>
      <c r="F6143">
        <v>4</v>
      </c>
      <c r="G6143">
        <v>2</v>
      </c>
      <c r="H6143">
        <v>1</v>
      </c>
      <c r="I6143">
        <v>2</v>
      </c>
      <c r="J6143">
        <v>4</v>
      </c>
      <c r="K6143">
        <v>3</v>
      </c>
    </row>
    <row r="6144" spans="1:11" x14ac:dyDescent="0.25">
      <c r="A6144" t="s">
        <v>7704</v>
      </c>
      <c r="B6144" t="s">
        <v>435</v>
      </c>
      <c r="C6144" s="1">
        <v>44861</v>
      </c>
      <c r="D6144">
        <v>4</v>
      </c>
      <c r="E6144">
        <v>3</v>
      </c>
      <c r="F6144">
        <v>3</v>
      </c>
      <c r="G6144">
        <v>2</v>
      </c>
      <c r="H6144">
        <v>2</v>
      </c>
      <c r="I6144">
        <v>3</v>
      </c>
      <c r="J6144">
        <v>3</v>
      </c>
      <c r="K6144">
        <v>2</v>
      </c>
    </row>
    <row r="6145" spans="1:11" x14ac:dyDescent="0.25">
      <c r="A6145" t="s">
        <v>7705</v>
      </c>
      <c r="B6145" t="s">
        <v>1517</v>
      </c>
      <c r="C6145" s="1">
        <v>44861</v>
      </c>
      <c r="D6145">
        <v>5</v>
      </c>
      <c r="E6145">
        <v>3</v>
      </c>
      <c r="F6145">
        <v>5</v>
      </c>
      <c r="G6145">
        <v>1</v>
      </c>
      <c r="H6145">
        <v>3</v>
      </c>
      <c r="I6145">
        <v>4</v>
      </c>
      <c r="J6145">
        <v>4</v>
      </c>
      <c r="K6145">
        <v>4</v>
      </c>
    </row>
    <row r="6146" spans="1:11" x14ac:dyDescent="0.25">
      <c r="A6146" t="s">
        <v>7706</v>
      </c>
      <c r="B6146" t="s">
        <v>960</v>
      </c>
      <c r="C6146" s="1">
        <v>44862</v>
      </c>
      <c r="D6146">
        <v>5</v>
      </c>
      <c r="E6146">
        <v>2</v>
      </c>
      <c r="F6146">
        <v>4</v>
      </c>
      <c r="G6146">
        <v>3</v>
      </c>
      <c r="H6146">
        <v>1</v>
      </c>
      <c r="I6146">
        <v>3</v>
      </c>
      <c r="J6146">
        <v>3</v>
      </c>
      <c r="K6146">
        <v>3</v>
      </c>
    </row>
    <row r="6147" spans="1:11" x14ac:dyDescent="0.25">
      <c r="A6147" t="s">
        <v>7707</v>
      </c>
      <c r="B6147" t="s">
        <v>880</v>
      </c>
      <c r="C6147" s="1">
        <v>44862</v>
      </c>
      <c r="D6147">
        <v>5</v>
      </c>
      <c r="E6147">
        <v>3</v>
      </c>
      <c r="F6147">
        <v>4</v>
      </c>
      <c r="G6147">
        <v>2</v>
      </c>
      <c r="H6147">
        <v>1</v>
      </c>
      <c r="I6147">
        <v>5</v>
      </c>
      <c r="J6147">
        <v>5</v>
      </c>
      <c r="K6147">
        <v>4</v>
      </c>
    </row>
    <row r="6148" spans="1:11" x14ac:dyDescent="0.25">
      <c r="A6148" t="s">
        <v>7708</v>
      </c>
      <c r="B6148" t="s">
        <v>666</v>
      </c>
      <c r="C6148" s="1">
        <v>44862</v>
      </c>
      <c r="D6148">
        <v>5</v>
      </c>
      <c r="E6148">
        <v>5</v>
      </c>
      <c r="F6148">
        <v>3</v>
      </c>
      <c r="G6148">
        <v>2</v>
      </c>
      <c r="H6148">
        <v>1</v>
      </c>
      <c r="I6148">
        <v>5</v>
      </c>
      <c r="J6148">
        <v>4</v>
      </c>
      <c r="K6148">
        <v>4</v>
      </c>
    </row>
    <row r="6149" spans="1:11" x14ac:dyDescent="0.25">
      <c r="A6149" t="s">
        <v>7709</v>
      </c>
      <c r="B6149" t="s">
        <v>343</v>
      </c>
      <c r="C6149" s="1">
        <v>44863</v>
      </c>
      <c r="D6149">
        <v>4</v>
      </c>
      <c r="E6149">
        <v>2</v>
      </c>
      <c r="F6149">
        <v>4</v>
      </c>
      <c r="G6149">
        <v>1</v>
      </c>
      <c r="H6149">
        <v>0</v>
      </c>
      <c r="I6149">
        <v>2</v>
      </c>
      <c r="J6149">
        <v>5</v>
      </c>
      <c r="K6149">
        <v>4</v>
      </c>
    </row>
    <row r="6150" spans="1:11" x14ac:dyDescent="0.25">
      <c r="A6150" t="s">
        <v>7710</v>
      </c>
      <c r="B6150" t="s">
        <v>301</v>
      </c>
      <c r="C6150" s="1">
        <v>42133</v>
      </c>
      <c r="D6150">
        <v>5</v>
      </c>
      <c r="E6150">
        <v>2</v>
      </c>
      <c r="F6150">
        <v>4</v>
      </c>
      <c r="G6150">
        <v>3</v>
      </c>
      <c r="H6150">
        <v>2</v>
      </c>
      <c r="I6150">
        <v>3</v>
      </c>
      <c r="J6150">
        <v>3</v>
      </c>
      <c r="K6150">
        <v>3</v>
      </c>
    </row>
    <row r="6151" spans="1:11" x14ac:dyDescent="0.25">
      <c r="A6151" t="s">
        <v>7711</v>
      </c>
      <c r="B6151" t="s">
        <v>473</v>
      </c>
      <c r="C6151" s="1">
        <v>44863</v>
      </c>
      <c r="D6151">
        <v>4</v>
      </c>
      <c r="E6151">
        <v>2</v>
      </c>
      <c r="F6151">
        <v>5</v>
      </c>
      <c r="G6151">
        <v>1</v>
      </c>
      <c r="H6151">
        <v>1</v>
      </c>
      <c r="I6151">
        <v>4</v>
      </c>
      <c r="J6151">
        <v>5</v>
      </c>
      <c r="K6151">
        <v>4</v>
      </c>
    </row>
    <row r="6152" spans="1:11" x14ac:dyDescent="0.25">
      <c r="A6152" t="s">
        <v>7712</v>
      </c>
      <c r="B6152" t="s">
        <v>643</v>
      </c>
      <c r="C6152" s="1">
        <v>44864</v>
      </c>
      <c r="D6152">
        <v>1</v>
      </c>
      <c r="E6152">
        <v>2</v>
      </c>
      <c r="F6152">
        <v>4</v>
      </c>
      <c r="G6152">
        <v>3</v>
      </c>
      <c r="H6152">
        <v>2</v>
      </c>
      <c r="I6152">
        <v>1</v>
      </c>
      <c r="J6152">
        <v>5</v>
      </c>
      <c r="K6152">
        <v>4</v>
      </c>
    </row>
    <row r="6153" spans="1:11" x14ac:dyDescent="0.25">
      <c r="A6153" t="s">
        <v>7713</v>
      </c>
      <c r="B6153" t="s">
        <v>115</v>
      </c>
      <c r="C6153" s="1">
        <v>44864</v>
      </c>
      <c r="D6153">
        <v>2</v>
      </c>
      <c r="E6153">
        <v>1</v>
      </c>
      <c r="F6153">
        <v>4</v>
      </c>
      <c r="G6153">
        <v>3</v>
      </c>
      <c r="H6153">
        <v>2</v>
      </c>
      <c r="I6153">
        <v>3</v>
      </c>
      <c r="J6153">
        <v>4</v>
      </c>
      <c r="K6153">
        <v>3</v>
      </c>
    </row>
    <row r="6154" spans="1:11" x14ac:dyDescent="0.25">
      <c r="A6154" t="s">
        <v>7714</v>
      </c>
      <c r="B6154" t="s">
        <v>778</v>
      </c>
      <c r="C6154" s="1">
        <v>44864</v>
      </c>
      <c r="D6154">
        <v>4</v>
      </c>
      <c r="E6154">
        <v>2</v>
      </c>
      <c r="F6154">
        <v>5</v>
      </c>
      <c r="G6154">
        <v>2</v>
      </c>
      <c r="H6154">
        <v>1</v>
      </c>
      <c r="I6154">
        <v>2</v>
      </c>
      <c r="J6154">
        <v>5</v>
      </c>
      <c r="K6154">
        <v>4</v>
      </c>
    </row>
    <row r="6155" spans="1:11" x14ac:dyDescent="0.25">
      <c r="A6155" t="s">
        <v>7715</v>
      </c>
      <c r="B6155" t="s">
        <v>1278</v>
      </c>
      <c r="C6155" s="1">
        <v>44864</v>
      </c>
      <c r="D6155">
        <v>5</v>
      </c>
      <c r="E6155">
        <v>4</v>
      </c>
      <c r="F6155">
        <v>5</v>
      </c>
      <c r="G6155">
        <v>2</v>
      </c>
      <c r="H6155">
        <v>0</v>
      </c>
      <c r="I6155">
        <v>4</v>
      </c>
      <c r="J6155">
        <v>3</v>
      </c>
      <c r="K6155">
        <v>2</v>
      </c>
    </row>
    <row r="6156" spans="1:11" x14ac:dyDescent="0.25">
      <c r="A6156" t="s">
        <v>7716</v>
      </c>
      <c r="B6156" t="s">
        <v>1078</v>
      </c>
      <c r="C6156" s="1">
        <v>44864</v>
      </c>
      <c r="D6156">
        <v>4</v>
      </c>
      <c r="E6156">
        <v>4</v>
      </c>
      <c r="F6156">
        <v>5</v>
      </c>
      <c r="G6156">
        <v>1</v>
      </c>
      <c r="H6156">
        <v>0</v>
      </c>
      <c r="I6156">
        <v>4</v>
      </c>
      <c r="J6156">
        <v>5</v>
      </c>
      <c r="K6156">
        <v>5</v>
      </c>
    </row>
    <row r="6157" spans="1:11" x14ac:dyDescent="0.25">
      <c r="A6157" t="s">
        <v>7717</v>
      </c>
      <c r="B6157" t="s">
        <v>1170</v>
      </c>
      <c r="C6157" s="1">
        <v>44865</v>
      </c>
      <c r="D6157">
        <v>3</v>
      </c>
      <c r="E6157">
        <v>3</v>
      </c>
      <c r="F6157">
        <v>5</v>
      </c>
      <c r="G6157">
        <v>2</v>
      </c>
      <c r="H6157">
        <v>0</v>
      </c>
      <c r="I6157">
        <v>5</v>
      </c>
      <c r="J6157">
        <v>5</v>
      </c>
      <c r="K6157">
        <v>5</v>
      </c>
    </row>
    <row r="6158" spans="1:11" x14ac:dyDescent="0.25">
      <c r="A6158" t="s">
        <v>7718</v>
      </c>
      <c r="B6158" t="s">
        <v>1302</v>
      </c>
      <c r="C6158" s="1">
        <v>44865</v>
      </c>
      <c r="D6158">
        <v>3</v>
      </c>
      <c r="E6158">
        <v>3</v>
      </c>
      <c r="F6158">
        <v>2</v>
      </c>
      <c r="G6158">
        <v>1</v>
      </c>
      <c r="H6158">
        <v>0</v>
      </c>
      <c r="I6158">
        <v>3</v>
      </c>
      <c r="J6158">
        <v>3</v>
      </c>
      <c r="K6158">
        <v>2</v>
      </c>
    </row>
    <row r="6159" spans="1:11" x14ac:dyDescent="0.25">
      <c r="A6159" t="s">
        <v>7719</v>
      </c>
      <c r="B6159" t="s">
        <v>1427</v>
      </c>
      <c r="C6159" s="1">
        <v>44866</v>
      </c>
      <c r="D6159">
        <v>4</v>
      </c>
      <c r="E6159">
        <v>4</v>
      </c>
      <c r="F6159">
        <v>3</v>
      </c>
      <c r="G6159">
        <v>1</v>
      </c>
      <c r="H6159">
        <v>1</v>
      </c>
      <c r="I6159">
        <v>2</v>
      </c>
      <c r="J6159">
        <v>3</v>
      </c>
      <c r="K6159">
        <v>3</v>
      </c>
    </row>
    <row r="6160" spans="1:11" x14ac:dyDescent="0.25">
      <c r="A6160" t="s">
        <v>7720</v>
      </c>
      <c r="B6160" t="s">
        <v>66</v>
      </c>
      <c r="C6160" s="1">
        <v>44866</v>
      </c>
      <c r="D6160">
        <v>4</v>
      </c>
      <c r="E6160">
        <v>4</v>
      </c>
      <c r="F6160">
        <v>2</v>
      </c>
      <c r="G6160">
        <v>3</v>
      </c>
      <c r="H6160">
        <v>1</v>
      </c>
      <c r="I6160">
        <v>3</v>
      </c>
      <c r="J6160">
        <v>5</v>
      </c>
      <c r="K6160">
        <v>4</v>
      </c>
    </row>
    <row r="6161" spans="1:11" x14ac:dyDescent="0.25">
      <c r="A6161" t="s">
        <v>7721</v>
      </c>
      <c r="B6161" t="s">
        <v>685</v>
      </c>
      <c r="C6161" s="1">
        <v>42133</v>
      </c>
      <c r="D6161">
        <v>5</v>
      </c>
      <c r="E6161">
        <v>5</v>
      </c>
      <c r="F6161">
        <v>5</v>
      </c>
      <c r="G6161">
        <v>2</v>
      </c>
      <c r="H6161">
        <v>0</v>
      </c>
      <c r="I6161">
        <v>3</v>
      </c>
      <c r="J6161">
        <v>4</v>
      </c>
      <c r="K6161">
        <v>4</v>
      </c>
    </row>
    <row r="6162" spans="1:11" x14ac:dyDescent="0.25">
      <c r="A6162" t="s">
        <v>7722</v>
      </c>
      <c r="B6162" t="s">
        <v>798</v>
      </c>
      <c r="C6162" s="1">
        <v>44867</v>
      </c>
      <c r="D6162">
        <v>4</v>
      </c>
      <c r="E6162">
        <v>5</v>
      </c>
      <c r="F6162">
        <v>5</v>
      </c>
      <c r="G6162">
        <v>3</v>
      </c>
      <c r="H6162">
        <v>0</v>
      </c>
      <c r="I6162">
        <v>4</v>
      </c>
      <c r="J6162">
        <v>3</v>
      </c>
      <c r="K6162">
        <v>2</v>
      </c>
    </row>
    <row r="6163" spans="1:11" x14ac:dyDescent="0.25">
      <c r="A6163" t="s">
        <v>7723</v>
      </c>
      <c r="B6163" t="s">
        <v>1267</v>
      </c>
      <c r="C6163" s="1">
        <v>44867</v>
      </c>
      <c r="D6163">
        <v>2</v>
      </c>
      <c r="E6163">
        <v>2</v>
      </c>
      <c r="F6163">
        <v>4</v>
      </c>
      <c r="G6163">
        <v>1</v>
      </c>
      <c r="H6163">
        <v>2</v>
      </c>
      <c r="I6163">
        <v>4</v>
      </c>
      <c r="J6163">
        <v>4</v>
      </c>
      <c r="K6163">
        <v>4</v>
      </c>
    </row>
    <row r="6164" spans="1:11" x14ac:dyDescent="0.25">
      <c r="A6164" t="s">
        <v>7724</v>
      </c>
      <c r="B6164" t="s">
        <v>1345</v>
      </c>
      <c r="C6164" s="1">
        <v>44868</v>
      </c>
      <c r="D6164">
        <v>5</v>
      </c>
      <c r="E6164">
        <v>4</v>
      </c>
      <c r="F6164">
        <v>2</v>
      </c>
      <c r="G6164">
        <v>2</v>
      </c>
      <c r="H6164">
        <v>0</v>
      </c>
      <c r="I6164">
        <v>3</v>
      </c>
      <c r="J6164">
        <v>5</v>
      </c>
      <c r="K6164">
        <v>5</v>
      </c>
    </row>
    <row r="6165" spans="1:11" x14ac:dyDescent="0.25">
      <c r="A6165" t="s">
        <v>7725</v>
      </c>
      <c r="B6165" t="s">
        <v>389</v>
      </c>
      <c r="C6165" s="1">
        <v>44868</v>
      </c>
      <c r="D6165">
        <v>3</v>
      </c>
      <c r="E6165">
        <v>5</v>
      </c>
      <c r="F6165">
        <v>4</v>
      </c>
      <c r="G6165">
        <v>2</v>
      </c>
      <c r="H6165">
        <v>1</v>
      </c>
      <c r="I6165">
        <v>3</v>
      </c>
      <c r="J6165">
        <v>3</v>
      </c>
      <c r="K6165">
        <v>2</v>
      </c>
    </row>
    <row r="6166" spans="1:11" x14ac:dyDescent="0.25">
      <c r="A6166" t="s">
        <v>7726</v>
      </c>
      <c r="B6166" t="s">
        <v>1431</v>
      </c>
      <c r="C6166" s="1">
        <v>44869</v>
      </c>
      <c r="D6166">
        <v>1</v>
      </c>
      <c r="E6166">
        <v>1</v>
      </c>
      <c r="F6166">
        <v>3</v>
      </c>
      <c r="G6166">
        <v>2</v>
      </c>
      <c r="H6166">
        <v>0</v>
      </c>
      <c r="I6166">
        <v>3</v>
      </c>
      <c r="J6166">
        <v>4</v>
      </c>
      <c r="K6166">
        <v>3</v>
      </c>
    </row>
    <row r="6167" spans="1:11" x14ac:dyDescent="0.25">
      <c r="A6167" t="s">
        <v>7727</v>
      </c>
      <c r="B6167" t="s">
        <v>275</v>
      </c>
      <c r="C6167" s="1">
        <v>44869</v>
      </c>
      <c r="D6167">
        <v>4</v>
      </c>
      <c r="E6167">
        <v>2</v>
      </c>
      <c r="F6167">
        <v>4</v>
      </c>
      <c r="G6167">
        <v>2</v>
      </c>
      <c r="H6167">
        <v>0</v>
      </c>
      <c r="I6167">
        <v>2</v>
      </c>
      <c r="J6167">
        <v>3</v>
      </c>
      <c r="K6167">
        <v>3</v>
      </c>
    </row>
    <row r="6168" spans="1:11" x14ac:dyDescent="0.25">
      <c r="A6168" t="s">
        <v>7728</v>
      </c>
      <c r="B6168" t="s">
        <v>915</v>
      </c>
      <c r="C6168" s="1">
        <v>44869</v>
      </c>
      <c r="D6168">
        <v>4</v>
      </c>
      <c r="E6168">
        <v>4</v>
      </c>
      <c r="F6168">
        <v>5</v>
      </c>
      <c r="G6168">
        <v>1</v>
      </c>
      <c r="H6168">
        <v>1</v>
      </c>
      <c r="I6168">
        <v>3</v>
      </c>
      <c r="J6168">
        <v>4</v>
      </c>
      <c r="K6168">
        <v>3</v>
      </c>
    </row>
    <row r="6169" spans="1:11" x14ac:dyDescent="0.25">
      <c r="A6169" t="s">
        <v>7729</v>
      </c>
      <c r="B6169" t="s">
        <v>1180</v>
      </c>
      <c r="C6169" s="1">
        <v>44869</v>
      </c>
      <c r="D6169">
        <v>1</v>
      </c>
      <c r="E6169">
        <v>2</v>
      </c>
      <c r="F6169">
        <v>4</v>
      </c>
      <c r="G6169">
        <v>2</v>
      </c>
      <c r="H6169">
        <v>1</v>
      </c>
      <c r="I6169">
        <v>2</v>
      </c>
      <c r="J6169">
        <v>4</v>
      </c>
      <c r="K6169">
        <v>3</v>
      </c>
    </row>
    <row r="6170" spans="1:11" x14ac:dyDescent="0.25">
      <c r="A6170" t="s">
        <v>7730</v>
      </c>
      <c r="B6170" t="s">
        <v>189</v>
      </c>
      <c r="C6170" s="1">
        <v>44870</v>
      </c>
      <c r="D6170">
        <v>5</v>
      </c>
      <c r="E6170">
        <v>5</v>
      </c>
      <c r="F6170">
        <v>2</v>
      </c>
      <c r="G6170">
        <v>3</v>
      </c>
      <c r="H6170">
        <v>1</v>
      </c>
      <c r="I6170">
        <v>2</v>
      </c>
      <c r="J6170">
        <v>3</v>
      </c>
      <c r="K6170">
        <v>3</v>
      </c>
    </row>
    <row r="6171" spans="1:11" x14ac:dyDescent="0.25">
      <c r="A6171" t="s">
        <v>7731</v>
      </c>
      <c r="B6171" t="s">
        <v>233</v>
      </c>
      <c r="C6171" s="1">
        <v>44870</v>
      </c>
      <c r="D6171">
        <v>5</v>
      </c>
      <c r="E6171">
        <v>5</v>
      </c>
      <c r="F6171">
        <v>4</v>
      </c>
      <c r="G6171">
        <v>2</v>
      </c>
      <c r="H6171">
        <v>0</v>
      </c>
      <c r="I6171">
        <v>4</v>
      </c>
      <c r="J6171">
        <v>3</v>
      </c>
      <c r="K6171">
        <v>3</v>
      </c>
    </row>
    <row r="6172" spans="1:11" x14ac:dyDescent="0.25">
      <c r="A6172" t="s">
        <v>7732</v>
      </c>
      <c r="B6172" t="s">
        <v>460</v>
      </c>
      <c r="C6172" s="1">
        <v>42134</v>
      </c>
      <c r="D6172">
        <v>5</v>
      </c>
      <c r="E6172">
        <v>4</v>
      </c>
      <c r="F6172">
        <v>2</v>
      </c>
      <c r="G6172">
        <v>1</v>
      </c>
      <c r="H6172">
        <v>1</v>
      </c>
      <c r="I6172">
        <v>3</v>
      </c>
      <c r="J6172">
        <v>4</v>
      </c>
      <c r="K6172">
        <v>3</v>
      </c>
    </row>
    <row r="6173" spans="1:11" x14ac:dyDescent="0.25">
      <c r="A6173" t="s">
        <v>7733</v>
      </c>
      <c r="B6173" t="s">
        <v>1231</v>
      </c>
      <c r="C6173" s="1">
        <v>44870</v>
      </c>
      <c r="D6173">
        <v>4</v>
      </c>
      <c r="E6173">
        <v>5</v>
      </c>
      <c r="F6173">
        <v>2</v>
      </c>
      <c r="G6173">
        <v>2</v>
      </c>
      <c r="H6173">
        <v>0</v>
      </c>
      <c r="I6173">
        <v>5</v>
      </c>
      <c r="J6173">
        <v>3</v>
      </c>
      <c r="K6173">
        <v>2</v>
      </c>
    </row>
    <row r="6174" spans="1:11" x14ac:dyDescent="0.25">
      <c r="A6174" t="s">
        <v>7734</v>
      </c>
      <c r="B6174" t="s">
        <v>429</v>
      </c>
      <c r="C6174" s="1">
        <v>44870</v>
      </c>
      <c r="D6174">
        <v>3</v>
      </c>
      <c r="E6174">
        <v>2</v>
      </c>
      <c r="F6174">
        <v>5</v>
      </c>
      <c r="G6174">
        <v>3</v>
      </c>
      <c r="H6174">
        <v>0</v>
      </c>
      <c r="I6174">
        <v>5</v>
      </c>
      <c r="J6174">
        <v>3</v>
      </c>
      <c r="K6174">
        <v>3</v>
      </c>
    </row>
    <row r="6175" spans="1:11" x14ac:dyDescent="0.25">
      <c r="A6175" t="s">
        <v>7735</v>
      </c>
      <c r="B6175" t="s">
        <v>1533</v>
      </c>
      <c r="C6175" s="1">
        <v>44871</v>
      </c>
      <c r="D6175">
        <v>1</v>
      </c>
      <c r="E6175">
        <v>1</v>
      </c>
      <c r="F6175">
        <v>4</v>
      </c>
      <c r="G6175">
        <v>1</v>
      </c>
      <c r="H6175">
        <v>3</v>
      </c>
      <c r="I6175">
        <v>2</v>
      </c>
      <c r="J6175">
        <v>4</v>
      </c>
      <c r="K6175">
        <v>4</v>
      </c>
    </row>
    <row r="6176" spans="1:11" x14ac:dyDescent="0.25">
      <c r="A6176" t="s">
        <v>7736</v>
      </c>
      <c r="B6176" t="s">
        <v>495</v>
      </c>
      <c r="C6176" s="1">
        <v>44871</v>
      </c>
      <c r="D6176">
        <v>4</v>
      </c>
      <c r="E6176">
        <v>2</v>
      </c>
      <c r="F6176">
        <v>3</v>
      </c>
      <c r="G6176">
        <v>3</v>
      </c>
      <c r="H6176">
        <v>2</v>
      </c>
      <c r="I6176">
        <v>2</v>
      </c>
      <c r="J6176">
        <v>5</v>
      </c>
      <c r="K6176">
        <v>4</v>
      </c>
    </row>
    <row r="6177" spans="1:11" x14ac:dyDescent="0.25">
      <c r="A6177" t="s">
        <v>7737</v>
      </c>
      <c r="B6177" t="s">
        <v>1111</v>
      </c>
      <c r="C6177" s="1">
        <v>44871</v>
      </c>
      <c r="D6177">
        <v>3</v>
      </c>
      <c r="E6177">
        <v>2</v>
      </c>
      <c r="F6177">
        <v>5</v>
      </c>
      <c r="G6177">
        <v>2</v>
      </c>
      <c r="H6177">
        <v>1</v>
      </c>
      <c r="I6177">
        <v>4</v>
      </c>
      <c r="J6177">
        <v>4</v>
      </c>
      <c r="K6177">
        <v>3</v>
      </c>
    </row>
    <row r="6178" spans="1:11" x14ac:dyDescent="0.25">
      <c r="A6178" t="s">
        <v>7738</v>
      </c>
      <c r="B6178" t="s">
        <v>1064</v>
      </c>
      <c r="C6178" s="1">
        <v>44872</v>
      </c>
      <c r="D6178">
        <v>5</v>
      </c>
      <c r="E6178">
        <v>3</v>
      </c>
      <c r="F6178">
        <v>5</v>
      </c>
      <c r="G6178">
        <v>2</v>
      </c>
      <c r="H6178">
        <v>1</v>
      </c>
      <c r="I6178">
        <v>3</v>
      </c>
      <c r="J6178">
        <v>3</v>
      </c>
      <c r="K6178">
        <v>3</v>
      </c>
    </row>
    <row r="6179" spans="1:11" x14ac:dyDescent="0.25">
      <c r="A6179" t="s">
        <v>7739</v>
      </c>
      <c r="B6179" t="s">
        <v>367</v>
      </c>
      <c r="C6179" s="1">
        <v>44872</v>
      </c>
      <c r="D6179">
        <v>4</v>
      </c>
      <c r="E6179">
        <v>5</v>
      </c>
      <c r="F6179">
        <v>4</v>
      </c>
      <c r="G6179">
        <v>2</v>
      </c>
      <c r="H6179">
        <v>1</v>
      </c>
      <c r="I6179">
        <v>2</v>
      </c>
      <c r="J6179">
        <v>3</v>
      </c>
      <c r="K6179">
        <v>2</v>
      </c>
    </row>
    <row r="6180" spans="1:11" x14ac:dyDescent="0.25">
      <c r="A6180" t="s">
        <v>7740</v>
      </c>
      <c r="B6180" t="s">
        <v>1045</v>
      </c>
      <c r="C6180" s="1">
        <v>44872</v>
      </c>
      <c r="D6180">
        <v>2</v>
      </c>
      <c r="E6180">
        <v>4</v>
      </c>
      <c r="F6180">
        <v>3</v>
      </c>
      <c r="G6180">
        <v>2</v>
      </c>
      <c r="H6180">
        <v>0</v>
      </c>
      <c r="I6180">
        <v>4</v>
      </c>
      <c r="J6180">
        <v>4</v>
      </c>
      <c r="K6180">
        <v>3</v>
      </c>
    </row>
    <row r="6181" spans="1:11" x14ac:dyDescent="0.25">
      <c r="A6181" t="s">
        <v>7741</v>
      </c>
      <c r="B6181" t="s">
        <v>1399</v>
      </c>
      <c r="C6181" s="1">
        <v>44872</v>
      </c>
      <c r="D6181">
        <v>5</v>
      </c>
      <c r="E6181">
        <v>2</v>
      </c>
      <c r="F6181">
        <v>2</v>
      </c>
      <c r="G6181">
        <v>1</v>
      </c>
      <c r="H6181">
        <v>0</v>
      </c>
      <c r="I6181">
        <v>2</v>
      </c>
      <c r="J6181">
        <v>5</v>
      </c>
      <c r="K6181">
        <v>4</v>
      </c>
    </row>
    <row r="6182" spans="1:11" x14ac:dyDescent="0.25">
      <c r="A6182" t="s">
        <v>7742</v>
      </c>
      <c r="B6182" t="s">
        <v>1158</v>
      </c>
      <c r="C6182" s="1">
        <v>44873</v>
      </c>
      <c r="D6182">
        <v>5</v>
      </c>
      <c r="E6182">
        <v>5</v>
      </c>
      <c r="F6182">
        <v>3</v>
      </c>
      <c r="G6182">
        <v>2</v>
      </c>
      <c r="H6182">
        <v>2</v>
      </c>
      <c r="I6182">
        <v>4</v>
      </c>
      <c r="J6182">
        <v>4</v>
      </c>
      <c r="K6182">
        <v>4</v>
      </c>
    </row>
    <row r="6183" spans="1:11" x14ac:dyDescent="0.25">
      <c r="A6183" t="s">
        <v>7743</v>
      </c>
      <c r="B6183" t="s">
        <v>874</v>
      </c>
      <c r="C6183" s="1">
        <v>42134</v>
      </c>
      <c r="D6183">
        <v>4</v>
      </c>
      <c r="E6183">
        <v>3</v>
      </c>
      <c r="F6183">
        <v>2</v>
      </c>
      <c r="G6183">
        <v>2</v>
      </c>
      <c r="H6183">
        <v>0</v>
      </c>
      <c r="I6183">
        <v>4</v>
      </c>
      <c r="J6183">
        <v>4</v>
      </c>
      <c r="K6183">
        <v>4</v>
      </c>
    </row>
    <row r="6184" spans="1:11" x14ac:dyDescent="0.25">
      <c r="A6184" t="s">
        <v>7744</v>
      </c>
      <c r="B6184" t="s">
        <v>1030</v>
      </c>
      <c r="C6184" s="1">
        <v>44873</v>
      </c>
      <c r="D6184">
        <v>1</v>
      </c>
      <c r="E6184">
        <v>2</v>
      </c>
      <c r="F6184">
        <v>3</v>
      </c>
      <c r="G6184">
        <v>3</v>
      </c>
      <c r="H6184">
        <v>1</v>
      </c>
      <c r="I6184">
        <v>3</v>
      </c>
      <c r="J6184">
        <v>4</v>
      </c>
      <c r="K6184">
        <v>3</v>
      </c>
    </row>
    <row r="6185" spans="1:11" x14ac:dyDescent="0.25">
      <c r="A6185" t="s">
        <v>7745</v>
      </c>
      <c r="B6185" t="s">
        <v>1311</v>
      </c>
      <c r="C6185" s="1">
        <v>44873</v>
      </c>
      <c r="D6185">
        <v>3</v>
      </c>
      <c r="E6185">
        <v>4</v>
      </c>
      <c r="F6185">
        <v>3</v>
      </c>
      <c r="G6185">
        <v>3</v>
      </c>
      <c r="H6185">
        <v>0</v>
      </c>
      <c r="I6185">
        <v>1</v>
      </c>
      <c r="J6185">
        <v>5</v>
      </c>
      <c r="K6185">
        <v>5</v>
      </c>
    </row>
    <row r="6186" spans="1:11" x14ac:dyDescent="0.25">
      <c r="A6186" t="s">
        <v>7746</v>
      </c>
      <c r="B6186" t="s">
        <v>816</v>
      </c>
      <c r="C6186" s="1">
        <v>44873</v>
      </c>
      <c r="D6186">
        <v>3</v>
      </c>
      <c r="E6186">
        <v>5</v>
      </c>
      <c r="F6186">
        <v>5</v>
      </c>
      <c r="G6186">
        <v>3</v>
      </c>
      <c r="H6186">
        <v>0</v>
      </c>
      <c r="I6186">
        <v>3</v>
      </c>
      <c r="J6186">
        <v>3</v>
      </c>
      <c r="K6186">
        <v>3</v>
      </c>
    </row>
    <row r="6187" spans="1:11" x14ac:dyDescent="0.25">
      <c r="A6187" t="s">
        <v>7747</v>
      </c>
      <c r="B6187" t="s">
        <v>926</v>
      </c>
      <c r="C6187" s="1">
        <v>44873</v>
      </c>
      <c r="D6187">
        <v>3</v>
      </c>
      <c r="E6187">
        <v>5</v>
      </c>
      <c r="F6187">
        <v>4</v>
      </c>
      <c r="G6187">
        <v>2</v>
      </c>
      <c r="H6187">
        <v>1</v>
      </c>
      <c r="I6187">
        <v>2</v>
      </c>
      <c r="J6187">
        <v>4</v>
      </c>
      <c r="K6187">
        <v>4</v>
      </c>
    </row>
    <row r="6188" spans="1:11" x14ac:dyDescent="0.25">
      <c r="A6188" t="s">
        <v>7748</v>
      </c>
      <c r="B6188" t="s">
        <v>518</v>
      </c>
      <c r="C6188" s="1">
        <v>44874</v>
      </c>
      <c r="D6188">
        <v>5</v>
      </c>
      <c r="E6188">
        <v>4</v>
      </c>
      <c r="F6188">
        <v>2</v>
      </c>
      <c r="G6188">
        <v>1</v>
      </c>
      <c r="H6188">
        <v>3</v>
      </c>
      <c r="I6188">
        <v>3</v>
      </c>
      <c r="J6188">
        <v>3</v>
      </c>
      <c r="K6188">
        <v>2</v>
      </c>
    </row>
    <row r="6189" spans="1:11" x14ac:dyDescent="0.25">
      <c r="A6189" t="s">
        <v>7749</v>
      </c>
      <c r="B6189" t="s">
        <v>835</v>
      </c>
      <c r="C6189" s="1">
        <v>44874</v>
      </c>
      <c r="D6189">
        <v>3</v>
      </c>
      <c r="E6189">
        <v>1</v>
      </c>
      <c r="F6189">
        <v>4</v>
      </c>
      <c r="G6189">
        <v>3</v>
      </c>
      <c r="H6189">
        <v>1</v>
      </c>
      <c r="I6189">
        <v>2</v>
      </c>
      <c r="J6189">
        <v>5</v>
      </c>
      <c r="K6189">
        <v>5</v>
      </c>
    </row>
    <row r="6190" spans="1:11" x14ac:dyDescent="0.25">
      <c r="A6190" t="s">
        <v>7750</v>
      </c>
      <c r="B6190" t="s">
        <v>410</v>
      </c>
      <c r="C6190" s="1">
        <v>44875</v>
      </c>
      <c r="D6190">
        <v>5</v>
      </c>
      <c r="E6190">
        <v>2</v>
      </c>
      <c r="F6190">
        <v>4</v>
      </c>
      <c r="G6190">
        <v>1</v>
      </c>
      <c r="H6190">
        <v>1</v>
      </c>
      <c r="I6190">
        <v>4</v>
      </c>
      <c r="J6190">
        <v>4</v>
      </c>
      <c r="K6190">
        <v>4</v>
      </c>
    </row>
    <row r="6191" spans="1:11" x14ac:dyDescent="0.25">
      <c r="A6191" t="s">
        <v>7751</v>
      </c>
      <c r="B6191" t="s">
        <v>1481</v>
      </c>
      <c r="C6191" s="1">
        <v>44875</v>
      </c>
      <c r="D6191">
        <v>4</v>
      </c>
      <c r="E6191">
        <v>2</v>
      </c>
      <c r="F6191">
        <v>3</v>
      </c>
      <c r="G6191">
        <v>1</v>
      </c>
      <c r="H6191">
        <v>0</v>
      </c>
      <c r="I6191">
        <v>1</v>
      </c>
      <c r="J6191">
        <v>3</v>
      </c>
      <c r="K6191">
        <v>2</v>
      </c>
    </row>
    <row r="6192" spans="1:11" x14ac:dyDescent="0.25">
      <c r="A6192" t="s">
        <v>7752</v>
      </c>
      <c r="B6192" t="s">
        <v>309</v>
      </c>
      <c r="C6192" s="1">
        <v>44875</v>
      </c>
      <c r="D6192">
        <v>4</v>
      </c>
      <c r="E6192">
        <v>4</v>
      </c>
      <c r="F6192">
        <v>5</v>
      </c>
      <c r="G6192">
        <v>3</v>
      </c>
      <c r="H6192">
        <v>1</v>
      </c>
      <c r="I6192">
        <v>3</v>
      </c>
      <c r="J6192">
        <v>5</v>
      </c>
      <c r="K6192">
        <v>5</v>
      </c>
    </row>
    <row r="6193" spans="1:11" x14ac:dyDescent="0.25">
      <c r="A6193" t="s">
        <v>7753</v>
      </c>
      <c r="B6193" t="s">
        <v>1512</v>
      </c>
      <c r="C6193" s="1">
        <v>44876</v>
      </c>
      <c r="D6193">
        <v>4</v>
      </c>
      <c r="E6193">
        <v>5</v>
      </c>
      <c r="F6193">
        <v>5</v>
      </c>
      <c r="G6193">
        <v>1</v>
      </c>
      <c r="H6193">
        <v>1</v>
      </c>
      <c r="I6193">
        <v>4</v>
      </c>
      <c r="J6193">
        <v>3</v>
      </c>
      <c r="K6193">
        <v>2</v>
      </c>
    </row>
    <row r="6194" spans="1:11" x14ac:dyDescent="0.25">
      <c r="A6194" t="s">
        <v>7754</v>
      </c>
      <c r="B6194" t="s">
        <v>1374</v>
      </c>
      <c r="C6194" s="1">
        <v>42135</v>
      </c>
      <c r="D6194">
        <v>3</v>
      </c>
      <c r="E6194">
        <v>2</v>
      </c>
      <c r="F6194">
        <v>2</v>
      </c>
      <c r="G6194">
        <v>3</v>
      </c>
      <c r="H6194">
        <v>2</v>
      </c>
      <c r="I6194">
        <v>2</v>
      </c>
      <c r="J6194">
        <v>4</v>
      </c>
      <c r="K6194">
        <v>3</v>
      </c>
    </row>
    <row r="6195" spans="1:11" x14ac:dyDescent="0.25">
      <c r="A6195" t="s">
        <v>7755</v>
      </c>
      <c r="B6195" t="s">
        <v>1420</v>
      </c>
      <c r="C6195" s="1">
        <v>44876</v>
      </c>
      <c r="D6195">
        <v>4</v>
      </c>
      <c r="E6195">
        <v>4</v>
      </c>
      <c r="F6195">
        <v>3</v>
      </c>
      <c r="G6195">
        <v>1</v>
      </c>
      <c r="H6195">
        <v>0</v>
      </c>
      <c r="I6195">
        <v>1</v>
      </c>
      <c r="J6195">
        <v>5</v>
      </c>
      <c r="K6195">
        <v>5</v>
      </c>
    </row>
    <row r="6196" spans="1:11" x14ac:dyDescent="0.25">
      <c r="A6196" t="s">
        <v>7756</v>
      </c>
      <c r="B6196" t="s">
        <v>1001</v>
      </c>
      <c r="C6196" s="1">
        <v>44877</v>
      </c>
      <c r="D6196">
        <v>5</v>
      </c>
      <c r="E6196">
        <v>2</v>
      </c>
      <c r="F6196">
        <v>5</v>
      </c>
      <c r="G6196">
        <v>2</v>
      </c>
      <c r="H6196">
        <v>2</v>
      </c>
      <c r="I6196">
        <v>3</v>
      </c>
      <c r="J6196">
        <v>5</v>
      </c>
      <c r="K6196">
        <v>4</v>
      </c>
    </row>
    <row r="6197" spans="1:11" x14ac:dyDescent="0.25">
      <c r="A6197" t="s">
        <v>7757</v>
      </c>
      <c r="B6197" t="s">
        <v>312</v>
      </c>
      <c r="C6197" s="1">
        <v>44877</v>
      </c>
      <c r="D6197">
        <v>4</v>
      </c>
      <c r="E6197">
        <v>2</v>
      </c>
      <c r="F6197">
        <v>4</v>
      </c>
      <c r="G6197">
        <v>2</v>
      </c>
      <c r="H6197">
        <v>1</v>
      </c>
      <c r="I6197">
        <v>2</v>
      </c>
      <c r="J6197">
        <v>4</v>
      </c>
      <c r="K6197">
        <v>4</v>
      </c>
    </row>
    <row r="6198" spans="1:11" x14ac:dyDescent="0.25">
      <c r="A6198" t="s">
        <v>7758</v>
      </c>
      <c r="B6198" t="s">
        <v>922</v>
      </c>
      <c r="C6198" s="1">
        <v>44878</v>
      </c>
      <c r="D6198">
        <v>5</v>
      </c>
      <c r="E6198">
        <v>5</v>
      </c>
      <c r="F6198">
        <v>3</v>
      </c>
      <c r="G6198">
        <v>2</v>
      </c>
      <c r="H6198">
        <v>1</v>
      </c>
      <c r="I6198">
        <v>5</v>
      </c>
      <c r="J6198">
        <v>4</v>
      </c>
      <c r="K6198">
        <v>3</v>
      </c>
    </row>
    <row r="6199" spans="1:11" x14ac:dyDescent="0.25">
      <c r="A6199" t="s">
        <v>7759</v>
      </c>
      <c r="B6199" t="s">
        <v>1188</v>
      </c>
      <c r="C6199" s="1">
        <v>44878</v>
      </c>
      <c r="D6199">
        <v>5</v>
      </c>
      <c r="E6199">
        <v>5</v>
      </c>
      <c r="F6199">
        <v>4</v>
      </c>
      <c r="G6199">
        <v>3</v>
      </c>
      <c r="H6199">
        <v>1</v>
      </c>
      <c r="I6199">
        <v>3</v>
      </c>
      <c r="J6199">
        <v>4</v>
      </c>
      <c r="K6199">
        <v>3</v>
      </c>
    </row>
    <row r="6200" spans="1:11" x14ac:dyDescent="0.25">
      <c r="A6200" t="s">
        <v>7760</v>
      </c>
      <c r="B6200" t="s">
        <v>451</v>
      </c>
      <c r="C6200" s="1">
        <v>44879</v>
      </c>
      <c r="D6200">
        <v>3</v>
      </c>
      <c r="E6200">
        <v>2</v>
      </c>
      <c r="F6200">
        <v>3</v>
      </c>
      <c r="G6200">
        <v>1</v>
      </c>
      <c r="H6200">
        <v>2</v>
      </c>
      <c r="I6200">
        <v>3</v>
      </c>
      <c r="J6200">
        <v>3</v>
      </c>
      <c r="K6200">
        <v>2</v>
      </c>
    </row>
    <row r="6201" spans="1:11" x14ac:dyDescent="0.25">
      <c r="A6201" t="s">
        <v>7761</v>
      </c>
      <c r="B6201" t="s">
        <v>240</v>
      </c>
      <c r="C6201" s="1">
        <v>44879</v>
      </c>
      <c r="D6201">
        <v>3</v>
      </c>
      <c r="E6201">
        <v>1</v>
      </c>
      <c r="F6201">
        <v>4</v>
      </c>
      <c r="G6201">
        <v>3</v>
      </c>
      <c r="H6201">
        <v>0</v>
      </c>
      <c r="I6201">
        <v>3</v>
      </c>
      <c r="J6201">
        <v>3</v>
      </c>
      <c r="K6201">
        <v>3</v>
      </c>
    </row>
    <row r="6202" spans="1:11" x14ac:dyDescent="0.25">
      <c r="A6202" t="s">
        <v>7762</v>
      </c>
      <c r="B6202" t="s">
        <v>1523</v>
      </c>
      <c r="C6202" s="1">
        <v>44879</v>
      </c>
      <c r="D6202">
        <v>2</v>
      </c>
      <c r="E6202">
        <v>3</v>
      </c>
      <c r="F6202">
        <v>2</v>
      </c>
      <c r="G6202">
        <v>1</v>
      </c>
      <c r="H6202">
        <v>2</v>
      </c>
      <c r="I6202">
        <v>3</v>
      </c>
      <c r="J6202">
        <v>5</v>
      </c>
      <c r="K6202">
        <v>4</v>
      </c>
    </row>
    <row r="6203" spans="1:11" x14ac:dyDescent="0.25">
      <c r="A6203" t="s">
        <v>7763</v>
      </c>
      <c r="B6203" t="s">
        <v>153</v>
      </c>
      <c r="C6203" s="1">
        <v>44879</v>
      </c>
      <c r="D6203">
        <v>5</v>
      </c>
      <c r="E6203">
        <v>5</v>
      </c>
      <c r="F6203">
        <v>2</v>
      </c>
      <c r="G6203">
        <v>2</v>
      </c>
      <c r="H6203">
        <v>1</v>
      </c>
      <c r="I6203">
        <v>4</v>
      </c>
      <c r="J6203">
        <v>5</v>
      </c>
      <c r="K6203">
        <v>4</v>
      </c>
    </row>
    <row r="6204" spans="1:11" x14ac:dyDescent="0.25">
      <c r="A6204" t="s">
        <v>7764</v>
      </c>
      <c r="B6204" t="s">
        <v>1009</v>
      </c>
      <c r="C6204" s="1">
        <v>42136</v>
      </c>
      <c r="D6204">
        <v>5</v>
      </c>
      <c r="E6204">
        <v>4</v>
      </c>
      <c r="F6204">
        <v>4</v>
      </c>
      <c r="G6204">
        <v>3</v>
      </c>
      <c r="H6204">
        <v>3</v>
      </c>
      <c r="I6204">
        <v>5</v>
      </c>
      <c r="J6204">
        <v>5</v>
      </c>
      <c r="K6204">
        <v>5</v>
      </c>
    </row>
    <row r="6205" spans="1:11" x14ac:dyDescent="0.25">
      <c r="A6205" t="s">
        <v>7765</v>
      </c>
      <c r="B6205" t="s">
        <v>1258</v>
      </c>
      <c r="C6205" s="1">
        <v>44880</v>
      </c>
      <c r="D6205">
        <v>3</v>
      </c>
      <c r="E6205">
        <v>3</v>
      </c>
      <c r="F6205">
        <v>2</v>
      </c>
      <c r="G6205">
        <v>3</v>
      </c>
      <c r="H6205">
        <v>1</v>
      </c>
      <c r="I6205">
        <v>3</v>
      </c>
      <c r="J6205">
        <v>3</v>
      </c>
      <c r="K6205">
        <v>2</v>
      </c>
    </row>
    <row r="6206" spans="1:11" x14ac:dyDescent="0.25">
      <c r="A6206" t="s">
        <v>7766</v>
      </c>
      <c r="B6206" t="s">
        <v>1185</v>
      </c>
      <c r="C6206" s="1">
        <v>44881</v>
      </c>
      <c r="D6206">
        <v>3</v>
      </c>
      <c r="E6206">
        <v>2</v>
      </c>
      <c r="F6206">
        <v>4</v>
      </c>
      <c r="G6206">
        <v>2</v>
      </c>
      <c r="H6206">
        <v>0</v>
      </c>
      <c r="I6206">
        <v>2</v>
      </c>
      <c r="J6206">
        <v>5</v>
      </c>
      <c r="K6206">
        <v>5</v>
      </c>
    </row>
    <row r="6207" spans="1:11" x14ac:dyDescent="0.25">
      <c r="A6207" t="s">
        <v>7767</v>
      </c>
      <c r="B6207" t="s">
        <v>1068</v>
      </c>
      <c r="C6207" s="1">
        <v>44881</v>
      </c>
      <c r="D6207">
        <v>1</v>
      </c>
      <c r="E6207">
        <v>3</v>
      </c>
      <c r="F6207">
        <v>1</v>
      </c>
      <c r="G6207">
        <v>2</v>
      </c>
      <c r="H6207">
        <v>1</v>
      </c>
      <c r="I6207">
        <v>3</v>
      </c>
      <c r="J6207">
        <v>4</v>
      </c>
      <c r="K6207">
        <v>4</v>
      </c>
    </row>
    <row r="6208" spans="1:11" x14ac:dyDescent="0.25">
      <c r="A6208" t="s">
        <v>7768</v>
      </c>
      <c r="B6208" t="s">
        <v>612</v>
      </c>
      <c r="C6208" s="1">
        <v>44881</v>
      </c>
      <c r="D6208">
        <v>4</v>
      </c>
      <c r="E6208">
        <v>2</v>
      </c>
      <c r="F6208">
        <v>3</v>
      </c>
      <c r="G6208">
        <v>2</v>
      </c>
      <c r="H6208">
        <v>3</v>
      </c>
      <c r="I6208">
        <v>3</v>
      </c>
      <c r="J6208">
        <v>3</v>
      </c>
      <c r="K6208">
        <v>3</v>
      </c>
    </row>
    <row r="6209" spans="1:11" x14ac:dyDescent="0.25">
      <c r="A6209" t="s">
        <v>7769</v>
      </c>
      <c r="B6209" t="s">
        <v>1176</v>
      </c>
      <c r="C6209" s="1">
        <v>44882</v>
      </c>
      <c r="D6209">
        <v>1</v>
      </c>
      <c r="E6209">
        <v>4</v>
      </c>
      <c r="F6209">
        <v>3</v>
      </c>
      <c r="G6209">
        <v>2</v>
      </c>
      <c r="H6209">
        <v>3</v>
      </c>
      <c r="I6209">
        <v>2</v>
      </c>
      <c r="J6209">
        <v>3</v>
      </c>
      <c r="K6209">
        <v>2</v>
      </c>
    </row>
    <row r="6210" spans="1:11" x14ac:dyDescent="0.25">
      <c r="A6210" t="s">
        <v>7770</v>
      </c>
      <c r="B6210" t="s">
        <v>507</v>
      </c>
      <c r="C6210" s="1">
        <v>44882</v>
      </c>
      <c r="D6210">
        <v>3</v>
      </c>
      <c r="E6210">
        <v>5</v>
      </c>
      <c r="F6210">
        <v>2</v>
      </c>
      <c r="G6210">
        <v>2</v>
      </c>
      <c r="H6210">
        <v>1</v>
      </c>
      <c r="I6210">
        <v>4</v>
      </c>
      <c r="J6210">
        <v>3</v>
      </c>
      <c r="K6210">
        <v>3</v>
      </c>
    </row>
    <row r="6211" spans="1:11" x14ac:dyDescent="0.25">
      <c r="A6211" t="s">
        <v>7771</v>
      </c>
      <c r="B6211" t="s">
        <v>787</v>
      </c>
      <c r="C6211" s="1">
        <v>44882</v>
      </c>
      <c r="D6211">
        <v>2</v>
      </c>
      <c r="E6211">
        <v>2</v>
      </c>
      <c r="F6211">
        <v>3</v>
      </c>
      <c r="G6211">
        <v>1</v>
      </c>
      <c r="H6211">
        <v>0</v>
      </c>
      <c r="I6211">
        <v>2</v>
      </c>
      <c r="J6211">
        <v>4</v>
      </c>
      <c r="K6211">
        <v>4</v>
      </c>
    </row>
    <row r="6212" spans="1:11" x14ac:dyDescent="0.25">
      <c r="A6212" t="s">
        <v>7772</v>
      </c>
      <c r="B6212" t="s">
        <v>1144</v>
      </c>
      <c r="C6212" s="1">
        <v>44882</v>
      </c>
      <c r="D6212">
        <v>4</v>
      </c>
      <c r="E6212">
        <v>2</v>
      </c>
      <c r="F6212">
        <v>1</v>
      </c>
      <c r="G6212">
        <v>3</v>
      </c>
      <c r="H6212">
        <v>2</v>
      </c>
      <c r="I6212">
        <v>3</v>
      </c>
      <c r="J6212">
        <v>3</v>
      </c>
      <c r="K6212">
        <v>3</v>
      </c>
    </row>
    <row r="6213" spans="1:11" x14ac:dyDescent="0.25">
      <c r="A6213" t="s">
        <v>7773</v>
      </c>
      <c r="B6213" t="s">
        <v>817</v>
      </c>
      <c r="C6213" s="1">
        <v>44883</v>
      </c>
      <c r="D6213">
        <v>5</v>
      </c>
      <c r="E6213">
        <v>4</v>
      </c>
      <c r="F6213">
        <v>5</v>
      </c>
      <c r="G6213">
        <v>2</v>
      </c>
      <c r="H6213">
        <v>0</v>
      </c>
      <c r="I6213">
        <v>3</v>
      </c>
      <c r="J6213">
        <v>4</v>
      </c>
      <c r="K6213">
        <v>3</v>
      </c>
    </row>
    <row r="6214" spans="1:11" x14ac:dyDescent="0.25">
      <c r="A6214" t="s">
        <v>7774</v>
      </c>
      <c r="B6214" t="s">
        <v>819</v>
      </c>
      <c r="C6214" s="1">
        <v>44883</v>
      </c>
      <c r="D6214">
        <v>3</v>
      </c>
      <c r="E6214">
        <v>5</v>
      </c>
      <c r="F6214">
        <v>3</v>
      </c>
      <c r="G6214">
        <v>3</v>
      </c>
      <c r="H6214">
        <v>0</v>
      </c>
      <c r="I6214">
        <v>4</v>
      </c>
      <c r="J6214">
        <v>5</v>
      </c>
      <c r="K6214">
        <v>4</v>
      </c>
    </row>
    <row r="6215" spans="1:11" x14ac:dyDescent="0.25">
      <c r="A6215" t="s">
        <v>7775</v>
      </c>
      <c r="B6215" t="s">
        <v>238</v>
      </c>
      <c r="C6215" s="1">
        <v>42137</v>
      </c>
      <c r="D6215">
        <v>5</v>
      </c>
      <c r="E6215">
        <v>4</v>
      </c>
      <c r="F6215">
        <v>2</v>
      </c>
      <c r="G6215">
        <v>3</v>
      </c>
      <c r="H6215">
        <v>0</v>
      </c>
      <c r="I6215">
        <v>3</v>
      </c>
      <c r="J6215">
        <v>3</v>
      </c>
      <c r="K6215">
        <v>2</v>
      </c>
    </row>
    <row r="6216" spans="1:11" x14ac:dyDescent="0.25">
      <c r="A6216" t="s">
        <v>7776</v>
      </c>
      <c r="B6216" t="s">
        <v>992</v>
      </c>
      <c r="C6216" s="1">
        <v>44883</v>
      </c>
      <c r="D6216">
        <v>3</v>
      </c>
      <c r="E6216">
        <v>3</v>
      </c>
      <c r="F6216">
        <v>4</v>
      </c>
      <c r="G6216">
        <v>3</v>
      </c>
      <c r="H6216">
        <v>1</v>
      </c>
      <c r="I6216">
        <v>5</v>
      </c>
      <c r="J6216">
        <v>5</v>
      </c>
      <c r="K6216">
        <v>4</v>
      </c>
    </row>
    <row r="6217" spans="1:11" x14ac:dyDescent="0.25">
      <c r="A6217" t="s">
        <v>7777</v>
      </c>
      <c r="B6217" t="s">
        <v>114</v>
      </c>
      <c r="C6217" s="1">
        <v>44884</v>
      </c>
      <c r="D6217">
        <v>5</v>
      </c>
      <c r="E6217">
        <v>4</v>
      </c>
      <c r="F6217">
        <v>2</v>
      </c>
      <c r="G6217">
        <v>3</v>
      </c>
      <c r="H6217">
        <v>1</v>
      </c>
      <c r="I6217">
        <v>4</v>
      </c>
      <c r="J6217">
        <v>5</v>
      </c>
      <c r="K6217">
        <v>4</v>
      </c>
    </row>
    <row r="6218" spans="1:11" x14ac:dyDescent="0.25">
      <c r="A6218" t="s">
        <v>7778</v>
      </c>
      <c r="B6218" t="s">
        <v>804</v>
      </c>
      <c r="C6218" s="1">
        <v>44884</v>
      </c>
      <c r="D6218">
        <v>3</v>
      </c>
      <c r="E6218">
        <v>4</v>
      </c>
      <c r="F6218">
        <v>2</v>
      </c>
      <c r="G6218">
        <v>3</v>
      </c>
      <c r="H6218">
        <v>1</v>
      </c>
      <c r="I6218">
        <v>3</v>
      </c>
      <c r="J6218">
        <v>3</v>
      </c>
      <c r="K6218">
        <v>2</v>
      </c>
    </row>
    <row r="6219" spans="1:11" x14ac:dyDescent="0.25">
      <c r="A6219" t="s">
        <v>7779</v>
      </c>
      <c r="B6219" t="s">
        <v>1232</v>
      </c>
      <c r="C6219" s="1">
        <v>44884</v>
      </c>
      <c r="D6219">
        <v>4</v>
      </c>
      <c r="E6219">
        <v>2</v>
      </c>
      <c r="F6219">
        <v>4</v>
      </c>
      <c r="G6219">
        <v>3</v>
      </c>
      <c r="H6219">
        <v>1</v>
      </c>
      <c r="I6219">
        <v>5</v>
      </c>
      <c r="J6219">
        <v>3</v>
      </c>
      <c r="K6219">
        <v>2</v>
      </c>
    </row>
    <row r="6220" spans="1:11" x14ac:dyDescent="0.25">
      <c r="A6220" t="s">
        <v>7780</v>
      </c>
      <c r="B6220" t="s">
        <v>924</v>
      </c>
      <c r="C6220" s="1">
        <v>44884</v>
      </c>
      <c r="D6220">
        <v>4</v>
      </c>
      <c r="E6220">
        <v>3</v>
      </c>
      <c r="F6220">
        <v>4</v>
      </c>
      <c r="G6220">
        <v>3</v>
      </c>
      <c r="H6220">
        <v>0</v>
      </c>
      <c r="I6220">
        <v>4</v>
      </c>
      <c r="J6220">
        <v>4</v>
      </c>
      <c r="K6220">
        <v>4</v>
      </c>
    </row>
    <row r="6221" spans="1:11" x14ac:dyDescent="0.25">
      <c r="A6221" t="s">
        <v>7781</v>
      </c>
      <c r="B6221" t="s">
        <v>799</v>
      </c>
      <c r="C6221" s="1">
        <v>44885</v>
      </c>
      <c r="D6221">
        <v>4</v>
      </c>
      <c r="E6221">
        <v>3</v>
      </c>
      <c r="F6221">
        <v>2</v>
      </c>
      <c r="G6221">
        <v>1</v>
      </c>
      <c r="H6221">
        <v>2</v>
      </c>
      <c r="I6221">
        <v>4</v>
      </c>
      <c r="J6221">
        <v>4</v>
      </c>
      <c r="K6221">
        <v>4</v>
      </c>
    </row>
    <row r="6222" spans="1:11" x14ac:dyDescent="0.25">
      <c r="A6222" t="s">
        <v>7782</v>
      </c>
      <c r="B6222" t="s">
        <v>899</v>
      </c>
      <c r="C6222" s="1">
        <v>44885</v>
      </c>
      <c r="D6222">
        <v>3</v>
      </c>
      <c r="E6222">
        <v>3</v>
      </c>
      <c r="F6222">
        <v>3</v>
      </c>
      <c r="G6222">
        <v>3</v>
      </c>
      <c r="H6222">
        <v>1</v>
      </c>
      <c r="I6222">
        <v>4</v>
      </c>
      <c r="J6222">
        <v>5</v>
      </c>
      <c r="K6222">
        <v>5</v>
      </c>
    </row>
    <row r="6223" spans="1:11" x14ac:dyDescent="0.25">
      <c r="A6223" t="s">
        <v>7783</v>
      </c>
      <c r="B6223" t="s">
        <v>403</v>
      </c>
      <c r="C6223" s="1">
        <v>44885</v>
      </c>
      <c r="D6223">
        <v>4</v>
      </c>
      <c r="E6223">
        <v>4</v>
      </c>
      <c r="F6223">
        <v>3</v>
      </c>
      <c r="G6223">
        <v>3</v>
      </c>
      <c r="H6223">
        <v>0</v>
      </c>
      <c r="I6223">
        <v>3</v>
      </c>
      <c r="J6223">
        <v>4</v>
      </c>
      <c r="K6223">
        <v>4</v>
      </c>
    </row>
    <row r="6224" spans="1:11" x14ac:dyDescent="0.25">
      <c r="A6224" t="s">
        <v>7784</v>
      </c>
      <c r="B6224" t="s">
        <v>1172</v>
      </c>
      <c r="C6224" s="1">
        <v>44886</v>
      </c>
      <c r="D6224">
        <v>4</v>
      </c>
      <c r="E6224">
        <v>2</v>
      </c>
      <c r="F6224">
        <v>4</v>
      </c>
      <c r="G6224">
        <v>3</v>
      </c>
      <c r="H6224">
        <v>0</v>
      </c>
      <c r="I6224">
        <v>2</v>
      </c>
      <c r="J6224">
        <v>5</v>
      </c>
      <c r="K6224">
        <v>5</v>
      </c>
    </row>
    <row r="6225" spans="1:11" x14ac:dyDescent="0.25">
      <c r="A6225" t="s">
        <v>7785</v>
      </c>
      <c r="B6225" t="s">
        <v>739</v>
      </c>
      <c r="C6225" s="1">
        <v>44886</v>
      </c>
      <c r="D6225">
        <v>3</v>
      </c>
      <c r="E6225">
        <v>2</v>
      </c>
      <c r="F6225">
        <v>2</v>
      </c>
      <c r="G6225">
        <v>3</v>
      </c>
      <c r="H6225">
        <v>0</v>
      </c>
      <c r="I6225">
        <v>4</v>
      </c>
      <c r="J6225">
        <v>3</v>
      </c>
      <c r="K6225">
        <v>2</v>
      </c>
    </row>
    <row r="6226" spans="1:11" x14ac:dyDescent="0.25">
      <c r="A6226" t="s">
        <v>7786</v>
      </c>
      <c r="B6226" t="s">
        <v>1233</v>
      </c>
      <c r="C6226" s="1">
        <v>41335</v>
      </c>
      <c r="D6226">
        <v>4</v>
      </c>
      <c r="E6226">
        <v>3</v>
      </c>
      <c r="F6226">
        <v>4</v>
      </c>
      <c r="G6226">
        <v>2</v>
      </c>
      <c r="H6226">
        <v>0</v>
      </c>
      <c r="I6226">
        <v>2</v>
      </c>
      <c r="J6226">
        <v>5</v>
      </c>
      <c r="K6226">
        <v>5</v>
      </c>
    </row>
    <row r="6227" spans="1:11" x14ac:dyDescent="0.25">
      <c r="A6227" t="s">
        <v>7787</v>
      </c>
      <c r="B6227" t="s">
        <v>432</v>
      </c>
      <c r="C6227" s="1">
        <v>42137</v>
      </c>
      <c r="D6227">
        <v>5</v>
      </c>
      <c r="E6227">
        <v>3</v>
      </c>
      <c r="F6227">
        <v>2</v>
      </c>
      <c r="G6227">
        <v>1</v>
      </c>
      <c r="H6227">
        <v>1</v>
      </c>
      <c r="I6227">
        <v>2</v>
      </c>
      <c r="J6227">
        <v>5</v>
      </c>
      <c r="K6227">
        <v>4</v>
      </c>
    </row>
    <row r="6228" spans="1:11" x14ac:dyDescent="0.25">
      <c r="A6228" t="s">
        <v>7788</v>
      </c>
      <c r="B6228" t="s">
        <v>1011</v>
      </c>
      <c r="C6228" s="1">
        <v>44886</v>
      </c>
      <c r="D6228">
        <v>2</v>
      </c>
      <c r="E6228">
        <v>3</v>
      </c>
      <c r="F6228">
        <v>1</v>
      </c>
      <c r="G6228">
        <v>2</v>
      </c>
      <c r="H6228">
        <v>1</v>
      </c>
      <c r="I6228">
        <v>1</v>
      </c>
      <c r="J6228">
        <v>4</v>
      </c>
      <c r="K6228">
        <v>3</v>
      </c>
    </row>
    <row r="6229" spans="1:11" x14ac:dyDescent="0.25">
      <c r="A6229" t="s">
        <v>7789</v>
      </c>
      <c r="B6229" t="s">
        <v>369</v>
      </c>
      <c r="C6229" s="1">
        <v>44886</v>
      </c>
      <c r="D6229">
        <v>4</v>
      </c>
      <c r="E6229">
        <v>5</v>
      </c>
      <c r="F6229">
        <v>5</v>
      </c>
      <c r="G6229">
        <v>3</v>
      </c>
      <c r="H6229">
        <v>0</v>
      </c>
      <c r="I6229">
        <v>5</v>
      </c>
      <c r="J6229">
        <v>4</v>
      </c>
      <c r="K6229">
        <v>3</v>
      </c>
    </row>
    <row r="6230" spans="1:11" x14ac:dyDescent="0.25">
      <c r="A6230" t="s">
        <v>7790</v>
      </c>
      <c r="B6230" t="s">
        <v>1229</v>
      </c>
      <c r="C6230" s="1">
        <v>44886</v>
      </c>
      <c r="D6230">
        <v>3</v>
      </c>
      <c r="E6230">
        <v>4</v>
      </c>
      <c r="F6230">
        <v>4</v>
      </c>
      <c r="G6230">
        <v>1</v>
      </c>
      <c r="H6230">
        <v>2</v>
      </c>
      <c r="I6230">
        <v>1</v>
      </c>
      <c r="J6230">
        <v>3</v>
      </c>
      <c r="K6230">
        <v>3</v>
      </c>
    </row>
    <row r="6231" spans="1:11" x14ac:dyDescent="0.25">
      <c r="A6231" t="s">
        <v>7791</v>
      </c>
      <c r="B6231" t="s">
        <v>212</v>
      </c>
      <c r="C6231" s="1">
        <v>44887</v>
      </c>
      <c r="D6231">
        <v>3</v>
      </c>
      <c r="E6231">
        <v>3</v>
      </c>
      <c r="F6231">
        <v>2</v>
      </c>
      <c r="G6231">
        <v>3</v>
      </c>
      <c r="H6231">
        <v>1</v>
      </c>
      <c r="I6231">
        <v>4</v>
      </c>
      <c r="J6231">
        <v>3</v>
      </c>
      <c r="K6231">
        <v>2</v>
      </c>
    </row>
    <row r="6232" spans="1:11" x14ac:dyDescent="0.25">
      <c r="A6232" t="s">
        <v>7792</v>
      </c>
      <c r="B6232" t="s">
        <v>1173</v>
      </c>
      <c r="C6232" s="1">
        <v>44888</v>
      </c>
      <c r="D6232">
        <v>3</v>
      </c>
      <c r="E6232">
        <v>3</v>
      </c>
      <c r="F6232">
        <v>2</v>
      </c>
      <c r="G6232">
        <v>2</v>
      </c>
      <c r="H6232">
        <v>3</v>
      </c>
      <c r="I6232">
        <v>2</v>
      </c>
      <c r="J6232">
        <v>5</v>
      </c>
      <c r="K6232">
        <v>5</v>
      </c>
    </row>
    <row r="6233" spans="1:11" x14ac:dyDescent="0.25">
      <c r="A6233" t="s">
        <v>7793</v>
      </c>
      <c r="B6233" t="s">
        <v>1390</v>
      </c>
      <c r="C6233" s="1">
        <v>44888</v>
      </c>
      <c r="D6233">
        <v>4</v>
      </c>
      <c r="E6233">
        <v>3</v>
      </c>
      <c r="F6233">
        <v>3</v>
      </c>
      <c r="G6233">
        <v>3</v>
      </c>
      <c r="H6233">
        <v>1</v>
      </c>
      <c r="I6233">
        <v>4</v>
      </c>
      <c r="J6233">
        <v>5</v>
      </c>
      <c r="K6233">
        <v>4</v>
      </c>
    </row>
    <row r="6234" spans="1:11" x14ac:dyDescent="0.25">
      <c r="A6234" t="s">
        <v>7794</v>
      </c>
      <c r="B6234" t="s">
        <v>191</v>
      </c>
      <c r="C6234" s="1">
        <v>44888</v>
      </c>
      <c r="D6234">
        <v>5</v>
      </c>
      <c r="E6234">
        <v>4</v>
      </c>
      <c r="F6234">
        <v>3</v>
      </c>
      <c r="G6234">
        <v>2</v>
      </c>
      <c r="H6234">
        <v>0</v>
      </c>
      <c r="I6234">
        <v>5</v>
      </c>
      <c r="J6234">
        <v>3</v>
      </c>
      <c r="K6234">
        <v>2</v>
      </c>
    </row>
    <row r="6235" spans="1:11" x14ac:dyDescent="0.25">
      <c r="A6235" t="s">
        <v>7795</v>
      </c>
      <c r="B6235" t="s">
        <v>263</v>
      </c>
      <c r="C6235" s="1">
        <v>44888</v>
      </c>
      <c r="D6235">
        <v>5</v>
      </c>
      <c r="E6235">
        <v>5</v>
      </c>
      <c r="F6235">
        <v>5</v>
      </c>
      <c r="G6235">
        <v>3</v>
      </c>
      <c r="H6235">
        <v>3</v>
      </c>
      <c r="I6235">
        <v>4</v>
      </c>
      <c r="J6235">
        <v>4</v>
      </c>
      <c r="K6235">
        <v>3</v>
      </c>
    </row>
    <row r="6236" spans="1:11" x14ac:dyDescent="0.25">
      <c r="A6236" t="s">
        <v>7796</v>
      </c>
      <c r="B6236" t="s">
        <v>595</v>
      </c>
      <c r="C6236" s="1">
        <v>44889</v>
      </c>
      <c r="D6236">
        <v>4</v>
      </c>
      <c r="E6236">
        <v>2</v>
      </c>
      <c r="F6236">
        <v>2</v>
      </c>
      <c r="G6236">
        <v>3</v>
      </c>
      <c r="H6236">
        <v>0</v>
      </c>
      <c r="I6236">
        <v>2</v>
      </c>
      <c r="J6236">
        <v>3</v>
      </c>
      <c r="K6236">
        <v>2</v>
      </c>
    </row>
    <row r="6237" spans="1:11" x14ac:dyDescent="0.25">
      <c r="A6237" t="s">
        <v>7797</v>
      </c>
      <c r="B6237" t="s">
        <v>692</v>
      </c>
      <c r="C6237" s="1">
        <v>44889</v>
      </c>
      <c r="D6237">
        <v>1</v>
      </c>
      <c r="E6237">
        <v>3</v>
      </c>
      <c r="F6237">
        <v>1</v>
      </c>
      <c r="G6237">
        <v>3</v>
      </c>
      <c r="H6237">
        <v>1</v>
      </c>
      <c r="I6237">
        <v>1</v>
      </c>
      <c r="J6237">
        <v>3</v>
      </c>
      <c r="K6237">
        <v>2</v>
      </c>
    </row>
    <row r="6238" spans="1:11" x14ac:dyDescent="0.25">
      <c r="A6238" t="s">
        <v>7798</v>
      </c>
      <c r="B6238" t="s">
        <v>439</v>
      </c>
      <c r="C6238" s="1">
        <v>42138</v>
      </c>
      <c r="D6238">
        <v>5</v>
      </c>
      <c r="E6238">
        <v>2</v>
      </c>
      <c r="F6238">
        <v>5</v>
      </c>
      <c r="G6238">
        <v>2</v>
      </c>
      <c r="H6238">
        <v>1</v>
      </c>
      <c r="I6238">
        <v>3</v>
      </c>
      <c r="J6238">
        <v>3</v>
      </c>
      <c r="K6238">
        <v>2</v>
      </c>
    </row>
    <row r="6239" spans="1:11" x14ac:dyDescent="0.25">
      <c r="A6239" t="s">
        <v>7799</v>
      </c>
      <c r="B6239" t="s">
        <v>1495</v>
      </c>
      <c r="C6239" s="1">
        <v>44889</v>
      </c>
      <c r="D6239">
        <v>4</v>
      </c>
      <c r="E6239">
        <v>3</v>
      </c>
      <c r="F6239">
        <v>2</v>
      </c>
      <c r="G6239">
        <v>2</v>
      </c>
      <c r="H6239">
        <v>1</v>
      </c>
      <c r="I6239">
        <v>4</v>
      </c>
      <c r="J6239">
        <v>3</v>
      </c>
      <c r="K6239">
        <v>2</v>
      </c>
    </row>
    <row r="6240" spans="1:11" x14ac:dyDescent="0.25">
      <c r="A6240" t="s">
        <v>7800</v>
      </c>
      <c r="B6240" t="s">
        <v>656</v>
      </c>
      <c r="C6240" s="1">
        <v>44889</v>
      </c>
      <c r="D6240">
        <v>4</v>
      </c>
      <c r="E6240">
        <v>2</v>
      </c>
      <c r="F6240">
        <v>5</v>
      </c>
      <c r="G6240">
        <v>2</v>
      </c>
      <c r="H6240">
        <v>1</v>
      </c>
      <c r="I6240">
        <v>2</v>
      </c>
      <c r="J6240">
        <v>5</v>
      </c>
      <c r="K6240">
        <v>5</v>
      </c>
    </row>
    <row r="6241" spans="1:11" x14ac:dyDescent="0.25">
      <c r="A6241" t="s">
        <v>7801</v>
      </c>
      <c r="B6241" t="s">
        <v>382</v>
      </c>
      <c r="C6241" s="1">
        <v>44890</v>
      </c>
      <c r="D6241">
        <v>4</v>
      </c>
      <c r="E6241">
        <v>2</v>
      </c>
      <c r="F6241">
        <v>5</v>
      </c>
      <c r="G6241">
        <v>2</v>
      </c>
      <c r="H6241">
        <v>0</v>
      </c>
      <c r="I6241">
        <v>5</v>
      </c>
      <c r="J6241">
        <v>3</v>
      </c>
      <c r="K6241">
        <v>3</v>
      </c>
    </row>
    <row r="6242" spans="1:11" x14ac:dyDescent="0.25">
      <c r="A6242" t="s">
        <v>7802</v>
      </c>
      <c r="B6242" t="s">
        <v>1351</v>
      </c>
      <c r="C6242" s="1">
        <v>44890</v>
      </c>
      <c r="D6242">
        <v>4</v>
      </c>
      <c r="E6242">
        <v>2</v>
      </c>
      <c r="F6242">
        <v>4</v>
      </c>
      <c r="G6242">
        <v>3</v>
      </c>
      <c r="H6242">
        <v>2</v>
      </c>
      <c r="I6242">
        <v>4</v>
      </c>
      <c r="J6242">
        <v>3</v>
      </c>
      <c r="K6242">
        <v>2</v>
      </c>
    </row>
    <row r="6243" spans="1:11" x14ac:dyDescent="0.25">
      <c r="A6243" t="s">
        <v>7803</v>
      </c>
      <c r="B6243" t="s">
        <v>181</v>
      </c>
      <c r="C6243" s="1">
        <v>44891</v>
      </c>
      <c r="D6243">
        <v>4</v>
      </c>
      <c r="E6243">
        <v>4</v>
      </c>
      <c r="F6243">
        <v>5</v>
      </c>
      <c r="G6243">
        <v>3</v>
      </c>
      <c r="H6243">
        <v>0</v>
      </c>
      <c r="I6243">
        <v>4</v>
      </c>
      <c r="J6243">
        <v>5</v>
      </c>
      <c r="K6243">
        <v>5</v>
      </c>
    </row>
    <row r="6244" spans="1:11" x14ac:dyDescent="0.25">
      <c r="A6244" t="s">
        <v>7804</v>
      </c>
      <c r="B6244" t="s">
        <v>482</v>
      </c>
      <c r="C6244" s="1">
        <v>44892</v>
      </c>
      <c r="D6244">
        <v>1</v>
      </c>
      <c r="E6244">
        <v>4</v>
      </c>
      <c r="F6244">
        <v>2</v>
      </c>
      <c r="G6244">
        <v>3</v>
      </c>
      <c r="H6244">
        <v>2</v>
      </c>
      <c r="I6244">
        <v>4</v>
      </c>
      <c r="J6244">
        <v>4</v>
      </c>
      <c r="K6244">
        <v>4</v>
      </c>
    </row>
    <row r="6245" spans="1:11" x14ac:dyDescent="0.25">
      <c r="A6245" t="s">
        <v>7805</v>
      </c>
      <c r="B6245" t="s">
        <v>320</v>
      </c>
      <c r="C6245" s="1">
        <v>44892</v>
      </c>
      <c r="D6245">
        <v>5</v>
      </c>
      <c r="E6245">
        <v>3</v>
      </c>
      <c r="F6245">
        <v>5</v>
      </c>
      <c r="G6245">
        <v>1</v>
      </c>
      <c r="H6245">
        <v>0</v>
      </c>
      <c r="I6245">
        <v>2</v>
      </c>
      <c r="J6245">
        <v>4</v>
      </c>
      <c r="K6245">
        <v>4</v>
      </c>
    </row>
    <row r="6246" spans="1:11" x14ac:dyDescent="0.25">
      <c r="A6246" t="s">
        <v>7806</v>
      </c>
      <c r="B6246" t="s">
        <v>694</v>
      </c>
      <c r="C6246" s="1">
        <v>44892</v>
      </c>
      <c r="D6246">
        <v>4</v>
      </c>
      <c r="E6246">
        <v>3</v>
      </c>
      <c r="F6246">
        <v>3</v>
      </c>
      <c r="G6246">
        <v>3</v>
      </c>
      <c r="H6246">
        <v>1</v>
      </c>
      <c r="I6246">
        <v>4</v>
      </c>
      <c r="J6246">
        <v>4</v>
      </c>
      <c r="K6246">
        <v>4</v>
      </c>
    </row>
    <row r="6247" spans="1:11" x14ac:dyDescent="0.25">
      <c r="A6247" t="s">
        <v>7807</v>
      </c>
      <c r="B6247" t="s">
        <v>596</v>
      </c>
      <c r="C6247" s="1">
        <v>44892</v>
      </c>
      <c r="D6247">
        <v>5</v>
      </c>
      <c r="E6247">
        <v>3</v>
      </c>
      <c r="F6247">
        <v>5</v>
      </c>
      <c r="G6247">
        <v>1</v>
      </c>
      <c r="H6247">
        <v>1</v>
      </c>
      <c r="I6247">
        <v>5</v>
      </c>
      <c r="J6247">
        <v>5</v>
      </c>
      <c r="K6247">
        <v>4</v>
      </c>
    </row>
    <row r="6248" spans="1:11" x14ac:dyDescent="0.25">
      <c r="A6248" t="s">
        <v>7808</v>
      </c>
      <c r="B6248" t="s">
        <v>1193</v>
      </c>
      <c r="C6248" s="1">
        <v>44893</v>
      </c>
      <c r="D6248">
        <v>5</v>
      </c>
      <c r="E6248">
        <v>3</v>
      </c>
      <c r="F6248">
        <v>5</v>
      </c>
      <c r="G6248">
        <v>3</v>
      </c>
      <c r="H6248">
        <v>0</v>
      </c>
      <c r="I6248">
        <v>3</v>
      </c>
      <c r="J6248">
        <v>4</v>
      </c>
      <c r="K6248">
        <v>3</v>
      </c>
    </row>
    <row r="6249" spans="1:11" x14ac:dyDescent="0.25">
      <c r="A6249" t="s">
        <v>7809</v>
      </c>
      <c r="B6249" t="s">
        <v>1218</v>
      </c>
      <c r="C6249" s="1">
        <v>42138</v>
      </c>
      <c r="D6249">
        <v>4</v>
      </c>
      <c r="E6249">
        <v>2</v>
      </c>
      <c r="F6249">
        <v>5</v>
      </c>
      <c r="G6249">
        <v>2</v>
      </c>
      <c r="H6249">
        <v>2</v>
      </c>
      <c r="I6249">
        <v>5</v>
      </c>
      <c r="J6249">
        <v>3</v>
      </c>
      <c r="K6249">
        <v>2</v>
      </c>
    </row>
    <row r="6250" spans="1:11" x14ac:dyDescent="0.25">
      <c r="A6250" t="s">
        <v>7810</v>
      </c>
      <c r="B6250" t="s">
        <v>1084</v>
      </c>
      <c r="C6250" s="1">
        <v>44893</v>
      </c>
      <c r="D6250">
        <v>3</v>
      </c>
      <c r="E6250">
        <v>3</v>
      </c>
      <c r="F6250">
        <v>4</v>
      </c>
      <c r="G6250">
        <v>2</v>
      </c>
      <c r="H6250">
        <v>1</v>
      </c>
      <c r="I6250">
        <v>4</v>
      </c>
      <c r="J6250">
        <v>5</v>
      </c>
      <c r="K6250">
        <v>4</v>
      </c>
    </row>
    <row r="6251" spans="1:11" x14ac:dyDescent="0.25">
      <c r="A6251" t="s">
        <v>7811</v>
      </c>
      <c r="B6251" t="s">
        <v>305</v>
      </c>
      <c r="C6251" s="1">
        <v>44894</v>
      </c>
      <c r="D6251">
        <v>4</v>
      </c>
      <c r="E6251">
        <v>1</v>
      </c>
      <c r="F6251">
        <v>3</v>
      </c>
      <c r="G6251">
        <v>2</v>
      </c>
      <c r="H6251">
        <v>0</v>
      </c>
      <c r="I6251">
        <v>4</v>
      </c>
      <c r="J6251">
        <v>4</v>
      </c>
      <c r="K6251">
        <v>4</v>
      </c>
    </row>
    <row r="6252" spans="1:11" x14ac:dyDescent="0.25">
      <c r="A6252" t="s">
        <v>7812</v>
      </c>
      <c r="B6252" t="s">
        <v>968</v>
      </c>
      <c r="C6252" s="1">
        <v>44895</v>
      </c>
      <c r="D6252">
        <v>4</v>
      </c>
      <c r="E6252">
        <v>1</v>
      </c>
      <c r="F6252">
        <v>4</v>
      </c>
      <c r="G6252">
        <v>3</v>
      </c>
      <c r="H6252">
        <v>3</v>
      </c>
      <c r="I6252">
        <v>3</v>
      </c>
      <c r="J6252">
        <v>5</v>
      </c>
      <c r="K6252">
        <v>4</v>
      </c>
    </row>
    <row r="6253" spans="1:11" x14ac:dyDescent="0.25">
      <c r="A6253" t="s">
        <v>7813</v>
      </c>
      <c r="B6253" t="s">
        <v>1463</v>
      </c>
      <c r="C6253" s="1">
        <v>44895</v>
      </c>
      <c r="D6253">
        <v>5</v>
      </c>
      <c r="E6253">
        <v>5</v>
      </c>
      <c r="F6253">
        <v>2</v>
      </c>
      <c r="G6253">
        <v>2</v>
      </c>
      <c r="H6253">
        <v>0</v>
      </c>
      <c r="I6253">
        <v>4</v>
      </c>
      <c r="J6253">
        <v>4</v>
      </c>
      <c r="K6253">
        <v>4</v>
      </c>
    </row>
    <row r="6254" spans="1:11" x14ac:dyDescent="0.25">
      <c r="A6254" t="s">
        <v>7814</v>
      </c>
      <c r="B6254" t="s">
        <v>1292</v>
      </c>
      <c r="C6254" s="1">
        <v>44895</v>
      </c>
      <c r="D6254">
        <v>3</v>
      </c>
      <c r="E6254">
        <v>4</v>
      </c>
      <c r="F6254">
        <v>2</v>
      </c>
      <c r="G6254">
        <v>1</v>
      </c>
      <c r="H6254">
        <v>0</v>
      </c>
      <c r="I6254">
        <v>5</v>
      </c>
      <c r="J6254">
        <v>4</v>
      </c>
      <c r="K6254">
        <v>3</v>
      </c>
    </row>
    <row r="6255" spans="1:11" x14ac:dyDescent="0.25">
      <c r="A6255" t="s">
        <v>7815</v>
      </c>
      <c r="B6255" t="s">
        <v>477</v>
      </c>
      <c r="C6255" s="1">
        <v>44896</v>
      </c>
      <c r="D6255">
        <v>3</v>
      </c>
      <c r="E6255">
        <v>2</v>
      </c>
      <c r="F6255">
        <v>3</v>
      </c>
      <c r="G6255">
        <v>3</v>
      </c>
      <c r="H6255">
        <v>1</v>
      </c>
      <c r="I6255">
        <v>3</v>
      </c>
      <c r="J6255">
        <v>3</v>
      </c>
      <c r="K6255">
        <v>3</v>
      </c>
    </row>
    <row r="6256" spans="1:11" x14ac:dyDescent="0.25">
      <c r="A6256" t="s">
        <v>7816</v>
      </c>
      <c r="B6256" t="s">
        <v>688</v>
      </c>
      <c r="C6256" s="1">
        <v>44896</v>
      </c>
      <c r="D6256">
        <v>4</v>
      </c>
      <c r="E6256">
        <v>3</v>
      </c>
      <c r="F6256">
        <v>2</v>
      </c>
      <c r="G6256">
        <v>3</v>
      </c>
      <c r="H6256">
        <v>1</v>
      </c>
      <c r="I6256">
        <v>5</v>
      </c>
      <c r="J6256">
        <v>5</v>
      </c>
      <c r="K6256">
        <v>5</v>
      </c>
    </row>
    <row r="6257" spans="1:11" x14ac:dyDescent="0.25">
      <c r="A6257" t="s">
        <v>7817</v>
      </c>
      <c r="B6257" t="s">
        <v>1145</v>
      </c>
      <c r="C6257" s="1">
        <v>44897</v>
      </c>
      <c r="D6257">
        <v>5</v>
      </c>
      <c r="E6257">
        <v>3</v>
      </c>
      <c r="F6257">
        <v>4</v>
      </c>
      <c r="G6257">
        <v>1</v>
      </c>
      <c r="H6257">
        <v>1</v>
      </c>
      <c r="I6257">
        <v>3</v>
      </c>
      <c r="J6257">
        <v>5</v>
      </c>
      <c r="K6257">
        <v>4</v>
      </c>
    </row>
    <row r="6258" spans="1:11" x14ac:dyDescent="0.25">
      <c r="A6258" t="s">
        <v>7818</v>
      </c>
      <c r="B6258" t="s">
        <v>1346</v>
      </c>
      <c r="C6258" s="1">
        <v>44897</v>
      </c>
      <c r="D6258">
        <v>4</v>
      </c>
      <c r="E6258">
        <v>5</v>
      </c>
      <c r="F6258">
        <v>2</v>
      </c>
      <c r="G6258">
        <v>3</v>
      </c>
      <c r="H6258">
        <v>1</v>
      </c>
      <c r="I6258">
        <v>5</v>
      </c>
      <c r="J6258">
        <v>3</v>
      </c>
      <c r="K6258">
        <v>2</v>
      </c>
    </row>
    <row r="6259" spans="1:11" x14ac:dyDescent="0.25">
      <c r="A6259" t="s">
        <v>7819</v>
      </c>
      <c r="B6259" t="s">
        <v>1041</v>
      </c>
      <c r="C6259" s="1">
        <v>44897</v>
      </c>
      <c r="D6259">
        <v>1</v>
      </c>
      <c r="E6259">
        <v>2</v>
      </c>
      <c r="F6259">
        <v>4</v>
      </c>
      <c r="G6259">
        <v>3</v>
      </c>
      <c r="H6259">
        <v>1</v>
      </c>
      <c r="I6259">
        <v>2</v>
      </c>
      <c r="J6259">
        <v>5</v>
      </c>
      <c r="K6259">
        <v>5</v>
      </c>
    </row>
    <row r="6260" spans="1:11" x14ac:dyDescent="0.25">
      <c r="A6260" t="s">
        <v>7820</v>
      </c>
      <c r="B6260" t="s">
        <v>1153</v>
      </c>
      <c r="C6260" s="1">
        <v>42138</v>
      </c>
      <c r="D6260">
        <v>5</v>
      </c>
      <c r="E6260">
        <v>5</v>
      </c>
      <c r="F6260">
        <v>2</v>
      </c>
      <c r="G6260">
        <v>2</v>
      </c>
      <c r="H6260">
        <v>1</v>
      </c>
      <c r="I6260">
        <v>5</v>
      </c>
      <c r="J6260">
        <v>4</v>
      </c>
      <c r="K6260">
        <v>3</v>
      </c>
    </row>
    <row r="6261" spans="1:11" x14ac:dyDescent="0.25">
      <c r="A6261" t="s">
        <v>7821</v>
      </c>
      <c r="B6261" t="s">
        <v>402</v>
      </c>
      <c r="C6261" s="1">
        <v>44899</v>
      </c>
      <c r="D6261">
        <v>3</v>
      </c>
      <c r="E6261">
        <v>3</v>
      </c>
      <c r="F6261">
        <v>2</v>
      </c>
      <c r="G6261">
        <v>3</v>
      </c>
      <c r="H6261">
        <v>1</v>
      </c>
      <c r="I6261">
        <v>3</v>
      </c>
      <c r="J6261">
        <v>5</v>
      </c>
      <c r="K6261">
        <v>5</v>
      </c>
    </row>
    <row r="6262" spans="1:11" x14ac:dyDescent="0.25">
      <c r="A6262" t="s">
        <v>7822</v>
      </c>
      <c r="B6262" t="s">
        <v>1016</v>
      </c>
      <c r="C6262" s="1">
        <v>44899</v>
      </c>
      <c r="D6262">
        <v>3</v>
      </c>
      <c r="E6262">
        <v>2</v>
      </c>
      <c r="F6262">
        <v>2</v>
      </c>
      <c r="G6262">
        <v>1</v>
      </c>
      <c r="H6262">
        <v>1</v>
      </c>
      <c r="I6262">
        <v>5</v>
      </c>
      <c r="J6262">
        <v>4</v>
      </c>
      <c r="K6262">
        <v>4</v>
      </c>
    </row>
    <row r="6263" spans="1:11" x14ac:dyDescent="0.25">
      <c r="A6263" t="s">
        <v>7823</v>
      </c>
      <c r="B6263" t="s">
        <v>1362</v>
      </c>
      <c r="C6263" s="1">
        <v>44899</v>
      </c>
      <c r="D6263">
        <v>5</v>
      </c>
      <c r="E6263">
        <v>3</v>
      </c>
      <c r="F6263">
        <v>5</v>
      </c>
      <c r="G6263">
        <v>2</v>
      </c>
      <c r="H6263">
        <v>3</v>
      </c>
      <c r="I6263">
        <v>2</v>
      </c>
      <c r="J6263">
        <v>4</v>
      </c>
      <c r="K6263">
        <v>4</v>
      </c>
    </row>
    <row r="6264" spans="1:11" x14ac:dyDescent="0.25">
      <c r="A6264" t="s">
        <v>7824</v>
      </c>
      <c r="B6264" t="s">
        <v>1275</v>
      </c>
      <c r="C6264" s="1">
        <v>44899</v>
      </c>
      <c r="D6264">
        <v>4</v>
      </c>
      <c r="E6264">
        <v>2</v>
      </c>
      <c r="F6264">
        <v>4</v>
      </c>
      <c r="G6264">
        <v>3</v>
      </c>
      <c r="H6264">
        <v>0</v>
      </c>
      <c r="I6264">
        <v>3</v>
      </c>
      <c r="J6264">
        <v>3</v>
      </c>
      <c r="K6264">
        <v>3</v>
      </c>
    </row>
    <row r="6265" spans="1:11" x14ac:dyDescent="0.25">
      <c r="A6265" t="s">
        <v>7825</v>
      </c>
      <c r="B6265" t="s">
        <v>487</v>
      </c>
      <c r="C6265" s="1">
        <v>44899</v>
      </c>
      <c r="D6265">
        <v>1</v>
      </c>
      <c r="E6265">
        <v>1</v>
      </c>
      <c r="F6265">
        <v>3</v>
      </c>
      <c r="G6265">
        <v>2</v>
      </c>
      <c r="H6265">
        <v>1</v>
      </c>
      <c r="I6265">
        <v>2</v>
      </c>
      <c r="J6265">
        <v>4</v>
      </c>
      <c r="K6265">
        <v>3</v>
      </c>
    </row>
    <row r="6266" spans="1:11" x14ac:dyDescent="0.25">
      <c r="A6266" t="s">
        <v>7826</v>
      </c>
      <c r="B6266" t="s">
        <v>1202</v>
      </c>
      <c r="C6266" s="1">
        <v>44901</v>
      </c>
      <c r="D6266">
        <v>3</v>
      </c>
      <c r="E6266">
        <v>3</v>
      </c>
      <c r="F6266">
        <v>4</v>
      </c>
      <c r="G6266">
        <v>1</v>
      </c>
      <c r="H6266">
        <v>0</v>
      </c>
      <c r="I6266">
        <v>2</v>
      </c>
      <c r="J6266">
        <v>4</v>
      </c>
      <c r="K6266">
        <v>4</v>
      </c>
    </row>
    <row r="6267" spans="1:11" x14ac:dyDescent="0.25">
      <c r="A6267" t="s">
        <v>7827</v>
      </c>
      <c r="B6267" t="s">
        <v>228</v>
      </c>
      <c r="C6267" s="1">
        <v>44901</v>
      </c>
      <c r="D6267">
        <v>4</v>
      </c>
      <c r="E6267">
        <v>5</v>
      </c>
      <c r="F6267">
        <v>4</v>
      </c>
      <c r="G6267">
        <v>3</v>
      </c>
      <c r="H6267">
        <v>2</v>
      </c>
      <c r="I6267">
        <v>2</v>
      </c>
      <c r="J6267">
        <v>3</v>
      </c>
      <c r="K6267">
        <v>3</v>
      </c>
    </row>
    <row r="6268" spans="1:11" x14ac:dyDescent="0.25">
      <c r="A6268" t="s">
        <v>7828</v>
      </c>
      <c r="B6268" t="s">
        <v>580</v>
      </c>
      <c r="C6268" s="1">
        <v>44902</v>
      </c>
      <c r="D6268">
        <v>5</v>
      </c>
      <c r="E6268">
        <v>3</v>
      </c>
      <c r="F6268">
        <v>4</v>
      </c>
      <c r="G6268">
        <v>1</v>
      </c>
      <c r="H6268">
        <v>1</v>
      </c>
      <c r="I6268">
        <v>2</v>
      </c>
      <c r="J6268">
        <v>4</v>
      </c>
      <c r="K6268">
        <v>4</v>
      </c>
    </row>
    <row r="6269" spans="1:11" x14ac:dyDescent="0.25">
      <c r="A6269" t="s">
        <v>7829</v>
      </c>
      <c r="B6269" t="s">
        <v>1126</v>
      </c>
      <c r="C6269" s="1">
        <v>44902</v>
      </c>
      <c r="D6269">
        <v>1</v>
      </c>
      <c r="E6269">
        <v>3</v>
      </c>
      <c r="F6269">
        <v>3</v>
      </c>
      <c r="G6269">
        <v>2</v>
      </c>
      <c r="H6269">
        <v>1</v>
      </c>
      <c r="I6269">
        <v>1</v>
      </c>
      <c r="J6269">
        <v>3</v>
      </c>
      <c r="K6269">
        <v>3</v>
      </c>
    </row>
    <row r="6270" spans="1:11" x14ac:dyDescent="0.25">
      <c r="A6270" t="s">
        <v>7830</v>
      </c>
      <c r="B6270" t="s">
        <v>1334</v>
      </c>
      <c r="C6270" s="1">
        <v>44902</v>
      </c>
      <c r="D6270">
        <v>1</v>
      </c>
      <c r="E6270">
        <v>1</v>
      </c>
      <c r="F6270">
        <v>2</v>
      </c>
      <c r="G6270">
        <v>3</v>
      </c>
      <c r="H6270">
        <v>0</v>
      </c>
      <c r="I6270">
        <v>2</v>
      </c>
      <c r="J6270">
        <v>5</v>
      </c>
      <c r="K6270">
        <v>5</v>
      </c>
    </row>
    <row r="6271" spans="1:11" x14ac:dyDescent="0.25">
      <c r="A6271" t="s">
        <v>7831</v>
      </c>
      <c r="B6271" t="s">
        <v>252</v>
      </c>
      <c r="C6271" s="1">
        <v>42139</v>
      </c>
      <c r="D6271">
        <v>5</v>
      </c>
      <c r="E6271">
        <v>5</v>
      </c>
      <c r="F6271">
        <v>3</v>
      </c>
      <c r="G6271">
        <v>2</v>
      </c>
      <c r="H6271">
        <v>1</v>
      </c>
      <c r="I6271">
        <v>2</v>
      </c>
      <c r="J6271">
        <v>4</v>
      </c>
      <c r="K6271">
        <v>3</v>
      </c>
    </row>
    <row r="6272" spans="1:11" x14ac:dyDescent="0.25">
      <c r="A6272" t="s">
        <v>7832</v>
      </c>
      <c r="B6272" t="s">
        <v>651</v>
      </c>
      <c r="C6272" s="1">
        <v>44903</v>
      </c>
      <c r="D6272">
        <v>5</v>
      </c>
      <c r="E6272">
        <v>4</v>
      </c>
      <c r="F6272">
        <v>5</v>
      </c>
      <c r="G6272">
        <v>2</v>
      </c>
      <c r="H6272">
        <v>1</v>
      </c>
      <c r="I6272">
        <v>3</v>
      </c>
      <c r="J6272">
        <v>3</v>
      </c>
      <c r="K6272">
        <v>2</v>
      </c>
    </row>
    <row r="6273" spans="1:11" x14ac:dyDescent="0.25">
      <c r="A6273" t="s">
        <v>7833</v>
      </c>
      <c r="B6273" t="s">
        <v>573</v>
      </c>
      <c r="C6273" s="1">
        <v>44903</v>
      </c>
      <c r="D6273">
        <v>4</v>
      </c>
      <c r="E6273">
        <v>4</v>
      </c>
      <c r="F6273">
        <v>2</v>
      </c>
      <c r="G6273">
        <v>2</v>
      </c>
      <c r="H6273">
        <v>1</v>
      </c>
      <c r="I6273">
        <v>3</v>
      </c>
      <c r="J6273">
        <v>5</v>
      </c>
      <c r="K6273">
        <v>4</v>
      </c>
    </row>
    <row r="6274" spans="1:11" x14ac:dyDescent="0.25">
      <c r="A6274" t="s">
        <v>7834</v>
      </c>
      <c r="B6274" t="s">
        <v>890</v>
      </c>
      <c r="C6274" s="1">
        <v>44903</v>
      </c>
      <c r="D6274">
        <v>5</v>
      </c>
      <c r="E6274">
        <v>2</v>
      </c>
      <c r="F6274">
        <v>2</v>
      </c>
      <c r="G6274">
        <v>3</v>
      </c>
      <c r="H6274">
        <v>1</v>
      </c>
      <c r="I6274">
        <v>5</v>
      </c>
      <c r="J6274">
        <v>5</v>
      </c>
      <c r="K6274">
        <v>4</v>
      </c>
    </row>
    <row r="6275" spans="1:11" x14ac:dyDescent="0.25">
      <c r="A6275" t="s">
        <v>7835</v>
      </c>
      <c r="B6275" t="s">
        <v>852</v>
      </c>
      <c r="C6275" s="1">
        <v>44904</v>
      </c>
      <c r="D6275">
        <v>2</v>
      </c>
      <c r="E6275">
        <v>4</v>
      </c>
      <c r="F6275">
        <v>2</v>
      </c>
      <c r="G6275">
        <v>1</v>
      </c>
      <c r="H6275">
        <v>0</v>
      </c>
      <c r="I6275">
        <v>4</v>
      </c>
      <c r="J6275">
        <v>4</v>
      </c>
      <c r="K6275">
        <v>3</v>
      </c>
    </row>
    <row r="6276" spans="1:11" x14ac:dyDescent="0.25">
      <c r="A6276" t="s">
        <v>7836</v>
      </c>
      <c r="B6276" t="s">
        <v>1253</v>
      </c>
      <c r="C6276" s="1">
        <v>44905</v>
      </c>
      <c r="D6276">
        <v>3</v>
      </c>
      <c r="E6276">
        <v>5</v>
      </c>
      <c r="F6276">
        <v>5</v>
      </c>
      <c r="G6276">
        <v>2</v>
      </c>
      <c r="H6276">
        <v>1</v>
      </c>
      <c r="I6276">
        <v>3</v>
      </c>
      <c r="J6276">
        <v>4</v>
      </c>
      <c r="K6276">
        <v>4</v>
      </c>
    </row>
    <row r="6277" spans="1:11" x14ac:dyDescent="0.25">
      <c r="A6277" t="s">
        <v>7837</v>
      </c>
      <c r="B6277" t="s">
        <v>848</v>
      </c>
      <c r="C6277" s="1">
        <v>44905</v>
      </c>
      <c r="D6277">
        <v>4</v>
      </c>
      <c r="E6277">
        <v>4</v>
      </c>
      <c r="F6277">
        <v>2</v>
      </c>
      <c r="G6277">
        <v>3</v>
      </c>
      <c r="H6277">
        <v>0</v>
      </c>
      <c r="I6277">
        <v>2</v>
      </c>
      <c r="J6277">
        <v>3</v>
      </c>
      <c r="K6277">
        <v>3</v>
      </c>
    </row>
    <row r="6278" spans="1:11" x14ac:dyDescent="0.25">
      <c r="A6278" t="s">
        <v>7838</v>
      </c>
      <c r="B6278" t="s">
        <v>1198</v>
      </c>
      <c r="C6278" s="1">
        <v>44905</v>
      </c>
      <c r="D6278">
        <v>5</v>
      </c>
      <c r="E6278">
        <v>2</v>
      </c>
      <c r="F6278">
        <v>4</v>
      </c>
      <c r="G6278">
        <v>1</v>
      </c>
      <c r="H6278">
        <v>2</v>
      </c>
      <c r="I6278">
        <v>4</v>
      </c>
      <c r="J6278">
        <v>4</v>
      </c>
      <c r="K6278">
        <v>3</v>
      </c>
    </row>
    <row r="6279" spans="1:11" x14ac:dyDescent="0.25">
      <c r="A6279" t="s">
        <v>7839</v>
      </c>
      <c r="B6279" t="s">
        <v>117</v>
      </c>
      <c r="C6279" s="1">
        <v>44905</v>
      </c>
      <c r="D6279">
        <v>5</v>
      </c>
      <c r="E6279">
        <v>3</v>
      </c>
      <c r="F6279">
        <v>3</v>
      </c>
      <c r="G6279">
        <v>1</v>
      </c>
      <c r="H6279">
        <v>0</v>
      </c>
      <c r="I6279">
        <v>5</v>
      </c>
      <c r="J6279">
        <v>3</v>
      </c>
      <c r="K6279">
        <v>2</v>
      </c>
    </row>
    <row r="6280" spans="1:11" x14ac:dyDescent="0.25">
      <c r="A6280" t="s">
        <v>7840</v>
      </c>
      <c r="B6280" t="s">
        <v>537</v>
      </c>
      <c r="C6280" s="1">
        <v>44906</v>
      </c>
      <c r="D6280">
        <v>3</v>
      </c>
      <c r="E6280">
        <v>3</v>
      </c>
      <c r="F6280">
        <v>4</v>
      </c>
      <c r="G6280">
        <v>2</v>
      </c>
      <c r="H6280">
        <v>0</v>
      </c>
      <c r="I6280">
        <v>1</v>
      </c>
      <c r="J6280">
        <v>5</v>
      </c>
      <c r="K6280">
        <v>4</v>
      </c>
    </row>
    <row r="6281" spans="1:11" x14ac:dyDescent="0.25">
      <c r="A6281" t="s">
        <v>7841</v>
      </c>
      <c r="B6281" t="s">
        <v>1155</v>
      </c>
      <c r="C6281" s="1">
        <v>44906</v>
      </c>
      <c r="D6281">
        <v>5</v>
      </c>
      <c r="E6281">
        <v>3</v>
      </c>
      <c r="F6281">
        <v>4</v>
      </c>
      <c r="G6281">
        <v>2</v>
      </c>
      <c r="H6281">
        <v>2</v>
      </c>
      <c r="I6281">
        <v>5</v>
      </c>
      <c r="J6281">
        <v>4</v>
      </c>
      <c r="K6281">
        <v>3</v>
      </c>
    </row>
    <row r="6282" spans="1:11" x14ac:dyDescent="0.25">
      <c r="A6282" t="s">
        <v>7842</v>
      </c>
      <c r="B6282" t="s">
        <v>1539</v>
      </c>
      <c r="C6282" s="1">
        <v>42140</v>
      </c>
      <c r="D6282">
        <v>5</v>
      </c>
      <c r="E6282">
        <v>3</v>
      </c>
      <c r="F6282">
        <v>3</v>
      </c>
      <c r="G6282">
        <v>1</v>
      </c>
      <c r="H6282">
        <v>1</v>
      </c>
      <c r="I6282">
        <v>2</v>
      </c>
      <c r="J6282">
        <v>3</v>
      </c>
      <c r="K6282">
        <v>3</v>
      </c>
    </row>
    <row r="6283" spans="1:11" x14ac:dyDescent="0.25">
      <c r="A6283" t="s">
        <v>7843</v>
      </c>
      <c r="B6283" t="s">
        <v>1400</v>
      </c>
      <c r="C6283" s="1">
        <v>44907</v>
      </c>
      <c r="D6283">
        <v>3</v>
      </c>
      <c r="E6283">
        <v>2</v>
      </c>
      <c r="F6283">
        <v>4</v>
      </c>
      <c r="G6283">
        <v>1</v>
      </c>
      <c r="H6283">
        <v>0</v>
      </c>
      <c r="I6283">
        <v>3</v>
      </c>
      <c r="J6283">
        <v>5</v>
      </c>
      <c r="K6283">
        <v>4</v>
      </c>
    </row>
    <row r="6284" spans="1:11" x14ac:dyDescent="0.25">
      <c r="A6284" t="s">
        <v>7844</v>
      </c>
      <c r="B6284" t="s">
        <v>1394</v>
      </c>
      <c r="C6284" s="1">
        <v>44907</v>
      </c>
      <c r="D6284">
        <v>3</v>
      </c>
      <c r="E6284">
        <v>4</v>
      </c>
      <c r="F6284">
        <v>5</v>
      </c>
      <c r="G6284">
        <v>3</v>
      </c>
      <c r="H6284">
        <v>2</v>
      </c>
      <c r="I6284">
        <v>2</v>
      </c>
      <c r="J6284">
        <v>5</v>
      </c>
      <c r="K6284">
        <v>5</v>
      </c>
    </row>
    <row r="6285" spans="1:11" x14ac:dyDescent="0.25">
      <c r="A6285" t="s">
        <v>7845</v>
      </c>
      <c r="B6285" t="s">
        <v>795</v>
      </c>
      <c r="C6285" s="1">
        <v>44907</v>
      </c>
      <c r="D6285">
        <v>3</v>
      </c>
      <c r="E6285">
        <v>4</v>
      </c>
      <c r="F6285">
        <v>1</v>
      </c>
      <c r="G6285">
        <v>2</v>
      </c>
      <c r="H6285">
        <v>3</v>
      </c>
      <c r="I6285">
        <v>3</v>
      </c>
      <c r="J6285">
        <v>4</v>
      </c>
      <c r="K6285">
        <v>4</v>
      </c>
    </row>
    <row r="6286" spans="1:11" x14ac:dyDescent="0.25">
      <c r="A6286" t="s">
        <v>7846</v>
      </c>
      <c r="B6286" t="s">
        <v>1265</v>
      </c>
      <c r="C6286" s="1">
        <v>44907</v>
      </c>
      <c r="D6286">
        <v>3</v>
      </c>
      <c r="E6286">
        <v>2</v>
      </c>
      <c r="F6286">
        <v>4</v>
      </c>
      <c r="G6286">
        <v>1</v>
      </c>
      <c r="H6286">
        <v>0</v>
      </c>
      <c r="I6286">
        <v>2</v>
      </c>
      <c r="J6286">
        <v>4</v>
      </c>
      <c r="K6286">
        <v>4</v>
      </c>
    </row>
    <row r="6287" spans="1:11" x14ac:dyDescent="0.25">
      <c r="A6287" t="s">
        <v>7847</v>
      </c>
      <c r="B6287" t="s">
        <v>929</v>
      </c>
      <c r="C6287" s="1">
        <v>44908</v>
      </c>
      <c r="D6287">
        <v>4</v>
      </c>
      <c r="E6287">
        <v>1</v>
      </c>
      <c r="F6287">
        <v>2</v>
      </c>
      <c r="G6287">
        <v>3</v>
      </c>
      <c r="H6287">
        <v>0</v>
      </c>
      <c r="I6287">
        <v>4</v>
      </c>
      <c r="J6287">
        <v>4</v>
      </c>
      <c r="K6287">
        <v>4</v>
      </c>
    </row>
    <row r="6288" spans="1:11" x14ac:dyDescent="0.25">
      <c r="A6288" t="s">
        <v>7848</v>
      </c>
      <c r="B6288" t="s">
        <v>1205</v>
      </c>
      <c r="C6288" s="1">
        <v>44908</v>
      </c>
      <c r="D6288">
        <v>2</v>
      </c>
      <c r="E6288">
        <v>1</v>
      </c>
      <c r="F6288">
        <v>2</v>
      </c>
      <c r="G6288">
        <v>2</v>
      </c>
      <c r="H6288">
        <v>0</v>
      </c>
      <c r="I6288">
        <v>4</v>
      </c>
      <c r="J6288">
        <v>5</v>
      </c>
      <c r="K6288">
        <v>5</v>
      </c>
    </row>
    <row r="6289" spans="1:11" x14ac:dyDescent="0.25">
      <c r="A6289" t="s">
        <v>7849</v>
      </c>
      <c r="B6289" t="s">
        <v>119</v>
      </c>
      <c r="C6289" s="1">
        <v>44909</v>
      </c>
      <c r="D6289">
        <v>3</v>
      </c>
      <c r="E6289">
        <v>4</v>
      </c>
      <c r="F6289">
        <v>2</v>
      </c>
      <c r="G6289">
        <v>3</v>
      </c>
      <c r="H6289">
        <v>0</v>
      </c>
      <c r="I6289">
        <v>3</v>
      </c>
      <c r="J6289">
        <v>3</v>
      </c>
      <c r="K6289">
        <v>2</v>
      </c>
    </row>
    <row r="6290" spans="1:11" x14ac:dyDescent="0.25">
      <c r="A6290" t="s">
        <v>7850</v>
      </c>
      <c r="B6290" t="s">
        <v>1393</v>
      </c>
      <c r="C6290" s="1">
        <v>44910</v>
      </c>
      <c r="D6290">
        <v>4</v>
      </c>
      <c r="E6290">
        <v>3</v>
      </c>
      <c r="F6290">
        <v>3</v>
      </c>
      <c r="G6290">
        <v>3</v>
      </c>
      <c r="H6290">
        <v>3</v>
      </c>
      <c r="I6290">
        <v>5</v>
      </c>
      <c r="J6290">
        <v>5</v>
      </c>
      <c r="K6290">
        <v>4</v>
      </c>
    </row>
    <row r="6291" spans="1:11" x14ac:dyDescent="0.25">
      <c r="A6291" t="s">
        <v>7851</v>
      </c>
      <c r="B6291" t="s">
        <v>951</v>
      </c>
      <c r="C6291" s="1">
        <v>44910</v>
      </c>
      <c r="D6291">
        <v>4</v>
      </c>
      <c r="E6291">
        <v>1</v>
      </c>
      <c r="F6291">
        <v>1</v>
      </c>
      <c r="G6291">
        <v>3</v>
      </c>
      <c r="H6291">
        <v>3</v>
      </c>
      <c r="I6291">
        <v>3</v>
      </c>
      <c r="J6291">
        <v>5</v>
      </c>
      <c r="K6291">
        <v>5</v>
      </c>
    </row>
    <row r="6292" spans="1:11" x14ac:dyDescent="0.25">
      <c r="A6292" t="s">
        <v>7852</v>
      </c>
      <c r="B6292" t="s">
        <v>388</v>
      </c>
      <c r="C6292" s="1">
        <v>44910</v>
      </c>
      <c r="D6292">
        <v>5</v>
      </c>
      <c r="E6292">
        <v>4</v>
      </c>
      <c r="F6292">
        <v>3</v>
      </c>
      <c r="G6292">
        <v>1</v>
      </c>
      <c r="H6292">
        <v>1</v>
      </c>
      <c r="I6292">
        <v>2</v>
      </c>
      <c r="J6292">
        <v>3</v>
      </c>
      <c r="K6292">
        <v>2</v>
      </c>
    </row>
    <row r="6293" spans="1:11" x14ac:dyDescent="0.25">
      <c r="A6293" t="s">
        <v>7853</v>
      </c>
      <c r="B6293" t="s">
        <v>122</v>
      </c>
      <c r="C6293" s="1">
        <v>42141</v>
      </c>
      <c r="D6293">
        <v>3</v>
      </c>
      <c r="E6293">
        <v>5</v>
      </c>
      <c r="F6293">
        <v>5</v>
      </c>
      <c r="G6293">
        <v>3</v>
      </c>
      <c r="H6293">
        <v>2</v>
      </c>
      <c r="I6293">
        <v>4</v>
      </c>
      <c r="J6293">
        <v>3</v>
      </c>
      <c r="K6293">
        <v>3</v>
      </c>
    </row>
    <row r="6294" spans="1:11" x14ac:dyDescent="0.25">
      <c r="A6294" t="s">
        <v>7854</v>
      </c>
      <c r="B6294" t="s">
        <v>1225</v>
      </c>
      <c r="C6294" s="1">
        <v>44910</v>
      </c>
      <c r="D6294">
        <v>5</v>
      </c>
      <c r="E6294">
        <v>3</v>
      </c>
      <c r="F6294">
        <v>3</v>
      </c>
      <c r="G6294">
        <v>1</v>
      </c>
      <c r="H6294">
        <v>3</v>
      </c>
      <c r="I6294">
        <v>2</v>
      </c>
      <c r="J6294">
        <v>3</v>
      </c>
      <c r="K6294">
        <v>3</v>
      </c>
    </row>
    <row r="6295" spans="1:11" x14ac:dyDescent="0.25">
      <c r="A6295" t="s">
        <v>7855</v>
      </c>
      <c r="B6295" t="s">
        <v>1360</v>
      </c>
      <c r="C6295" s="1">
        <v>44911</v>
      </c>
      <c r="D6295">
        <v>2</v>
      </c>
      <c r="E6295">
        <v>4</v>
      </c>
      <c r="F6295">
        <v>1</v>
      </c>
      <c r="G6295">
        <v>3</v>
      </c>
      <c r="H6295">
        <v>2</v>
      </c>
      <c r="I6295">
        <v>4</v>
      </c>
      <c r="J6295">
        <v>4</v>
      </c>
      <c r="K6295">
        <v>3</v>
      </c>
    </row>
    <row r="6296" spans="1:11" x14ac:dyDescent="0.25">
      <c r="A6296" t="s">
        <v>7856</v>
      </c>
      <c r="B6296" t="s">
        <v>963</v>
      </c>
      <c r="C6296" s="1">
        <v>44911</v>
      </c>
      <c r="D6296">
        <v>2</v>
      </c>
      <c r="E6296">
        <v>1</v>
      </c>
      <c r="F6296">
        <v>1</v>
      </c>
      <c r="G6296">
        <v>3</v>
      </c>
      <c r="H6296">
        <v>2</v>
      </c>
      <c r="I6296">
        <v>1</v>
      </c>
      <c r="J6296">
        <v>4</v>
      </c>
      <c r="K6296">
        <v>4</v>
      </c>
    </row>
    <row r="6297" spans="1:11" x14ac:dyDescent="0.25">
      <c r="A6297" t="s">
        <v>7857</v>
      </c>
      <c r="B6297" t="s">
        <v>947</v>
      </c>
      <c r="C6297" s="1">
        <v>44912</v>
      </c>
      <c r="D6297">
        <v>4</v>
      </c>
      <c r="E6297">
        <v>2</v>
      </c>
      <c r="F6297">
        <v>2</v>
      </c>
      <c r="G6297">
        <v>3</v>
      </c>
      <c r="H6297">
        <v>1</v>
      </c>
      <c r="I6297">
        <v>2</v>
      </c>
      <c r="J6297">
        <v>3</v>
      </c>
      <c r="K6297">
        <v>3</v>
      </c>
    </row>
    <row r="6298" spans="1:11" x14ac:dyDescent="0.25">
      <c r="A6298" t="s">
        <v>7858</v>
      </c>
      <c r="B6298" t="s">
        <v>870</v>
      </c>
      <c r="C6298" s="1">
        <v>44912</v>
      </c>
      <c r="D6298">
        <v>4</v>
      </c>
      <c r="E6298">
        <v>3</v>
      </c>
      <c r="F6298">
        <v>2</v>
      </c>
      <c r="G6298">
        <v>2</v>
      </c>
      <c r="H6298">
        <v>0</v>
      </c>
      <c r="I6298">
        <v>2</v>
      </c>
      <c r="J6298">
        <v>4</v>
      </c>
      <c r="K6298">
        <v>4</v>
      </c>
    </row>
    <row r="6299" spans="1:11" x14ac:dyDescent="0.25">
      <c r="A6299" t="s">
        <v>7859</v>
      </c>
      <c r="B6299" t="s">
        <v>1164</v>
      </c>
      <c r="C6299" s="1">
        <v>44912</v>
      </c>
      <c r="D6299">
        <v>1</v>
      </c>
      <c r="E6299">
        <v>4</v>
      </c>
      <c r="F6299">
        <v>3</v>
      </c>
      <c r="G6299">
        <v>3</v>
      </c>
      <c r="H6299">
        <v>1</v>
      </c>
      <c r="I6299">
        <v>4</v>
      </c>
      <c r="J6299">
        <v>3</v>
      </c>
      <c r="K6299">
        <v>2</v>
      </c>
    </row>
    <row r="6300" spans="1:11" x14ac:dyDescent="0.25">
      <c r="A6300" t="s">
        <v>7860</v>
      </c>
      <c r="B6300" t="s">
        <v>1060</v>
      </c>
      <c r="C6300" s="1">
        <v>44913</v>
      </c>
      <c r="D6300">
        <v>4</v>
      </c>
      <c r="E6300">
        <v>1</v>
      </c>
      <c r="F6300">
        <v>4</v>
      </c>
      <c r="G6300">
        <v>1</v>
      </c>
      <c r="H6300">
        <v>0</v>
      </c>
      <c r="I6300">
        <v>3</v>
      </c>
      <c r="J6300">
        <v>3</v>
      </c>
      <c r="K6300">
        <v>3</v>
      </c>
    </row>
    <row r="6301" spans="1:11" x14ac:dyDescent="0.25">
      <c r="A6301" t="s">
        <v>7861</v>
      </c>
      <c r="B6301" t="s">
        <v>1341</v>
      </c>
      <c r="C6301" s="1">
        <v>44913</v>
      </c>
      <c r="D6301">
        <v>5</v>
      </c>
      <c r="E6301">
        <v>4</v>
      </c>
      <c r="F6301">
        <v>4</v>
      </c>
      <c r="G6301">
        <v>1</v>
      </c>
      <c r="H6301">
        <v>1</v>
      </c>
      <c r="I6301">
        <v>5</v>
      </c>
      <c r="J6301">
        <v>5</v>
      </c>
      <c r="K6301">
        <v>4</v>
      </c>
    </row>
    <row r="6302" spans="1:11" x14ac:dyDescent="0.25">
      <c r="A6302" t="s">
        <v>7862</v>
      </c>
      <c r="B6302" t="s">
        <v>749</v>
      </c>
      <c r="C6302" s="1">
        <v>44913</v>
      </c>
      <c r="D6302">
        <v>3</v>
      </c>
      <c r="E6302">
        <v>1</v>
      </c>
      <c r="F6302">
        <v>4</v>
      </c>
      <c r="G6302">
        <v>1</v>
      </c>
      <c r="H6302">
        <v>1</v>
      </c>
      <c r="I6302">
        <v>3</v>
      </c>
      <c r="J6302">
        <v>3</v>
      </c>
      <c r="K6302">
        <v>2</v>
      </c>
    </row>
    <row r="6303" spans="1:11" x14ac:dyDescent="0.25">
      <c r="A6303" t="s">
        <v>7863</v>
      </c>
      <c r="B6303" t="s">
        <v>1279</v>
      </c>
      <c r="C6303" s="1">
        <v>44913</v>
      </c>
      <c r="D6303">
        <v>1</v>
      </c>
      <c r="E6303">
        <v>4</v>
      </c>
      <c r="F6303">
        <v>3</v>
      </c>
      <c r="G6303">
        <v>3</v>
      </c>
      <c r="H6303">
        <v>1</v>
      </c>
      <c r="I6303">
        <v>4</v>
      </c>
      <c r="J6303">
        <v>5</v>
      </c>
      <c r="K6303">
        <v>5</v>
      </c>
    </row>
    <row r="6304" spans="1:11" x14ac:dyDescent="0.25">
      <c r="A6304" t="s">
        <v>7864</v>
      </c>
      <c r="B6304" t="s">
        <v>967</v>
      </c>
      <c r="C6304" s="1">
        <v>42141</v>
      </c>
      <c r="D6304">
        <v>3</v>
      </c>
      <c r="E6304">
        <v>4</v>
      </c>
      <c r="F6304">
        <v>3</v>
      </c>
      <c r="G6304">
        <v>1</v>
      </c>
      <c r="H6304">
        <v>0</v>
      </c>
      <c r="I6304">
        <v>2</v>
      </c>
      <c r="J6304">
        <v>3</v>
      </c>
      <c r="K6304">
        <v>3</v>
      </c>
    </row>
    <row r="6305" spans="1:11" x14ac:dyDescent="0.25">
      <c r="A6305" t="s">
        <v>7865</v>
      </c>
      <c r="B6305" t="s">
        <v>141</v>
      </c>
      <c r="C6305" s="1">
        <v>44914</v>
      </c>
      <c r="D6305">
        <v>5</v>
      </c>
      <c r="E6305">
        <v>3</v>
      </c>
      <c r="F6305">
        <v>3</v>
      </c>
      <c r="G6305">
        <v>2</v>
      </c>
      <c r="H6305">
        <v>1</v>
      </c>
      <c r="I6305">
        <v>4</v>
      </c>
      <c r="J6305">
        <v>5</v>
      </c>
      <c r="K6305">
        <v>4</v>
      </c>
    </row>
    <row r="6306" spans="1:11" x14ac:dyDescent="0.25">
      <c r="A6306" t="s">
        <v>7866</v>
      </c>
      <c r="B6306" t="s">
        <v>602</v>
      </c>
      <c r="C6306" s="1">
        <v>44914</v>
      </c>
      <c r="D6306">
        <v>3</v>
      </c>
      <c r="E6306">
        <v>3</v>
      </c>
      <c r="F6306">
        <v>2</v>
      </c>
      <c r="G6306">
        <v>2</v>
      </c>
      <c r="H6306">
        <v>2</v>
      </c>
      <c r="I6306">
        <v>3</v>
      </c>
      <c r="J6306">
        <v>3</v>
      </c>
      <c r="K6306">
        <v>2</v>
      </c>
    </row>
    <row r="6307" spans="1:11" x14ac:dyDescent="0.25">
      <c r="A6307" t="s">
        <v>7867</v>
      </c>
      <c r="B6307" t="s">
        <v>193</v>
      </c>
      <c r="C6307" s="1">
        <v>44914</v>
      </c>
      <c r="D6307">
        <v>2</v>
      </c>
      <c r="E6307">
        <v>3</v>
      </c>
      <c r="F6307">
        <v>4</v>
      </c>
      <c r="G6307">
        <v>1</v>
      </c>
      <c r="H6307">
        <v>1</v>
      </c>
      <c r="I6307">
        <v>2</v>
      </c>
      <c r="J6307">
        <v>4</v>
      </c>
      <c r="K6307">
        <v>4</v>
      </c>
    </row>
    <row r="6308" spans="1:11" x14ac:dyDescent="0.25">
      <c r="A6308" t="s">
        <v>7868</v>
      </c>
      <c r="B6308" t="s">
        <v>167</v>
      </c>
      <c r="C6308" s="1">
        <v>44915</v>
      </c>
      <c r="D6308">
        <v>4</v>
      </c>
      <c r="E6308">
        <v>4</v>
      </c>
      <c r="F6308">
        <v>5</v>
      </c>
      <c r="G6308">
        <v>2</v>
      </c>
      <c r="H6308">
        <v>3</v>
      </c>
      <c r="I6308">
        <v>2</v>
      </c>
      <c r="J6308">
        <v>4</v>
      </c>
      <c r="K6308">
        <v>4</v>
      </c>
    </row>
    <row r="6309" spans="1:11" x14ac:dyDescent="0.25">
      <c r="A6309" t="s">
        <v>7869</v>
      </c>
      <c r="B6309" t="s">
        <v>984</v>
      </c>
      <c r="C6309" s="1">
        <v>44916</v>
      </c>
      <c r="D6309">
        <v>4</v>
      </c>
      <c r="E6309">
        <v>4</v>
      </c>
      <c r="F6309">
        <v>1</v>
      </c>
      <c r="G6309">
        <v>1</v>
      </c>
      <c r="H6309">
        <v>0</v>
      </c>
      <c r="I6309">
        <v>2</v>
      </c>
      <c r="J6309">
        <v>4</v>
      </c>
      <c r="K6309">
        <v>3</v>
      </c>
    </row>
    <row r="6310" spans="1:11" x14ac:dyDescent="0.25">
      <c r="A6310" t="s">
        <v>7870</v>
      </c>
      <c r="B6310" t="s">
        <v>1501</v>
      </c>
      <c r="C6310" s="1">
        <v>44916</v>
      </c>
      <c r="D6310">
        <v>3</v>
      </c>
      <c r="E6310">
        <v>2</v>
      </c>
      <c r="F6310">
        <v>4</v>
      </c>
      <c r="G6310">
        <v>1</v>
      </c>
      <c r="H6310">
        <v>2</v>
      </c>
      <c r="I6310">
        <v>3</v>
      </c>
      <c r="J6310">
        <v>5</v>
      </c>
      <c r="K6310">
        <v>4</v>
      </c>
    </row>
    <row r="6311" spans="1:11" x14ac:dyDescent="0.25">
      <c r="A6311" t="s">
        <v>7871</v>
      </c>
      <c r="B6311" t="s">
        <v>98</v>
      </c>
      <c r="C6311" s="1">
        <v>44916</v>
      </c>
      <c r="D6311">
        <v>4</v>
      </c>
      <c r="E6311">
        <v>5</v>
      </c>
      <c r="F6311">
        <v>2</v>
      </c>
      <c r="G6311">
        <v>1</v>
      </c>
      <c r="H6311">
        <v>0</v>
      </c>
      <c r="I6311">
        <v>4</v>
      </c>
      <c r="J6311">
        <v>5</v>
      </c>
      <c r="K6311">
        <v>5</v>
      </c>
    </row>
    <row r="6312" spans="1:11" x14ac:dyDescent="0.25">
      <c r="A6312" t="s">
        <v>7872</v>
      </c>
      <c r="B6312" t="s">
        <v>1013</v>
      </c>
      <c r="C6312" s="1">
        <v>44916</v>
      </c>
      <c r="D6312">
        <v>4</v>
      </c>
      <c r="E6312">
        <v>4</v>
      </c>
      <c r="F6312">
        <v>4</v>
      </c>
      <c r="G6312">
        <v>3</v>
      </c>
      <c r="H6312">
        <v>1</v>
      </c>
      <c r="I6312">
        <v>4</v>
      </c>
      <c r="J6312">
        <v>3</v>
      </c>
      <c r="K6312">
        <v>3</v>
      </c>
    </row>
    <row r="6313" spans="1:11" x14ac:dyDescent="0.25">
      <c r="A6313" t="s">
        <v>7873</v>
      </c>
      <c r="B6313" t="s">
        <v>608</v>
      </c>
      <c r="C6313" s="1">
        <v>44917</v>
      </c>
      <c r="D6313">
        <v>5</v>
      </c>
      <c r="E6313">
        <v>3</v>
      </c>
      <c r="F6313">
        <v>2</v>
      </c>
      <c r="G6313">
        <v>2</v>
      </c>
      <c r="H6313">
        <v>0</v>
      </c>
      <c r="I6313">
        <v>3</v>
      </c>
      <c r="J6313">
        <v>4</v>
      </c>
      <c r="K6313">
        <v>3</v>
      </c>
    </row>
    <row r="6314" spans="1:11" x14ac:dyDescent="0.25">
      <c r="A6314" t="s">
        <v>7874</v>
      </c>
      <c r="B6314" t="s">
        <v>130</v>
      </c>
      <c r="C6314" s="1">
        <v>44917</v>
      </c>
      <c r="D6314">
        <v>3</v>
      </c>
      <c r="E6314">
        <v>4</v>
      </c>
      <c r="F6314">
        <v>4</v>
      </c>
      <c r="G6314">
        <v>1</v>
      </c>
      <c r="H6314">
        <v>0</v>
      </c>
      <c r="I6314">
        <v>3</v>
      </c>
      <c r="J6314">
        <v>3</v>
      </c>
      <c r="K6314">
        <v>3</v>
      </c>
    </row>
    <row r="6315" spans="1:11" x14ac:dyDescent="0.25">
      <c r="A6315" t="s">
        <v>7875</v>
      </c>
      <c r="B6315" t="s">
        <v>660</v>
      </c>
      <c r="C6315" s="1">
        <v>42141</v>
      </c>
      <c r="D6315">
        <v>5</v>
      </c>
      <c r="E6315">
        <v>2</v>
      </c>
      <c r="F6315">
        <v>2</v>
      </c>
      <c r="G6315">
        <v>3</v>
      </c>
      <c r="H6315">
        <v>0</v>
      </c>
      <c r="I6315">
        <v>3</v>
      </c>
      <c r="J6315">
        <v>4</v>
      </c>
      <c r="K6315">
        <v>3</v>
      </c>
    </row>
    <row r="6316" spans="1:11" x14ac:dyDescent="0.25">
      <c r="A6316" t="s">
        <v>7876</v>
      </c>
      <c r="B6316" t="s">
        <v>1054</v>
      </c>
      <c r="C6316" s="1">
        <v>44917</v>
      </c>
      <c r="D6316">
        <v>3</v>
      </c>
      <c r="E6316">
        <v>5</v>
      </c>
      <c r="F6316">
        <v>2</v>
      </c>
      <c r="G6316">
        <v>3</v>
      </c>
      <c r="H6316">
        <v>1</v>
      </c>
      <c r="I6316">
        <v>5</v>
      </c>
      <c r="J6316">
        <v>5</v>
      </c>
      <c r="K6316">
        <v>5</v>
      </c>
    </row>
    <row r="6317" spans="1:11" x14ac:dyDescent="0.25">
      <c r="A6317" t="s">
        <v>7877</v>
      </c>
      <c r="B6317" t="s">
        <v>1398</v>
      </c>
      <c r="C6317" s="1">
        <v>44918</v>
      </c>
      <c r="D6317">
        <v>3</v>
      </c>
      <c r="E6317">
        <v>5</v>
      </c>
      <c r="F6317">
        <v>2</v>
      </c>
      <c r="G6317">
        <v>3</v>
      </c>
      <c r="H6317">
        <v>1</v>
      </c>
      <c r="I6317">
        <v>5</v>
      </c>
      <c r="J6317">
        <v>5</v>
      </c>
      <c r="K6317">
        <v>4</v>
      </c>
    </row>
    <row r="6318" spans="1:11" x14ac:dyDescent="0.25">
      <c r="A6318" t="s">
        <v>7878</v>
      </c>
      <c r="B6318" t="s">
        <v>648</v>
      </c>
      <c r="C6318" s="1">
        <v>44918</v>
      </c>
      <c r="D6318">
        <v>4</v>
      </c>
      <c r="E6318">
        <v>4</v>
      </c>
      <c r="F6318">
        <v>5</v>
      </c>
      <c r="G6318">
        <v>3</v>
      </c>
      <c r="H6318">
        <v>0</v>
      </c>
      <c r="I6318">
        <v>5</v>
      </c>
      <c r="J6318">
        <v>3</v>
      </c>
      <c r="K6318">
        <v>3</v>
      </c>
    </row>
    <row r="6319" spans="1:11" x14ac:dyDescent="0.25">
      <c r="A6319" t="s">
        <v>7879</v>
      </c>
      <c r="B6319" t="s">
        <v>1309</v>
      </c>
      <c r="C6319" s="1">
        <v>44918</v>
      </c>
      <c r="D6319">
        <v>5</v>
      </c>
      <c r="E6319">
        <v>4</v>
      </c>
      <c r="F6319">
        <v>4</v>
      </c>
      <c r="G6319">
        <v>3</v>
      </c>
      <c r="H6319">
        <v>0</v>
      </c>
      <c r="I6319">
        <v>2</v>
      </c>
      <c r="J6319">
        <v>5</v>
      </c>
      <c r="K6319">
        <v>5</v>
      </c>
    </row>
    <row r="6320" spans="1:11" x14ac:dyDescent="0.25">
      <c r="A6320" t="s">
        <v>7880</v>
      </c>
      <c r="B6320" t="s">
        <v>655</v>
      </c>
      <c r="C6320" s="1">
        <v>44918</v>
      </c>
      <c r="D6320">
        <v>5</v>
      </c>
      <c r="E6320">
        <v>4</v>
      </c>
      <c r="F6320">
        <v>4</v>
      </c>
      <c r="G6320">
        <v>3</v>
      </c>
      <c r="H6320">
        <v>1</v>
      </c>
      <c r="I6320">
        <v>4</v>
      </c>
      <c r="J6320">
        <v>3</v>
      </c>
      <c r="K6320">
        <v>3</v>
      </c>
    </row>
    <row r="6321" spans="1:11" x14ac:dyDescent="0.25">
      <c r="A6321" t="s">
        <v>7881</v>
      </c>
      <c r="B6321" t="s">
        <v>1098</v>
      </c>
      <c r="C6321" s="1">
        <v>44918</v>
      </c>
      <c r="D6321">
        <v>5</v>
      </c>
      <c r="E6321">
        <v>4</v>
      </c>
      <c r="F6321">
        <v>4</v>
      </c>
      <c r="G6321">
        <v>2</v>
      </c>
      <c r="H6321">
        <v>0</v>
      </c>
      <c r="I6321">
        <v>2</v>
      </c>
      <c r="J6321">
        <v>5</v>
      </c>
      <c r="K6321">
        <v>5</v>
      </c>
    </row>
    <row r="6322" spans="1:11" x14ac:dyDescent="0.25">
      <c r="A6322" t="s">
        <v>7882</v>
      </c>
      <c r="B6322" t="s">
        <v>230</v>
      </c>
      <c r="C6322" s="1">
        <v>44918</v>
      </c>
      <c r="D6322">
        <v>4</v>
      </c>
      <c r="E6322">
        <v>4</v>
      </c>
      <c r="F6322">
        <v>2</v>
      </c>
      <c r="G6322">
        <v>3</v>
      </c>
      <c r="H6322">
        <v>2</v>
      </c>
      <c r="I6322">
        <v>3</v>
      </c>
      <c r="J6322">
        <v>3</v>
      </c>
      <c r="K6322">
        <v>3</v>
      </c>
    </row>
    <row r="6323" spans="1:11" x14ac:dyDescent="0.25">
      <c r="A6323" t="s">
        <v>7883</v>
      </c>
      <c r="B6323" t="s">
        <v>636</v>
      </c>
      <c r="C6323" s="1">
        <v>44918</v>
      </c>
      <c r="D6323">
        <v>3</v>
      </c>
      <c r="E6323">
        <v>5</v>
      </c>
      <c r="F6323">
        <v>2</v>
      </c>
      <c r="G6323">
        <v>1</v>
      </c>
      <c r="H6323">
        <v>3</v>
      </c>
      <c r="I6323">
        <v>3</v>
      </c>
      <c r="J6323">
        <v>4</v>
      </c>
      <c r="K6323">
        <v>3</v>
      </c>
    </row>
    <row r="6324" spans="1:11" x14ac:dyDescent="0.25">
      <c r="A6324" t="s">
        <v>7884</v>
      </c>
      <c r="B6324" t="s">
        <v>723</v>
      </c>
      <c r="C6324" s="1">
        <v>44918</v>
      </c>
      <c r="D6324">
        <v>2</v>
      </c>
      <c r="E6324">
        <v>3</v>
      </c>
      <c r="F6324">
        <v>1</v>
      </c>
      <c r="G6324">
        <v>3</v>
      </c>
      <c r="H6324">
        <v>1</v>
      </c>
      <c r="I6324">
        <v>2</v>
      </c>
      <c r="J6324">
        <v>3</v>
      </c>
      <c r="K6324">
        <v>2</v>
      </c>
    </row>
    <row r="6325" spans="1:11" x14ac:dyDescent="0.25">
      <c r="A6325" t="s">
        <v>7885</v>
      </c>
      <c r="B6325" t="s">
        <v>703</v>
      </c>
      <c r="C6325" s="1">
        <v>44919</v>
      </c>
      <c r="D6325">
        <v>4</v>
      </c>
      <c r="E6325">
        <v>3</v>
      </c>
      <c r="F6325">
        <v>3</v>
      </c>
      <c r="G6325">
        <v>3</v>
      </c>
      <c r="H6325">
        <v>0</v>
      </c>
      <c r="I6325">
        <v>4</v>
      </c>
      <c r="J6325">
        <v>3</v>
      </c>
      <c r="K6325">
        <v>2</v>
      </c>
    </row>
    <row r="6326" spans="1:11" x14ac:dyDescent="0.25">
      <c r="A6326" t="s">
        <v>7886</v>
      </c>
      <c r="B6326" t="s">
        <v>504</v>
      </c>
      <c r="C6326" s="1">
        <v>42144</v>
      </c>
      <c r="D6326">
        <v>3</v>
      </c>
      <c r="E6326">
        <v>4</v>
      </c>
      <c r="F6326">
        <v>4</v>
      </c>
      <c r="G6326">
        <v>1</v>
      </c>
      <c r="H6326">
        <v>1</v>
      </c>
      <c r="I6326">
        <v>2</v>
      </c>
      <c r="J6326">
        <v>5</v>
      </c>
      <c r="K6326">
        <v>5</v>
      </c>
    </row>
    <row r="6327" spans="1:11" x14ac:dyDescent="0.25">
      <c r="A6327" t="s">
        <v>7887</v>
      </c>
      <c r="B6327" t="s">
        <v>1018</v>
      </c>
      <c r="C6327" s="1">
        <v>44919</v>
      </c>
      <c r="D6327">
        <v>3</v>
      </c>
      <c r="E6327">
        <v>5</v>
      </c>
      <c r="F6327">
        <v>4</v>
      </c>
      <c r="G6327">
        <v>2</v>
      </c>
      <c r="H6327">
        <v>1</v>
      </c>
      <c r="I6327">
        <v>5</v>
      </c>
      <c r="J6327">
        <v>4</v>
      </c>
      <c r="K6327">
        <v>3</v>
      </c>
    </row>
    <row r="6328" spans="1:11" x14ac:dyDescent="0.25">
      <c r="A6328" t="s">
        <v>7888</v>
      </c>
      <c r="B6328" t="s">
        <v>254</v>
      </c>
      <c r="C6328" s="1">
        <v>44919</v>
      </c>
      <c r="D6328">
        <v>4</v>
      </c>
      <c r="E6328">
        <v>1</v>
      </c>
      <c r="F6328">
        <v>2</v>
      </c>
      <c r="G6328">
        <v>2</v>
      </c>
      <c r="H6328">
        <v>1</v>
      </c>
      <c r="I6328">
        <v>3</v>
      </c>
      <c r="J6328">
        <v>3</v>
      </c>
      <c r="K6328">
        <v>3</v>
      </c>
    </row>
    <row r="6329" spans="1:11" x14ac:dyDescent="0.25">
      <c r="A6329" t="s">
        <v>7889</v>
      </c>
      <c r="B6329" t="s">
        <v>500</v>
      </c>
      <c r="C6329" s="1">
        <v>44920</v>
      </c>
      <c r="D6329">
        <v>3</v>
      </c>
      <c r="E6329">
        <v>3</v>
      </c>
      <c r="F6329">
        <v>4</v>
      </c>
      <c r="G6329">
        <v>3</v>
      </c>
      <c r="H6329">
        <v>0</v>
      </c>
      <c r="I6329">
        <v>3</v>
      </c>
      <c r="J6329">
        <v>3</v>
      </c>
      <c r="K6329">
        <v>3</v>
      </c>
    </row>
    <row r="6330" spans="1:11" x14ac:dyDescent="0.25">
      <c r="A6330" t="s">
        <v>7890</v>
      </c>
      <c r="B6330" t="s">
        <v>744</v>
      </c>
      <c r="C6330" s="1">
        <v>44920</v>
      </c>
      <c r="D6330">
        <v>2</v>
      </c>
      <c r="E6330">
        <v>4</v>
      </c>
      <c r="F6330">
        <v>3</v>
      </c>
      <c r="G6330">
        <v>1</v>
      </c>
      <c r="H6330">
        <v>1</v>
      </c>
      <c r="I6330">
        <v>2</v>
      </c>
      <c r="J6330">
        <v>5</v>
      </c>
      <c r="K6330">
        <v>5</v>
      </c>
    </row>
    <row r="6331" spans="1:11" x14ac:dyDescent="0.25">
      <c r="A6331" t="s">
        <v>7891</v>
      </c>
      <c r="B6331" t="s">
        <v>1339</v>
      </c>
      <c r="C6331" s="1">
        <v>44921</v>
      </c>
      <c r="D6331">
        <v>3</v>
      </c>
      <c r="E6331">
        <v>5</v>
      </c>
      <c r="F6331">
        <v>4</v>
      </c>
      <c r="G6331">
        <v>3</v>
      </c>
      <c r="H6331">
        <v>1</v>
      </c>
      <c r="I6331">
        <v>3</v>
      </c>
      <c r="J6331">
        <v>4</v>
      </c>
      <c r="K6331">
        <v>4</v>
      </c>
    </row>
    <row r="6332" spans="1:11" x14ac:dyDescent="0.25">
      <c r="A6332" t="s">
        <v>7892</v>
      </c>
      <c r="B6332" t="s">
        <v>1518</v>
      </c>
      <c r="C6332" s="1">
        <v>44921</v>
      </c>
      <c r="D6332">
        <v>5</v>
      </c>
      <c r="E6332">
        <v>2</v>
      </c>
      <c r="F6332">
        <v>2</v>
      </c>
      <c r="G6332">
        <v>2</v>
      </c>
      <c r="H6332">
        <v>2</v>
      </c>
      <c r="I6332">
        <v>5</v>
      </c>
      <c r="J6332">
        <v>5</v>
      </c>
      <c r="K6332">
        <v>4</v>
      </c>
    </row>
    <row r="6333" spans="1:11" x14ac:dyDescent="0.25">
      <c r="A6333" t="s">
        <v>7893</v>
      </c>
      <c r="B6333" t="s">
        <v>208</v>
      </c>
      <c r="C6333" s="1">
        <v>44922</v>
      </c>
      <c r="D6333">
        <v>5</v>
      </c>
      <c r="E6333">
        <v>2</v>
      </c>
      <c r="F6333">
        <v>3</v>
      </c>
      <c r="G6333">
        <v>2</v>
      </c>
      <c r="H6333">
        <v>2</v>
      </c>
      <c r="I6333">
        <v>3</v>
      </c>
      <c r="J6333">
        <v>4</v>
      </c>
      <c r="K6333">
        <v>3</v>
      </c>
    </row>
    <row r="6334" spans="1:11" x14ac:dyDescent="0.25">
      <c r="A6334" t="s">
        <v>7894</v>
      </c>
      <c r="B6334" t="s">
        <v>505</v>
      </c>
      <c r="C6334" s="1">
        <v>44922</v>
      </c>
      <c r="D6334">
        <v>3</v>
      </c>
      <c r="E6334">
        <v>2</v>
      </c>
      <c r="F6334">
        <v>4</v>
      </c>
      <c r="G6334">
        <v>3</v>
      </c>
      <c r="H6334">
        <v>0</v>
      </c>
      <c r="I6334">
        <v>5</v>
      </c>
      <c r="J6334">
        <v>3</v>
      </c>
      <c r="K6334">
        <v>3</v>
      </c>
    </row>
    <row r="6335" spans="1:11" x14ac:dyDescent="0.25">
      <c r="A6335" t="s">
        <v>7895</v>
      </c>
      <c r="B6335" t="s">
        <v>297</v>
      </c>
      <c r="C6335" s="1">
        <v>44922</v>
      </c>
      <c r="D6335">
        <v>4</v>
      </c>
      <c r="E6335">
        <v>4</v>
      </c>
      <c r="F6335">
        <v>3</v>
      </c>
      <c r="G6335">
        <v>2</v>
      </c>
      <c r="H6335">
        <v>0</v>
      </c>
      <c r="I6335">
        <v>4</v>
      </c>
      <c r="J6335">
        <v>5</v>
      </c>
      <c r="K6335">
        <v>5</v>
      </c>
    </row>
    <row r="6336" spans="1:11" x14ac:dyDescent="0.25">
      <c r="A6336" t="s">
        <v>7896</v>
      </c>
      <c r="B6336" t="s">
        <v>1219</v>
      </c>
      <c r="C6336" s="1">
        <v>44922</v>
      </c>
      <c r="D6336">
        <v>3</v>
      </c>
      <c r="E6336">
        <v>3</v>
      </c>
      <c r="F6336">
        <v>2</v>
      </c>
      <c r="G6336">
        <v>2</v>
      </c>
      <c r="H6336">
        <v>0</v>
      </c>
      <c r="I6336">
        <v>3</v>
      </c>
      <c r="J6336">
        <v>5</v>
      </c>
      <c r="K6336">
        <v>5</v>
      </c>
    </row>
    <row r="6337" spans="1:11" x14ac:dyDescent="0.25">
      <c r="A6337" t="s">
        <v>7897</v>
      </c>
      <c r="B6337" t="s">
        <v>1422</v>
      </c>
      <c r="C6337" s="1">
        <v>41336</v>
      </c>
      <c r="D6337">
        <v>3</v>
      </c>
      <c r="E6337">
        <v>2</v>
      </c>
      <c r="F6337">
        <v>4</v>
      </c>
      <c r="G6337">
        <v>2</v>
      </c>
      <c r="H6337">
        <v>1</v>
      </c>
      <c r="I6337">
        <v>3</v>
      </c>
      <c r="J6337">
        <v>5</v>
      </c>
      <c r="K6337">
        <v>5</v>
      </c>
    </row>
    <row r="6338" spans="1:11" x14ac:dyDescent="0.25">
      <c r="A6338" t="s">
        <v>7898</v>
      </c>
      <c r="B6338" t="s">
        <v>525</v>
      </c>
      <c r="C6338" s="1">
        <v>42144</v>
      </c>
      <c r="D6338">
        <v>5</v>
      </c>
      <c r="E6338">
        <v>4</v>
      </c>
      <c r="F6338">
        <v>4</v>
      </c>
      <c r="G6338">
        <v>2</v>
      </c>
      <c r="H6338">
        <v>0</v>
      </c>
      <c r="I6338">
        <v>4</v>
      </c>
      <c r="J6338">
        <v>4</v>
      </c>
      <c r="K6338">
        <v>3</v>
      </c>
    </row>
    <row r="6339" spans="1:11" x14ac:dyDescent="0.25">
      <c r="A6339" t="s">
        <v>7899</v>
      </c>
      <c r="B6339" t="s">
        <v>77</v>
      </c>
      <c r="C6339" s="1">
        <v>44923</v>
      </c>
      <c r="D6339">
        <v>4</v>
      </c>
      <c r="E6339">
        <v>5</v>
      </c>
      <c r="F6339">
        <v>5</v>
      </c>
      <c r="G6339">
        <v>3</v>
      </c>
      <c r="H6339">
        <v>2</v>
      </c>
      <c r="I6339">
        <v>2</v>
      </c>
      <c r="J6339">
        <v>4</v>
      </c>
      <c r="K6339">
        <v>4</v>
      </c>
    </row>
    <row r="6340" spans="1:11" x14ac:dyDescent="0.25">
      <c r="A6340" t="s">
        <v>7900</v>
      </c>
      <c r="B6340" t="s">
        <v>1091</v>
      </c>
      <c r="C6340" s="1">
        <v>44923</v>
      </c>
      <c r="D6340">
        <v>4</v>
      </c>
      <c r="E6340">
        <v>3</v>
      </c>
      <c r="F6340">
        <v>2</v>
      </c>
      <c r="G6340">
        <v>3</v>
      </c>
      <c r="H6340">
        <v>2</v>
      </c>
      <c r="I6340">
        <v>2</v>
      </c>
      <c r="J6340">
        <v>5</v>
      </c>
      <c r="K6340">
        <v>4</v>
      </c>
    </row>
    <row r="6341" spans="1:11" x14ac:dyDescent="0.25">
      <c r="A6341" t="s">
        <v>7901</v>
      </c>
      <c r="B6341" t="s">
        <v>736</v>
      </c>
      <c r="C6341" s="1">
        <v>44924</v>
      </c>
      <c r="D6341">
        <v>4</v>
      </c>
      <c r="E6341">
        <v>2</v>
      </c>
      <c r="F6341">
        <v>4</v>
      </c>
      <c r="G6341">
        <v>2</v>
      </c>
      <c r="H6341">
        <v>3</v>
      </c>
      <c r="I6341">
        <v>5</v>
      </c>
      <c r="J6341">
        <v>3</v>
      </c>
      <c r="K6341">
        <v>3</v>
      </c>
    </row>
    <row r="6342" spans="1:11" x14ac:dyDescent="0.25">
      <c r="A6342" t="s">
        <v>7902</v>
      </c>
      <c r="B6342" t="s">
        <v>1040</v>
      </c>
      <c r="C6342" s="1">
        <v>44924</v>
      </c>
      <c r="D6342">
        <v>2</v>
      </c>
      <c r="E6342">
        <v>3</v>
      </c>
      <c r="F6342">
        <v>1</v>
      </c>
      <c r="G6342">
        <v>3</v>
      </c>
      <c r="H6342">
        <v>0</v>
      </c>
      <c r="I6342">
        <v>4</v>
      </c>
      <c r="J6342">
        <v>5</v>
      </c>
      <c r="K6342">
        <v>4</v>
      </c>
    </row>
    <row r="6343" spans="1:11" x14ac:dyDescent="0.25">
      <c r="A6343" t="s">
        <v>7903</v>
      </c>
      <c r="B6343" t="s">
        <v>261</v>
      </c>
      <c r="C6343" s="1">
        <v>44924</v>
      </c>
      <c r="D6343">
        <v>3</v>
      </c>
      <c r="E6343">
        <v>3</v>
      </c>
      <c r="F6343">
        <v>3</v>
      </c>
      <c r="G6343">
        <v>2</v>
      </c>
      <c r="H6343">
        <v>3</v>
      </c>
      <c r="I6343">
        <v>1</v>
      </c>
      <c r="J6343">
        <v>4</v>
      </c>
      <c r="K6343">
        <v>3</v>
      </c>
    </row>
    <row r="6344" spans="1:11" x14ac:dyDescent="0.25">
      <c r="A6344" t="s">
        <v>7904</v>
      </c>
      <c r="B6344" t="s">
        <v>1385</v>
      </c>
      <c r="C6344" s="1">
        <v>44924</v>
      </c>
      <c r="D6344">
        <v>4</v>
      </c>
      <c r="E6344">
        <v>4</v>
      </c>
      <c r="F6344">
        <v>4</v>
      </c>
      <c r="G6344">
        <v>3</v>
      </c>
      <c r="H6344">
        <v>2</v>
      </c>
      <c r="I6344">
        <v>3</v>
      </c>
      <c r="J6344">
        <v>5</v>
      </c>
      <c r="K6344">
        <v>4</v>
      </c>
    </row>
    <row r="6345" spans="1:11" x14ac:dyDescent="0.25">
      <c r="A6345" t="s">
        <v>7905</v>
      </c>
      <c r="B6345" t="s">
        <v>120</v>
      </c>
      <c r="C6345" s="1">
        <v>44924</v>
      </c>
      <c r="D6345">
        <v>4</v>
      </c>
      <c r="E6345">
        <v>3</v>
      </c>
      <c r="F6345">
        <v>4</v>
      </c>
      <c r="G6345">
        <v>2</v>
      </c>
      <c r="H6345">
        <v>0</v>
      </c>
      <c r="I6345">
        <v>1</v>
      </c>
      <c r="J6345">
        <v>5</v>
      </c>
      <c r="K6345">
        <v>5</v>
      </c>
    </row>
    <row r="6346" spans="1:11" x14ac:dyDescent="0.25">
      <c r="A6346" t="s">
        <v>7906</v>
      </c>
      <c r="B6346" t="s">
        <v>221</v>
      </c>
      <c r="C6346" s="1">
        <v>44924</v>
      </c>
      <c r="D6346">
        <v>2</v>
      </c>
      <c r="E6346">
        <v>3</v>
      </c>
      <c r="F6346">
        <v>1</v>
      </c>
      <c r="G6346">
        <v>2</v>
      </c>
      <c r="H6346">
        <v>1</v>
      </c>
      <c r="I6346">
        <v>1</v>
      </c>
      <c r="J6346">
        <v>4</v>
      </c>
      <c r="K6346">
        <v>4</v>
      </c>
    </row>
    <row r="6347" spans="1:11" x14ac:dyDescent="0.25">
      <c r="A6347" t="s">
        <v>7907</v>
      </c>
      <c r="B6347" t="s">
        <v>707</v>
      </c>
      <c r="C6347" s="1">
        <v>44924</v>
      </c>
      <c r="D6347">
        <v>3</v>
      </c>
      <c r="E6347">
        <v>2</v>
      </c>
      <c r="F6347">
        <v>5</v>
      </c>
      <c r="G6347">
        <v>3</v>
      </c>
      <c r="H6347">
        <v>0</v>
      </c>
      <c r="I6347">
        <v>2</v>
      </c>
      <c r="J6347">
        <v>4</v>
      </c>
      <c r="K6347">
        <v>3</v>
      </c>
    </row>
    <row r="6348" spans="1:11" x14ac:dyDescent="0.25">
      <c r="A6348" t="s">
        <v>7908</v>
      </c>
      <c r="B6348" t="s">
        <v>1027</v>
      </c>
      <c r="C6348" s="1">
        <v>44926</v>
      </c>
      <c r="D6348">
        <v>4</v>
      </c>
      <c r="E6348">
        <v>5</v>
      </c>
      <c r="F6348">
        <v>2</v>
      </c>
      <c r="G6348">
        <v>1</v>
      </c>
      <c r="H6348">
        <v>2</v>
      </c>
      <c r="I6348">
        <v>2</v>
      </c>
      <c r="J6348">
        <v>4</v>
      </c>
      <c r="K6348">
        <v>4</v>
      </c>
    </row>
    <row r="6349" spans="1:11" x14ac:dyDescent="0.25">
      <c r="A6349" t="s">
        <v>7909</v>
      </c>
      <c r="B6349" t="s">
        <v>983</v>
      </c>
      <c r="C6349" s="1">
        <v>42144</v>
      </c>
      <c r="D6349">
        <v>5</v>
      </c>
      <c r="E6349">
        <v>2</v>
      </c>
      <c r="F6349">
        <v>2</v>
      </c>
      <c r="G6349">
        <v>3</v>
      </c>
      <c r="H6349">
        <v>1</v>
      </c>
      <c r="I6349">
        <v>4</v>
      </c>
      <c r="J6349">
        <v>3</v>
      </c>
      <c r="K6349">
        <v>3</v>
      </c>
    </row>
    <row r="6350" spans="1:11" x14ac:dyDescent="0.25">
      <c r="A6350" t="s">
        <v>7910</v>
      </c>
      <c r="B6350" t="s">
        <v>1151</v>
      </c>
      <c r="C6350" s="1">
        <v>42144</v>
      </c>
      <c r="D6350">
        <v>5</v>
      </c>
      <c r="E6350">
        <v>4</v>
      </c>
      <c r="F6350">
        <v>4</v>
      </c>
      <c r="G6350">
        <v>2</v>
      </c>
      <c r="H6350">
        <v>1</v>
      </c>
      <c r="I6350">
        <v>3</v>
      </c>
      <c r="J6350">
        <v>5</v>
      </c>
      <c r="K6350">
        <v>4</v>
      </c>
    </row>
    <row r="6351" spans="1:11" x14ac:dyDescent="0.25">
      <c r="A6351" t="s">
        <v>7911</v>
      </c>
      <c r="B6351" t="s">
        <v>892</v>
      </c>
      <c r="C6351" s="1">
        <v>42145</v>
      </c>
      <c r="D6351">
        <v>4</v>
      </c>
      <c r="E6351">
        <v>4</v>
      </c>
      <c r="F6351">
        <v>2</v>
      </c>
      <c r="G6351">
        <v>3</v>
      </c>
      <c r="H6351">
        <v>2</v>
      </c>
      <c r="I6351">
        <v>4</v>
      </c>
      <c r="J6351">
        <v>3</v>
      </c>
      <c r="K6351">
        <v>2</v>
      </c>
    </row>
    <row r="6352" spans="1:11" x14ac:dyDescent="0.25">
      <c r="A6352" t="s">
        <v>7912</v>
      </c>
      <c r="B6352" t="s">
        <v>46</v>
      </c>
      <c r="C6352" s="1">
        <v>42146</v>
      </c>
      <c r="D6352">
        <v>5</v>
      </c>
      <c r="E6352">
        <v>2</v>
      </c>
      <c r="F6352">
        <v>3</v>
      </c>
      <c r="G6352">
        <v>2</v>
      </c>
      <c r="H6352">
        <v>0</v>
      </c>
      <c r="I6352">
        <v>3</v>
      </c>
      <c r="J6352">
        <v>5</v>
      </c>
      <c r="K6352">
        <v>4</v>
      </c>
    </row>
    <row r="6353" spans="1:11" x14ac:dyDescent="0.25">
      <c r="A6353" t="s">
        <v>7913</v>
      </c>
      <c r="B6353" t="s">
        <v>211</v>
      </c>
      <c r="C6353" s="1">
        <v>42147</v>
      </c>
      <c r="D6353">
        <v>4</v>
      </c>
      <c r="E6353">
        <v>2</v>
      </c>
      <c r="F6353">
        <v>4</v>
      </c>
      <c r="G6353">
        <v>1</v>
      </c>
      <c r="H6353">
        <v>2</v>
      </c>
      <c r="I6353">
        <v>4</v>
      </c>
      <c r="J6353">
        <v>3</v>
      </c>
      <c r="K6353">
        <v>2</v>
      </c>
    </row>
    <row r="6354" spans="1:11" x14ac:dyDescent="0.25">
      <c r="A6354" t="s">
        <v>7914</v>
      </c>
      <c r="B6354" t="s">
        <v>845</v>
      </c>
      <c r="C6354" s="1">
        <v>42148</v>
      </c>
      <c r="D6354">
        <v>4</v>
      </c>
      <c r="E6354">
        <v>3</v>
      </c>
      <c r="F6354">
        <v>2</v>
      </c>
      <c r="G6354">
        <v>3</v>
      </c>
      <c r="H6354">
        <v>2</v>
      </c>
      <c r="I6354">
        <v>3</v>
      </c>
      <c r="J6354">
        <v>3</v>
      </c>
      <c r="K6354">
        <v>2</v>
      </c>
    </row>
    <row r="6355" spans="1:11" x14ac:dyDescent="0.25">
      <c r="A6355" t="s">
        <v>7915</v>
      </c>
      <c r="B6355" t="s">
        <v>456</v>
      </c>
      <c r="C6355" s="1">
        <v>42148</v>
      </c>
      <c r="D6355">
        <v>5</v>
      </c>
      <c r="E6355">
        <v>3</v>
      </c>
      <c r="F6355">
        <v>4</v>
      </c>
      <c r="G6355">
        <v>2</v>
      </c>
      <c r="H6355">
        <v>2</v>
      </c>
      <c r="I6355">
        <v>5</v>
      </c>
      <c r="J6355">
        <v>3</v>
      </c>
      <c r="K6355">
        <v>3</v>
      </c>
    </row>
    <row r="6356" spans="1:11" x14ac:dyDescent="0.25">
      <c r="A6356" t="s">
        <v>7916</v>
      </c>
      <c r="B6356" t="s">
        <v>1143</v>
      </c>
      <c r="C6356" s="1">
        <v>42148</v>
      </c>
      <c r="D6356">
        <v>5</v>
      </c>
      <c r="E6356">
        <v>4</v>
      </c>
      <c r="F6356">
        <v>3</v>
      </c>
      <c r="G6356">
        <v>2</v>
      </c>
      <c r="H6356">
        <v>1</v>
      </c>
      <c r="I6356">
        <v>4</v>
      </c>
      <c r="J6356">
        <v>5</v>
      </c>
      <c r="K6356">
        <v>4</v>
      </c>
    </row>
    <row r="6357" spans="1:11" x14ac:dyDescent="0.25">
      <c r="A6357" t="s">
        <v>7917</v>
      </c>
      <c r="B6357" t="s">
        <v>101</v>
      </c>
      <c r="C6357" s="1">
        <v>42149</v>
      </c>
      <c r="D6357">
        <v>3</v>
      </c>
      <c r="E6357">
        <v>4</v>
      </c>
      <c r="F6357">
        <v>5</v>
      </c>
      <c r="G6357">
        <v>1</v>
      </c>
      <c r="H6357">
        <v>1</v>
      </c>
      <c r="I6357">
        <v>2</v>
      </c>
      <c r="J6357">
        <v>3</v>
      </c>
      <c r="K6357">
        <v>2</v>
      </c>
    </row>
    <row r="6358" spans="1:11" x14ac:dyDescent="0.25">
      <c r="A6358" t="s">
        <v>7918</v>
      </c>
      <c r="B6358" t="s">
        <v>1196</v>
      </c>
      <c r="C6358" s="1">
        <v>41337</v>
      </c>
      <c r="D6358">
        <v>3</v>
      </c>
      <c r="E6358">
        <v>3</v>
      </c>
      <c r="F6358">
        <v>3</v>
      </c>
      <c r="G6358">
        <v>1</v>
      </c>
      <c r="H6358">
        <v>0</v>
      </c>
      <c r="I6358">
        <v>5</v>
      </c>
      <c r="J6358">
        <v>5</v>
      </c>
      <c r="K6358">
        <v>5</v>
      </c>
    </row>
    <row r="6359" spans="1:11" x14ac:dyDescent="0.25">
      <c r="A6359" t="s">
        <v>7919</v>
      </c>
      <c r="B6359" t="s">
        <v>1317</v>
      </c>
      <c r="C6359" s="1">
        <v>42151</v>
      </c>
      <c r="D6359">
        <v>4</v>
      </c>
      <c r="E6359">
        <v>3</v>
      </c>
      <c r="F6359">
        <v>4</v>
      </c>
      <c r="G6359">
        <v>2</v>
      </c>
      <c r="H6359">
        <v>0</v>
      </c>
      <c r="I6359">
        <v>5</v>
      </c>
      <c r="J6359">
        <v>5</v>
      </c>
      <c r="K6359">
        <v>4</v>
      </c>
    </row>
    <row r="6360" spans="1:11" x14ac:dyDescent="0.25">
      <c r="A6360" t="s">
        <v>7920</v>
      </c>
      <c r="B6360" t="s">
        <v>307</v>
      </c>
      <c r="C6360" s="1">
        <v>42151</v>
      </c>
      <c r="D6360">
        <v>3</v>
      </c>
      <c r="E6360">
        <v>2</v>
      </c>
      <c r="F6360">
        <v>5</v>
      </c>
      <c r="G6360">
        <v>3</v>
      </c>
      <c r="H6360">
        <v>0</v>
      </c>
      <c r="I6360">
        <v>2</v>
      </c>
      <c r="J6360">
        <v>3</v>
      </c>
      <c r="K6360">
        <v>3</v>
      </c>
    </row>
    <row r="6361" spans="1:11" x14ac:dyDescent="0.25">
      <c r="A6361" t="s">
        <v>7921</v>
      </c>
      <c r="B6361" t="s">
        <v>459</v>
      </c>
      <c r="C6361" s="1">
        <v>42151</v>
      </c>
      <c r="D6361">
        <v>4</v>
      </c>
      <c r="E6361">
        <v>5</v>
      </c>
      <c r="F6361">
        <v>5</v>
      </c>
      <c r="G6361">
        <v>1</v>
      </c>
      <c r="H6361">
        <v>2</v>
      </c>
      <c r="I6361">
        <v>4</v>
      </c>
      <c r="J6361">
        <v>4</v>
      </c>
      <c r="K6361">
        <v>4</v>
      </c>
    </row>
    <row r="6362" spans="1:11" x14ac:dyDescent="0.25">
      <c r="A6362" t="s">
        <v>7922</v>
      </c>
      <c r="B6362" t="s">
        <v>339</v>
      </c>
      <c r="C6362" s="1">
        <v>42152</v>
      </c>
      <c r="D6362">
        <v>5</v>
      </c>
      <c r="E6362">
        <v>4</v>
      </c>
      <c r="F6362">
        <v>4</v>
      </c>
      <c r="G6362">
        <v>1</v>
      </c>
      <c r="H6362">
        <v>1</v>
      </c>
      <c r="I6362">
        <v>5</v>
      </c>
      <c r="J6362">
        <v>4</v>
      </c>
      <c r="K6362">
        <v>3</v>
      </c>
    </row>
    <row r="6363" spans="1:11" x14ac:dyDescent="0.25">
      <c r="A6363" t="s">
        <v>7923</v>
      </c>
      <c r="B6363" t="s">
        <v>1474</v>
      </c>
      <c r="C6363" s="1">
        <v>42152</v>
      </c>
      <c r="D6363">
        <v>4</v>
      </c>
      <c r="E6363">
        <v>4</v>
      </c>
      <c r="F6363">
        <v>2</v>
      </c>
      <c r="G6363">
        <v>3</v>
      </c>
      <c r="H6363">
        <v>1</v>
      </c>
      <c r="I6363">
        <v>4</v>
      </c>
      <c r="J6363">
        <v>3</v>
      </c>
      <c r="K6363">
        <v>2</v>
      </c>
    </row>
    <row r="6364" spans="1:11" x14ac:dyDescent="0.25">
      <c r="A6364" t="s">
        <v>7924</v>
      </c>
      <c r="B6364" t="s">
        <v>1224</v>
      </c>
      <c r="C6364" s="1">
        <v>42153</v>
      </c>
      <c r="D6364">
        <v>4</v>
      </c>
      <c r="E6364">
        <v>5</v>
      </c>
      <c r="F6364">
        <v>5</v>
      </c>
      <c r="G6364">
        <v>3</v>
      </c>
      <c r="H6364">
        <v>1</v>
      </c>
      <c r="I6364">
        <v>5</v>
      </c>
      <c r="J6364">
        <v>4</v>
      </c>
      <c r="K6364">
        <v>4</v>
      </c>
    </row>
    <row r="6365" spans="1:11" x14ac:dyDescent="0.25">
      <c r="A6365" t="s">
        <v>7925</v>
      </c>
      <c r="B6365" t="s">
        <v>1162</v>
      </c>
      <c r="C6365" s="1">
        <v>42154</v>
      </c>
      <c r="D6365">
        <v>5</v>
      </c>
      <c r="E6365">
        <v>5</v>
      </c>
      <c r="F6365">
        <v>3</v>
      </c>
      <c r="G6365">
        <v>2</v>
      </c>
      <c r="H6365">
        <v>3</v>
      </c>
      <c r="I6365">
        <v>2</v>
      </c>
      <c r="J6365">
        <v>4</v>
      </c>
      <c r="K6365">
        <v>3</v>
      </c>
    </row>
    <row r="6366" spans="1:11" x14ac:dyDescent="0.25">
      <c r="A6366" t="s">
        <v>7926</v>
      </c>
      <c r="B6366" t="s">
        <v>1353</v>
      </c>
      <c r="C6366" s="1">
        <v>42154</v>
      </c>
      <c r="D6366">
        <v>4</v>
      </c>
      <c r="E6366">
        <v>2</v>
      </c>
      <c r="F6366">
        <v>2</v>
      </c>
      <c r="G6366">
        <v>2</v>
      </c>
      <c r="H6366">
        <v>1</v>
      </c>
      <c r="I6366">
        <v>2</v>
      </c>
      <c r="J6366">
        <v>4</v>
      </c>
      <c r="K6366">
        <v>4</v>
      </c>
    </row>
    <row r="6367" spans="1:11" x14ac:dyDescent="0.25">
      <c r="A6367" t="s">
        <v>7927</v>
      </c>
      <c r="B6367" t="s">
        <v>944</v>
      </c>
      <c r="C6367" s="1">
        <v>42154</v>
      </c>
      <c r="D6367">
        <v>3</v>
      </c>
      <c r="E6367">
        <v>5</v>
      </c>
      <c r="F6367">
        <v>2</v>
      </c>
      <c r="G6367">
        <v>2</v>
      </c>
      <c r="H6367">
        <v>2</v>
      </c>
      <c r="I6367">
        <v>5</v>
      </c>
      <c r="J6367">
        <v>5</v>
      </c>
      <c r="K6367">
        <v>5</v>
      </c>
    </row>
    <row r="6368" spans="1:11" x14ac:dyDescent="0.25">
      <c r="A6368" t="s">
        <v>7928</v>
      </c>
      <c r="B6368" t="s">
        <v>645</v>
      </c>
      <c r="C6368" s="1">
        <v>42156</v>
      </c>
      <c r="D6368">
        <v>5</v>
      </c>
      <c r="E6368">
        <v>4</v>
      </c>
      <c r="F6368">
        <v>3</v>
      </c>
      <c r="G6368">
        <v>2</v>
      </c>
      <c r="H6368">
        <v>0</v>
      </c>
      <c r="I6368">
        <v>4</v>
      </c>
      <c r="J6368">
        <v>3</v>
      </c>
      <c r="K6368">
        <v>3</v>
      </c>
    </row>
    <row r="6369" spans="1:11" x14ac:dyDescent="0.25">
      <c r="A6369" t="s">
        <v>7929</v>
      </c>
      <c r="B6369" t="s">
        <v>1230</v>
      </c>
      <c r="C6369" s="1">
        <v>41337</v>
      </c>
      <c r="D6369">
        <v>3</v>
      </c>
      <c r="E6369">
        <v>5</v>
      </c>
      <c r="F6369">
        <v>2</v>
      </c>
      <c r="G6369">
        <v>2</v>
      </c>
      <c r="H6369">
        <v>0</v>
      </c>
      <c r="I6369">
        <v>3</v>
      </c>
      <c r="J6369">
        <v>5</v>
      </c>
      <c r="K6369">
        <v>5</v>
      </c>
    </row>
    <row r="6370" spans="1:11" x14ac:dyDescent="0.25">
      <c r="A6370" t="s">
        <v>7930</v>
      </c>
      <c r="B6370" t="s">
        <v>1092</v>
      </c>
      <c r="C6370" s="1">
        <v>42157</v>
      </c>
      <c r="D6370">
        <v>4</v>
      </c>
      <c r="E6370">
        <v>3</v>
      </c>
      <c r="F6370">
        <v>4</v>
      </c>
      <c r="G6370">
        <v>3</v>
      </c>
      <c r="H6370">
        <v>1</v>
      </c>
      <c r="I6370">
        <v>5</v>
      </c>
      <c r="J6370">
        <v>3</v>
      </c>
      <c r="K6370">
        <v>3</v>
      </c>
    </row>
    <row r="6371" spans="1:11" x14ac:dyDescent="0.25">
      <c r="A6371" t="s">
        <v>7931</v>
      </c>
      <c r="B6371" t="s">
        <v>102</v>
      </c>
      <c r="C6371" s="1">
        <v>42160</v>
      </c>
      <c r="D6371">
        <v>4</v>
      </c>
      <c r="E6371">
        <v>3</v>
      </c>
      <c r="F6371">
        <v>5</v>
      </c>
      <c r="G6371">
        <v>3</v>
      </c>
      <c r="H6371">
        <v>0</v>
      </c>
      <c r="I6371">
        <v>2</v>
      </c>
      <c r="J6371">
        <v>5</v>
      </c>
      <c r="K6371">
        <v>5</v>
      </c>
    </row>
    <row r="6372" spans="1:11" x14ac:dyDescent="0.25">
      <c r="A6372" t="s">
        <v>7932</v>
      </c>
      <c r="B6372" t="s">
        <v>955</v>
      </c>
      <c r="C6372" s="1">
        <v>42161</v>
      </c>
      <c r="D6372">
        <v>4</v>
      </c>
      <c r="E6372">
        <v>5</v>
      </c>
      <c r="F6372">
        <v>5</v>
      </c>
      <c r="G6372">
        <v>1</v>
      </c>
      <c r="H6372">
        <v>2</v>
      </c>
      <c r="I6372">
        <v>4</v>
      </c>
      <c r="J6372">
        <v>4</v>
      </c>
      <c r="K6372">
        <v>3</v>
      </c>
    </row>
    <row r="6373" spans="1:11" x14ac:dyDescent="0.25">
      <c r="A6373" t="s">
        <v>7933</v>
      </c>
      <c r="B6373" t="s">
        <v>1347</v>
      </c>
      <c r="C6373" s="1">
        <v>42162</v>
      </c>
      <c r="D6373">
        <v>5</v>
      </c>
      <c r="E6373">
        <v>4</v>
      </c>
      <c r="F6373">
        <v>5</v>
      </c>
      <c r="G6373">
        <v>2</v>
      </c>
      <c r="H6373">
        <v>1</v>
      </c>
      <c r="I6373">
        <v>2</v>
      </c>
      <c r="J6373">
        <v>4</v>
      </c>
      <c r="K6373">
        <v>4</v>
      </c>
    </row>
    <row r="6374" spans="1:11" x14ac:dyDescent="0.25">
      <c r="A6374" t="s">
        <v>7934</v>
      </c>
      <c r="B6374" t="s">
        <v>1119</v>
      </c>
      <c r="C6374" s="1">
        <v>42165</v>
      </c>
      <c r="D6374">
        <v>5</v>
      </c>
      <c r="E6374">
        <v>5</v>
      </c>
      <c r="F6374">
        <v>4</v>
      </c>
      <c r="G6374">
        <v>2</v>
      </c>
      <c r="H6374">
        <v>1</v>
      </c>
      <c r="I6374">
        <v>4</v>
      </c>
      <c r="J6374">
        <v>4</v>
      </c>
      <c r="K6374">
        <v>4</v>
      </c>
    </row>
    <row r="6375" spans="1:11" x14ac:dyDescent="0.25">
      <c r="A6375" t="s">
        <v>7935</v>
      </c>
      <c r="B6375" t="s">
        <v>1288</v>
      </c>
      <c r="C6375" s="1">
        <v>42165</v>
      </c>
      <c r="D6375">
        <v>4</v>
      </c>
      <c r="E6375">
        <v>5</v>
      </c>
      <c r="F6375">
        <v>4</v>
      </c>
      <c r="G6375">
        <v>2</v>
      </c>
      <c r="H6375">
        <v>3</v>
      </c>
      <c r="I6375">
        <v>5</v>
      </c>
      <c r="J6375">
        <v>5</v>
      </c>
      <c r="K6375">
        <v>5</v>
      </c>
    </row>
    <row r="6376" spans="1:11" x14ac:dyDescent="0.25">
      <c r="A6376" t="s">
        <v>7936</v>
      </c>
      <c r="B6376" t="s">
        <v>854</v>
      </c>
      <c r="C6376" s="1">
        <v>42166</v>
      </c>
      <c r="D6376">
        <v>3</v>
      </c>
      <c r="E6376">
        <v>3</v>
      </c>
      <c r="F6376">
        <v>5</v>
      </c>
      <c r="G6376">
        <v>1</v>
      </c>
      <c r="H6376">
        <v>0</v>
      </c>
      <c r="I6376">
        <v>2</v>
      </c>
      <c r="J6376">
        <v>5</v>
      </c>
      <c r="K6376">
        <v>5</v>
      </c>
    </row>
    <row r="6377" spans="1:11" x14ac:dyDescent="0.25">
      <c r="A6377" t="s">
        <v>7937</v>
      </c>
      <c r="B6377" t="s">
        <v>415</v>
      </c>
      <c r="C6377" s="1">
        <v>42168</v>
      </c>
      <c r="D6377">
        <v>3</v>
      </c>
      <c r="E6377">
        <v>3</v>
      </c>
      <c r="F6377">
        <v>2</v>
      </c>
      <c r="G6377">
        <v>1</v>
      </c>
      <c r="H6377">
        <v>0</v>
      </c>
      <c r="I6377">
        <v>2</v>
      </c>
      <c r="J6377">
        <v>5</v>
      </c>
      <c r="K6377">
        <v>5</v>
      </c>
    </row>
    <row r="6378" spans="1:11" x14ac:dyDescent="0.25">
      <c r="A6378" t="s">
        <v>7938</v>
      </c>
      <c r="B6378" t="s">
        <v>1363</v>
      </c>
      <c r="C6378" s="1">
        <v>42169</v>
      </c>
      <c r="D6378">
        <v>3</v>
      </c>
      <c r="E6378">
        <v>2</v>
      </c>
      <c r="F6378">
        <v>5</v>
      </c>
      <c r="G6378">
        <v>3</v>
      </c>
      <c r="H6378">
        <v>0</v>
      </c>
      <c r="I6378">
        <v>5</v>
      </c>
      <c r="J6378">
        <v>5</v>
      </c>
      <c r="K6378">
        <v>5</v>
      </c>
    </row>
    <row r="6379" spans="1:11" x14ac:dyDescent="0.25">
      <c r="A6379" t="s">
        <v>7939</v>
      </c>
      <c r="B6379" t="s">
        <v>409</v>
      </c>
      <c r="C6379" s="1">
        <v>42170</v>
      </c>
      <c r="D6379">
        <v>3</v>
      </c>
      <c r="E6379">
        <v>2</v>
      </c>
      <c r="F6379">
        <v>3</v>
      </c>
      <c r="G6379">
        <v>2</v>
      </c>
      <c r="H6379">
        <v>1</v>
      </c>
      <c r="I6379">
        <v>2</v>
      </c>
      <c r="J6379">
        <v>5</v>
      </c>
      <c r="K6379">
        <v>5</v>
      </c>
    </row>
    <row r="6380" spans="1:11" x14ac:dyDescent="0.25">
      <c r="A6380" t="s">
        <v>7940</v>
      </c>
      <c r="B6380" t="s">
        <v>1530</v>
      </c>
      <c r="C6380" s="1">
        <v>41337</v>
      </c>
      <c r="D6380">
        <v>5</v>
      </c>
      <c r="E6380">
        <v>3</v>
      </c>
      <c r="F6380">
        <v>2</v>
      </c>
      <c r="G6380">
        <v>2</v>
      </c>
      <c r="H6380">
        <v>1</v>
      </c>
      <c r="I6380">
        <v>2</v>
      </c>
      <c r="J6380">
        <v>5</v>
      </c>
      <c r="K6380">
        <v>5</v>
      </c>
    </row>
    <row r="6381" spans="1:11" x14ac:dyDescent="0.25">
      <c r="A6381" t="s">
        <v>7941</v>
      </c>
      <c r="B6381" t="s">
        <v>1417</v>
      </c>
      <c r="C6381" s="1">
        <v>42170</v>
      </c>
      <c r="D6381">
        <v>5</v>
      </c>
      <c r="E6381">
        <v>2</v>
      </c>
      <c r="F6381">
        <v>5</v>
      </c>
      <c r="G6381">
        <v>1</v>
      </c>
      <c r="H6381">
        <v>2</v>
      </c>
      <c r="I6381">
        <v>4</v>
      </c>
      <c r="J6381">
        <v>4</v>
      </c>
      <c r="K6381">
        <v>4</v>
      </c>
    </row>
    <row r="6382" spans="1:11" x14ac:dyDescent="0.25">
      <c r="A6382" t="s">
        <v>7942</v>
      </c>
      <c r="B6382" t="s">
        <v>1031</v>
      </c>
      <c r="C6382" s="1">
        <v>42172</v>
      </c>
      <c r="D6382">
        <v>4</v>
      </c>
      <c r="E6382">
        <v>4</v>
      </c>
      <c r="F6382">
        <v>2</v>
      </c>
      <c r="G6382">
        <v>1</v>
      </c>
      <c r="H6382">
        <v>0</v>
      </c>
      <c r="I6382">
        <v>5</v>
      </c>
      <c r="J6382">
        <v>3</v>
      </c>
      <c r="K6382">
        <v>2</v>
      </c>
    </row>
    <row r="6383" spans="1:11" x14ac:dyDescent="0.25">
      <c r="A6383" t="s">
        <v>7943</v>
      </c>
      <c r="B6383" t="s">
        <v>248</v>
      </c>
      <c r="C6383" s="1">
        <v>42173</v>
      </c>
      <c r="D6383">
        <v>4</v>
      </c>
      <c r="E6383">
        <v>4</v>
      </c>
      <c r="F6383">
        <v>3</v>
      </c>
      <c r="G6383">
        <v>3</v>
      </c>
      <c r="H6383">
        <v>0</v>
      </c>
      <c r="I6383">
        <v>2</v>
      </c>
      <c r="J6383">
        <v>3</v>
      </c>
      <c r="K6383">
        <v>2</v>
      </c>
    </row>
    <row r="6384" spans="1:11" x14ac:dyDescent="0.25">
      <c r="A6384" t="s">
        <v>7944</v>
      </c>
      <c r="B6384" t="s">
        <v>42</v>
      </c>
      <c r="C6384" s="1">
        <v>42175</v>
      </c>
      <c r="D6384">
        <v>3</v>
      </c>
      <c r="E6384">
        <v>3</v>
      </c>
      <c r="F6384">
        <v>4</v>
      </c>
      <c r="G6384">
        <v>3</v>
      </c>
      <c r="H6384">
        <v>1</v>
      </c>
      <c r="I6384">
        <v>2</v>
      </c>
      <c r="J6384">
        <v>3</v>
      </c>
      <c r="K6384">
        <v>3</v>
      </c>
    </row>
    <row r="6385" spans="1:11" x14ac:dyDescent="0.25">
      <c r="A6385" t="s">
        <v>7945</v>
      </c>
      <c r="B6385" t="s">
        <v>1476</v>
      </c>
      <c r="C6385" s="1">
        <v>42175</v>
      </c>
      <c r="D6385">
        <v>4</v>
      </c>
      <c r="E6385">
        <v>3</v>
      </c>
      <c r="F6385">
        <v>5</v>
      </c>
      <c r="G6385">
        <v>1</v>
      </c>
      <c r="H6385">
        <v>1</v>
      </c>
      <c r="I6385">
        <v>2</v>
      </c>
      <c r="J6385">
        <v>4</v>
      </c>
      <c r="K6385">
        <v>3</v>
      </c>
    </row>
    <row r="6386" spans="1:11" x14ac:dyDescent="0.25">
      <c r="A6386" t="s">
        <v>7946</v>
      </c>
      <c r="B6386" t="s">
        <v>1148</v>
      </c>
      <c r="C6386" s="1">
        <v>42177</v>
      </c>
      <c r="D6386">
        <v>4</v>
      </c>
      <c r="E6386">
        <v>4</v>
      </c>
      <c r="F6386">
        <v>3</v>
      </c>
      <c r="G6386">
        <v>3</v>
      </c>
      <c r="H6386">
        <v>1</v>
      </c>
      <c r="I6386">
        <v>5</v>
      </c>
      <c r="J6386">
        <v>5</v>
      </c>
      <c r="K6386">
        <v>4</v>
      </c>
    </row>
    <row r="6387" spans="1:11" x14ac:dyDescent="0.25">
      <c r="A6387" t="s">
        <v>7947</v>
      </c>
      <c r="B6387" t="s">
        <v>544</v>
      </c>
      <c r="C6387" s="1">
        <v>42177</v>
      </c>
      <c r="D6387">
        <v>3</v>
      </c>
      <c r="E6387">
        <v>3</v>
      </c>
      <c r="F6387">
        <v>2</v>
      </c>
      <c r="G6387">
        <v>1</v>
      </c>
      <c r="H6387">
        <v>1</v>
      </c>
      <c r="I6387">
        <v>4</v>
      </c>
      <c r="J6387">
        <v>3</v>
      </c>
      <c r="K6387">
        <v>3</v>
      </c>
    </row>
    <row r="6388" spans="1:11" x14ac:dyDescent="0.25">
      <c r="A6388" t="s">
        <v>7948</v>
      </c>
      <c r="B6388" t="s">
        <v>330</v>
      </c>
      <c r="C6388" s="1">
        <v>42178</v>
      </c>
      <c r="D6388">
        <v>3</v>
      </c>
      <c r="E6388">
        <v>2</v>
      </c>
      <c r="F6388">
        <v>2</v>
      </c>
      <c r="G6388">
        <v>1</v>
      </c>
      <c r="H6388">
        <v>1</v>
      </c>
      <c r="I6388">
        <v>4</v>
      </c>
      <c r="J6388">
        <v>3</v>
      </c>
      <c r="K6388">
        <v>2</v>
      </c>
    </row>
    <row r="6389" spans="1:11" x14ac:dyDescent="0.25">
      <c r="A6389" t="s">
        <v>7949</v>
      </c>
      <c r="B6389" t="s">
        <v>413</v>
      </c>
      <c r="C6389" s="1">
        <v>42179</v>
      </c>
      <c r="D6389">
        <v>4</v>
      </c>
      <c r="E6389">
        <v>5</v>
      </c>
      <c r="F6389">
        <v>3</v>
      </c>
      <c r="G6389">
        <v>2</v>
      </c>
      <c r="H6389">
        <v>1</v>
      </c>
      <c r="I6389">
        <v>3</v>
      </c>
      <c r="J6389">
        <v>4</v>
      </c>
      <c r="K6389">
        <v>3</v>
      </c>
    </row>
    <row r="6390" spans="1:11" x14ac:dyDescent="0.25">
      <c r="A6390" t="s">
        <v>7950</v>
      </c>
      <c r="B6390" t="s">
        <v>847</v>
      </c>
      <c r="C6390" s="1">
        <v>42179</v>
      </c>
      <c r="D6390">
        <v>4</v>
      </c>
      <c r="E6390">
        <v>3</v>
      </c>
      <c r="F6390">
        <v>4</v>
      </c>
      <c r="G6390">
        <v>3</v>
      </c>
      <c r="H6390">
        <v>3</v>
      </c>
      <c r="I6390">
        <v>5</v>
      </c>
      <c r="J6390">
        <v>3</v>
      </c>
      <c r="K6390">
        <v>3</v>
      </c>
    </row>
    <row r="6391" spans="1:11" x14ac:dyDescent="0.25">
      <c r="A6391" t="s">
        <v>7951</v>
      </c>
      <c r="B6391" t="s">
        <v>164</v>
      </c>
      <c r="C6391" s="1">
        <v>41339</v>
      </c>
      <c r="D6391">
        <v>4</v>
      </c>
      <c r="E6391">
        <v>3</v>
      </c>
      <c r="F6391">
        <v>2</v>
      </c>
      <c r="G6391">
        <v>3</v>
      </c>
      <c r="H6391">
        <v>1</v>
      </c>
      <c r="I6391">
        <v>2</v>
      </c>
      <c r="J6391">
        <v>5</v>
      </c>
      <c r="K6391">
        <v>5</v>
      </c>
    </row>
    <row r="6392" spans="1:11" x14ac:dyDescent="0.25">
      <c r="A6392" t="s">
        <v>7952</v>
      </c>
      <c r="B6392" t="s">
        <v>939</v>
      </c>
      <c r="C6392" s="1">
        <v>42180</v>
      </c>
      <c r="D6392">
        <v>4</v>
      </c>
      <c r="E6392">
        <v>2</v>
      </c>
      <c r="F6392">
        <v>3</v>
      </c>
      <c r="G6392">
        <v>1</v>
      </c>
      <c r="H6392">
        <v>1</v>
      </c>
      <c r="I6392">
        <v>4</v>
      </c>
      <c r="J6392">
        <v>3</v>
      </c>
      <c r="K6392">
        <v>3</v>
      </c>
    </row>
    <row r="6393" spans="1:11" x14ac:dyDescent="0.25">
      <c r="A6393" t="s">
        <v>7953</v>
      </c>
      <c r="B6393" t="s">
        <v>501</v>
      </c>
      <c r="C6393" s="1">
        <v>42182</v>
      </c>
      <c r="D6393">
        <v>3</v>
      </c>
      <c r="E6393">
        <v>4</v>
      </c>
      <c r="F6393">
        <v>2</v>
      </c>
      <c r="G6393">
        <v>3</v>
      </c>
      <c r="H6393">
        <v>1</v>
      </c>
      <c r="I6393">
        <v>2</v>
      </c>
      <c r="J6393">
        <v>4</v>
      </c>
      <c r="K6393">
        <v>3</v>
      </c>
    </row>
    <row r="6394" spans="1:11" x14ac:dyDescent="0.25">
      <c r="A6394" t="s">
        <v>7954</v>
      </c>
      <c r="B6394" t="s">
        <v>1413</v>
      </c>
      <c r="C6394" s="1">
        <v>42182</v>
      </c>
      <c r="D6394">
        <v>3</v>
      </c>
      <c r="E6394">
        <v>3</v>
      </c>
      <c r="F6394">
        <v>5</v>
      </c>
      <c r="G6394">
        <v>3</v>
      </c>
      <c r="H6394">
        <v>1</v>
      </c>
      <c r="I6394">
        <v>5</v>
      </c>
      <c r="J6394">
        <v>5</v>
      </c>
      <c r="K6394">
        <v>5</v>
      </c>
    </row>
    <row r="6395" spans="1:11" x14ac:dyDescent="0.25">
      <c r="A6395" t="s">
        <v>7955</v>
      </c>
      <c r="B6395" t="s">
        <v>449</v>
      </c>
      <c r="C6395" s="1">
        <v>42182</v>
      </c>
      <c r="D6395">
        <v>5</v>
      </c>
      <c r="E6395">
        <v>5</v>
      </c>
      <c r="F6395">
        <v>2</v>
      </c>
      <c r="G6395">
        <v>1</v>
      </c>
      <c r="H6395">
        <v>2</v>
      </c>
      <c r="I6395">
        <v>5</v>
      </c>
      <c r="J6395">
        <v>5</v>
      </c>
      <c r="K6395">
        <v>5</v>
      </c>
    </row>
    <row r="6396" spans="1:11" x14ac:dyDescent="0.25">
      <c r="A6396" t="s">
        <v>7956</v>
      </c>
      <c r="B6396" t="s">
        <v>1166</v>
      </c>
      <c r="C6396" s="1">
        <v>42184</v>
      </c>
      <c r="D6396">
        <v>4</v>
      </c>
      <c r="E6396">
        <v>3</v>
      </c>
      <c r="F6396">
        <v>3</v>
      </c>
      <c r="G6396">
        <v>1</v>
      </c>
      <c r="H6396">
        <v>1</v>
      </c>
      <c r="I6396">
        <v>2</v>
      </c>
      <c r="J6396">
        <v>4</v>
      </c>
      <c r="K6396">
        <v>3</v>
      </c>
    </row>
    <row r="6397" spans="1:11" x14ac:dyDescent="0.25">
      <c r="A6397" t="s">
        <v>7957</v>
      </c>
      <c r="B6397" t="s">
        <v>1183</v>
      </c>
      <c r="C6397" s="1">
        <v>42184</v>
      </c>
      <c r="D6397">
        <v>5</v>
      </c>
      <c r="E6397">
        <v>4</v>
      </c>
      <c r="F6397">
        <v>4</v>
      </c>
      <c r="G6397">
        <v>3</v>
      </c>
      <c r="H6397">
        <v>0</v>
      </c>
      <c r="I6397">
        <v>3</v>
      </c>
      <c r="J6397">
        <v>5</v>
      </c>
      <c r="K6397">
        <v>5</v>
      </c>
    </row>
    <row r="6398" spans="1:11" x14ac:dyDescent="0.25">
      <c r="A6398" t="s">
        <v>7958</v>
      </c>
      <c r="B6398" t="s">
        <v>498</v>
      </c>
      <c r="C6398" s="1">
        <v>42187</v>
      </c>
      <c r="D6398">
        <v>4</v>
      </c>
      <c r="E6398">
        <v>5</v>
      </c>
      <c r="F6398">
        <v>2</v>
      </c>
      <c r="G6398">
        <v>3</v>
      </c>
      <c r="H6398">
        <v>1</v>
      </c>
      <c r="I6398">
        <v>3</v>
      </c>
      <c r="J6398">
        <v>4</v>
      </c>
      <c r="K6398">
        <v>3</v>
      </c>
    </row>
    <row r="6399" spans="1:11" x14ac:dyDescent="0.25">
      <c r="A6399" t="s">
        <v>7959</v>
      </c>
      <c r="B6399" t="s">
        <v>565</v>
      </c>
      <c r="C6399" s="1">
        <v>42187</v>
      </c>
      <c r="D6399">
        <v>5</v>
      </c>
      <c r="E6399">
        <v>3</v>
      </c>
      <c r="F6399">
        <v>5</v>
      </c>
      <c r="G6399">
        <v>3</v>
      </c>
      <c r="H6399">
        <v>0</v>
      </c>
      <c r="I6399">
        <v>5</v>
      </c>
      <c r="J6399">
        <v>4</v>
      </c>
      <c r="K6399">
        <v>4</v>
      </c>
    </row>
    <row r="6400" spans="1:11" x14ac:dyDescent="0.25">
      <c r="A6400" t="s">
        <v>7960</v>
      </c>
      <c r="B6400" t="s">
        <v>920</v>
      </c>
      <c r="C6400" s="1">
        <v>42187</v>
      </c>
      <c r="D6400">
        <v>5</v>
      </c>
      <c r="E6400">
        <v>5</v>
      </c>
      <c r="F6400">
        <v>4</v>
      </c>
      <c r="G6400">
        <v>1</v>
      </c>
      <c r="H6400">
        <v>3</v>
      </c>
      <c r="I6400">
        <v>4</v>
      </c>
      <c r="J6400">
        <v>3</v>
      </c>
      <c r="K6400">
        <v>2</v>
      </c>
    </row>
    <row r="6401" spans="1:11" x14ac:dyDescent="0.25">
      <c r="A6401" t="s">
        <v>7961</v>
      </c>
      <c r="B6401" t="s">
        <v>1508</v>
      </c>
      <c r="C6401" s="1">
        <v>42189</v>
      </c>
      <c r="D6401">
        <v>3</v>
      </c>
      <c r="E6401">
        <v>2</v>
      </c>
      <c r="F6401">
        <v>3</v>
      </c>
      <c r="G6401">
        <v>2</v>
      </c>
      <c r="H6401">
        <v>1</v>
      </c>
      <c r="I6401">
        <v>3</v>
      </c>
      <c r="J6401">
        <v>3</v>
      </c>
      <c r="K6401">
        <v>2</v>
      </c>
    </row>
    <row r="6402" spans="1:11" x14ac:dyDescent="0.25">
      <c r="A6402" t="s">
        <v>7962</v>
      </c>
      <c r="B6402" t="s">
        <v>205</v>
      </c>
      <c r="C6402" s="1">
        <v>41339</v>
      </c>
      <c r="D6402">
        <v>4</v>
      </c>
      <c r="E6402">
        <v>5</v>
      </c>
      <c r="F6402">
        <v>5</v>
      </c>
      <c r="G6402">
        <v>2</v>
      </c>
      <c r="H6402">
        <v>2</v>
      </c>
      <c r="I6402">
        <v>2</v>
      </c>
      <c r="J6402">
        <v>3</v>
      </c>
      <c r="K6402">
        <v>3</v>
      </c>
    </row>
    <row r="6403" spans="1:11" x14ac:dyDescent="0.25">
      <c r="A6403" t="s">
        <v>7963</v>
      </c>
      <c r="B6403" t="s">
        <v>338</v>
      </c>
      <c r="C6403" s="1">
        <v>42191</v>
      </c>
      <c r="D6403">
        <v>4</v>
      </c>
      <c r="E6403">
        <v>2</v>
      </c>
      <c r="F6403">
        <v>3</v>
      </c>
      <c r="G6403">
        <v>3</v>
      </c>
      <c r="H6403">
        <v>2</v>
      </c>
      <c r="I6403">
        <v>2</v>
      </c>
      <c r="J6403">
        <v>5</v>
      </c>
      <c r="K6403">
        <v>5</v>
      </c>
    </row>
    <row r="6404" spans="1:11" x14ac:dyDescent="0.25">
      <c r="A6404" t="s">
        <v>7964</v>
      </c>
      <c r="B6404" t="s">
        <v>437</v>
      </c>
      <c r="C6404" s="1">
        <v>42192</v>
      </c>
      <c r="D6404">
        <v>3</v>
      </c>
      <c r="E6404">
        <v>4</v>
      </c>
      <c r="F6404">
        <v>3</v>
      </c>
      <c r="G6404">
        <v>3</v>
      </c>
      <c r="H6404">
        <v>1</v>
      </c>
      <c r="I6404">
        <v>2</v>
      </c>
      <c r="J6404">
        <v>5</v>
      </c>
      <c r="K6404">
        <v>5</v>
      </c>
    </row>
    <row r="6405" spans="1:11" x14ac:dyDescent="0.25">
      <c r="A6405" t="s">
        <v>7965</v>
      </c>
      <c r="B6405" t="s">
        <v>860</v>
      </c>
      <c r="C6405" s="1">
        <v>42194</v>
      </c>
      <c r="D6405">
        <v>5</v>
      </c>
      <c r="E6405">
        <v>3</v>
      </c>
      <c r="F6405">
        <v>5</v>
      </c>
      <c r="G6405">
        <v>2</v>
      </c>
      <c r="H6405">
        <v>1</v>
      </c>
      <c r="I6405">
        <v>3</v>
      </c>
      <c r="J6405">
        <v>4</v>
      </c>
      <c r="K6405">
        <v>4</v>
      </c>
    </row>
    <row r="6406" spans="1:11" x14ac:dyDescent="0.25">
      <c r="A6406" t="s">
        <v>7966</v>
      </c>
      <c r="B6406" t="s">
        <v>160</v>
      </c>
      <c r="C6406" s="1">
        <v>42195</v>
      </c>
      <c r="D6406">
        <v>3</v>
      </c>
      <c r="E6406">
        <v>3</v>
      </c>
      <c r="F6406">
        <v>2</v>
      </c>
      <c r="G6406">
        <v>3</v>
      </c>
      <c r="H6406">
        <v>0</v>
      </c>
      <c r="I6406">
        <v>4</v>
      </c>
      <c r="J6406">
        <v>5</v>
      </c>
      <c r="K6406">
        <v>5</v>
      </c>
    </row>
    <row r="6407" spans="1:11" x14ac:dyDescent="0.25">
      <c r="A6407" t="s">
        <v>7967</v>
      </c>
      <c r="B6407" t="s">
        <v>777</v>
      </c>
      <c r="C6407" s="1">
        <v>42195</v>
      </c>
      <c r="D6407">
        <v>3</v>
      </c>
      <c r="E6407">
        <v>3</v>
      </c>
      <c r="F6407">
        <v>5</v>
      </c>
      <c r="G6407">
        <v>1</v>
      </c>
      <c r="H6407">
        <v>2</v>
      </c>
      <c r="I6407">
        <v>5</v>
      </c>
      <c r="J6407">
        <v>3</v>
      </c>
      <c r="K6407">
        <v>2</v>
      </c>
    </row>
    <row r="6408" spans="1:11" x14ac:dyDescent="0.25">
      <c r="A6408" t="s">
        <v>7968</v>
      </c>
      <c r="B6408" t="s">
        <v>936</v>
      </c>
      <c r="C6408" s="1">
        <v>42195</v>
      </c>
      <c r="D6408">
        <v>4</v>
      </c>
      <c r="E6408">
        <v>5</v>
      </c>
      <c r="F6408">
        <v>4</v>
      </c>
      <c r="G6408">
        <v>3</v>
      </c>
      <c r="H6408">
        <v>0</v>
      </c>
      <c r="I6408">
        <v>3</v>
      </c>
      <c r="J6408">
        <v>3</v>
      </c>
      <c r="K6408">
        <v>2</v>
      </c>
    </row>
    <row r="6409" spans="1:11" x14ac:dyDescent="0.25">
      <c r="A6409" t="s">
        <v>7969</v>
      </c>
      <c r="B6409" t="s">
        <v>1373</v>
      </c>
      <c r="C6409" s="1">
        <v>42196</v>
      </c>
      <c r="D6409">
        <v>4</v>
      </c>
      <c r="E6409">
        <v>2</v>
      </c>
      <c r="F6409">
        <v>3</v>
      </c>
      <c r="G6409">
        <v>3</v>
      </c>
      <c r="H6409">
        <v>0</v>
      </c>
      <c r="I6409">
        <v>4</v>
      </c>
      <c r="J6409">
        <v>3</v>
      </c>
      <c r="K6409">
        <v>3</v>
      </c>
    </row>
    <row r="6410" spans="1:11" x14ac:dyDescent="0.25">
      <c r="A6410" t="s">
        <v>7970</v>
      </c>
      <c r="B6410" t="s">
        <v>185</v>
      </c>
      <c r="C6410" s="1">
        <v>42196</v>
      </c>
      <c r="D6410">
        <v>4</v>
      </c>
      <c r="E6410">
        <v>4</v>
      </c>
      <c r="F6410">
        <v>5</v>
      </c>
      <c r="G6410">
        <v>2</v>
      </c>
      <c r="H6410">
        <v>2</v>
      </c>
      <c r="I6410">
        <v>2</v>
      </c>
      <c r="J6410">
        <v>3</v>
      </c>
      <c r="K6410">
        <v>2</v>
      </c>
    </row>
    <row r="6411" spans="1:11" x14ac:dyDescent="0.25">
      <c r="A6411" t="s">
        <v>7971</v>
      </c>
      <c r="B6411" t="s">
        <v>646</v>
      </c>
      <c r="C6411" s="1">
        <v>42197</v>
      </c>
      <c r="D6411">
        <v>3</v>
      </c>
      <c r="E6411">
        <v>3</v>
      </c>
      <c r="F6411">
        <v>2</v>
      </c>
      <c r="G6411">
        <v>1</v>
      </c>
      <c r="H6411">
        <v>2</v>
      </c>
      <c r="I6411">
        <v>4</v>
      </c>
      <c r="J6411">
        <v>5</v>
      </c>
      <c r="K6411">
        <v>4</v>
      </c>
    </row>
    <row r="6412" spans="1:11" x14ac:dyDescent="0.25">
      <c r="A6412" t="s">
        <v>7972</v>
      </c>
      <c r="B6412" t="s">
        <v>277</v>
      </c>
      <c r="C6412" s="1">
        <v>42201</v>
      </c>
      <c r="D6412">
        <v>5</v>
      </c>
      <c r="E6412">
        <v>3</v>
      </c>
      <c r="F6412">
        <v>3</v>
      </c>
      <c r="G6412">
        <v>2</v>
      </c>
      <c r="H6412">
        <v>3</v>
      </c>
      <c r="I6412">
        <v>4</v>
      </c>
      <c r="J6412">
        <v>3</v>
      </c>
      <c r="K6412">
        <v>3</v>
      </c>
    </row>
    <row r="6413" spans="1:11" x14ac:dyDescent="0.25">
      <c r="A6413" t="s">
        <v>7973</v>
      </c>
      <c r="B6413" t="s">
        <v>831</v>
      </c>
      <c r="C6413" s="1">
        <v>41340</v>
      </c>
      <c r="D6413">
        <v>3</v>
      </c>
      <c r="E6413">
        <v>5</v>
      </c>
      <c r="F6413">
        <v>5</v>
      </c>
      <c r="G6413">
        <v>1</v>
      </c>
      <c r="H6413">
        <v>1</v>
      </c>
      <c r="I6413">
        <v>5</v>
      </c>
      <c r="J6413">
        <v>4</v>
      </c>
      <c r="K6413">
        <v>4</v>
      </c>
    </row>
    <row r="6414" spans="1:11" x14ac:dyDescent="0.25">
      <c r="A6414" t="s">
        <v>7974</v>
      </c>
      <c r="B6414" t="s">
        <v>1316</v>
      </c>
      <c r="C6414" s="1">
        <v>42203</v>
      </c>
      <c r="D6414">
        <v>3</v>
      </c>
      <c r="E6414">
        <v>5</v>
      </c>
      <c r="F6414">
        <v>2</v>
      </c>
      <c r="G6414">
        <v>3</v>
      </c>
      <c r="H6414">
        <v>2</v>
      </c>
      <c r="I6414">
        <v>3</v>
      </c>
      <c r="J6414">
        <v>4</v>
      </c>
      <c r="K6414">
        <v>4</v>
      </c>
    </row>
    <row r="6415" spans="1:11" x14ac:dyDescent="0.25">
      <c r="A6415" t="s">
        <v>7975</v>
      </c>
      <c r="B6415" t="s">
        <v>1315</v>
      </c>
      <c r="C6415" s="1">
        <v>42204</v>
      </c>
      <c r="D6415">
        <v>5</v>
      </c>
      <c r="E6415">
        <v>5</v>
      </c>
      <c r="F6415">
        <v>5</v>
      </c>
      <c r="G6415">
        <v>1</v>
      </c>
      <c r="H6415">
        <v>0</v>
      </c>
      <c r="I6415">
        <v>2</v>
      </c>
      <c r="J6415">
        <v>3</v>
      </c>
      <c r="K6415">
        <v>3</v>
      </c>
    </row>
    <row r="6416" spans="1:11" x14ac:dyDescent="0.25">
      <c r="A6416" t="s">
        <v>7976</v>
      </c>
      <c r="B6416" t="s">
        <v>1454</v>
      </c>
      <c r="C6416" s="1">
        <v>42204</v>
      </c>
      <c r="D6416">
        <v>3</v>
      </c>
      <c r="E6416">
        <v>3</v>
      </c>
      <c r="F6416">
        <v>5</v>
      </c>
      <c r="G6416">
        <v>3</v>
      </c>
      <c r="H6416">
        <v>1</v>
      </c>
      <c r="I6416">
        <v>2</v>
      </c>
      <c r="J6416">
        <v>5</v>
      </c>
      <c r="K6416">
        <v>5</v>
      </c>
    </row>
    <row r="6417" spans="1:11" x14ac:dyDescent="0.25">
      <c r="A6417" t="s">
        <v>7977</v>
      </c>
      <c r="B6417" t="s">
        <v>1475</v>
      </c>
      <c r="C6417" s="1">
        <v>42204</v>
      </c>
      <c r="D6417">
        <v>5</v>
      </c>
      <c r="E6417">
        <v>4</v>
      </c>
      <c r="F6417">
        <v>4</v>
      </c>
      <c r="G6417">
        <v>3</v>
      </c>
      <c r="H6417">
        <v>0</v>
      </c>
      <c r="I6417">
        <v>3</v>
      </c>
      <c r="J6417">
        <v>3</v>
      </c>
      <c r="K6417">
        <v>2</v>
      </c>
    </row>
    <row r="6418" spans="1:11" x14ac:dyDescent="0.25">
      <c r="A6418" t="s">
        <v>7978</v>
      </c>
      <c r="B6418" t="s">
        <v>1496</v>
      </c>
      <c r="C6418" s="1">
        <v>42205</v>
      </c>
      <c r="D6418">
        <v>3</v>
      </c>
      <c r="E6418">
        <v>2</v>
      </c>
      <c r="F6418">
        <v>3</v>
      </c>
      <c r="G6418">
        <v>3</v>
      </c>
      <c r="H6418">
        <v>0</v>
      </c>
      <c r="I6418">
        <v>4</v>
      </c>
      <c r="J6418">
        <v>5</v>
      </c>
      <c r="K6418">
        <v>4</v>
      </c>
    </row>
    <row r="6419" spans="1:11" x14ac:dyDescent="0.25">
      <c r="A6419" t="s">
        <v>7979</v>
      </c>
      <c r="B6419" t="s">
        <v>1165</v>
      </c>
      <c r="C6419" s="1">
        <v>42205</v>
      </c>
      <c r="D6419">
        <v>5</v>
      </c>
      <c r="E6419">
        <v>4</v>
      </c>
      <c r="F6419">
        <v>4</v>
      </c>
      <c r="G6419">
        <v>3</v>
      </c>
      <c r="H6419">
        <v>1</v>
      </c>
      <c r="I6419">
        <v>4</v>
      </c>
      <c r="J6419">
        <v>4</v>
      </c>
      <c r="K6419">
        <v>3</v>
      </c>
    </row>
    <row r="6420" spans="1:11" x14ac:dyDescent="0.25">
      <c r="A6420" t="s">
        <v>7980</v>
      </c>
      <c r="B6420" t="s">
        <v>957</v>
      </c>
      <c r="C6420" s="1">
        <v>42211</v>
      </c>
      <c r="D6420">
        <v>3</v>
      </c>
      <c r="E6420">
        <v>4</v>
      </c>
      <c r="F6420">
        <v>2</v>
      </c>
      <c r="G6420">
        <v>3</v>
      </c>
      <c r="H6420">
        <v>0</v>
      </c>
      <c r="I6420">
        <v>3</v>
      </c>
      <c r="J6420">
        <v>5</v>
      </c>
      <c r="K6420">
        <v>4</v>
      </c>
    </row>
    <row r="6421" spans="1:11" x14ac:dyDescent="0.25">
      <c r="A6421" t="s">
        <v>7981</v>
      </c>
      <c r="B6421" t="s">
        <v>1287</v>
      </c>
      <c r="C6421" s="1">
        <v>42211</v>
      </c>
      <c r="D6421">
        <v>3</v>
      </c>
      <c r="E6421">
        <v>4</v>
      </c>
      <c r="F6421">
        <v>5</v>
      </c>
      <c r="G6421">
        <v>1</v>
      </c>
      <c r="H6421">
        <v>1</v>
      </c>
      <c r="I6421">
        <v>5</v>
      </c>
      <c r="J6421">
        <v>5</v>
      </c>
      <c r="K6421">
        <v>4</v>
      </c>
    </row>
    <row r="6422" spans="1:11" x14ac:dyDescent="0.25">
      <c r="A6422" t="s">
        <v>7982</v>
      </c>
      <c r="B6422" t="s">
        <v>772</v>
      </c>
      <c r="C6422" s="1">
        <v>42213</v>
      </c>
      <c r="D6422">
        <v>3</v>
      </c>
      <c r="E6422">
        <v>5</v>
      </c>
      <c r="F6422">
        <v>2</v>
      </c>
      <c r="G6422">
        <v>2</v>
      </c>
      <c r="H6422">
        <v>2</v>
      </c>
      <c r="I6422">
        <v>4</v>
      </c>
      <c r="J6422">
        <v>3</v>
      </c>
      <c r="K6422">
        <v>3</v>
      </c>
    </row>
    <row r="6423" spans="1:11" x14ac:dyDescent="0.25">
      <c r="A6423" t="s">
        <v>7983</v>
      </c>
      <c r="B6423" t="s">
        <v>1467</v>
      </c>
      <c r="C6423" s="1">
        <v>42214</v>
      </c>
      <c r="D6423">
        <v>5</v>
      </c>
      <c r="E6423">
        <v>4</v>
      </c>
      <c r="F6423">
        <v>5</v>
      </c>
      <c r="G6423">
        <v>3</v>
      </c>
      <c r="H6423">
        <v>0</v>
      </c>
      <c r="I6423">
        <v>2</v>
      </c>
      <c r="J6423">
        <v>4</v>
      </c>
      <c r="K6423">
        <v>3</v>
      </c>
    </row>
    <row r="6424" spans="1:11" x14ac:dyDescent="0.25">
      <c r="A6424" t="s">
        <v>7984</v>
      </c>
      <c r="B6424" t="s">
        <v>1325</v>
      </c>
      <c r="C6424" s="1">
        <v>41340</v>
      </c>
      <c r="D6424">
        <v>4</v>
      </c>
      <c r="E6424">
        <v>3</v>
      </c>
      <c r="F6424">
        <v>4</v>
      </c>
      <c r="G6424">
        <v>2</v>
      </c>
      <c r="H6424">
        <v>0</v>
      </c>
      <c r="I6424">
        <v>2</v>
      </c>
      <c r="J6424">
        <v>3</v>
      </c>
      <c r="K6424">
        <v>3</v>
      </c>
    </row>
    <row r="6425" spans="1:11" x14ac:dyDescent="0.25">
      <c r="A6425" t="s">
        <v>7985</v>
      </c>
      <c r="B6425" t="s">
        <v>1295</v>
      </c>
      <c r="C6425" s="1">
        <v>42214</v>
      </c>
      <c r="D6425">
        <v>3</v>
      </c>
      <c r="E6425">
        <v>5</v>
      </c>
      <c r="F6425">
        <v>4</v>
      </c>
      <c r="G6425">
        <v>3</v>
      </c>
      <c r="H6425">
        <v>2</v>
      </c>
      <c r="I6425">
        <v>3</v>
      </c>
      <c r="J6425">
        <v>5</v>
      </c>
      <c r="K6425">
        <v>5</v>
      </c>
    </row>
    <row r="6426" spans="1:11" x14ac:dyDescent="0.25">
      <c r="A6426" t="s">
        <v>7986</v>
      </c>
      <c r="B6426" t="s">
        <v>1228</v>
      </c>
      <c r="C6426" s="1">
        <v>42216</v>
      </c>
      <c r="D6426">
        <v>4</v>
      </c>
      <c r="E6426">
        <v>3</v>
      </c>
      <c r="F6426">
        <v>4</v>
      </c>
      <c r="G6426">
        <v>3</v>
      </c>
      <c r="H6426">
        <v>2</v>
      </c>
      <c r="I6426">
        <v>4</v>
      </c>
      <c r="J6426">
        <v>5</v>
      </c>
      <c r="K6426">
        <v>5</v>
      </c>
    </row>
    <row r="6427" spans="1:11" x14ac:dyDescent="0.25">
      <c r="A6427" t="s">
        <v>7987</v>
      </c>
      <c r="B6427" t="s">
        <v>295</v>
      </c>
      <c r="C6427" s="1">
        <v>42217</v>
      </c>
      <c r="D6427">
        <v>5</v>
      </c>
      <c r="E6427">
        <v>4</v>
      </c>
      <c r="F6427">
        <v>3</v>
      </c>
      <c r="G6427">
        <v>2</v>
      </c>
      <c r="H6427">
        <v>1</v>
      </c>
      <c r="I6427">
        <v>2</v>
      </c>
      <c r="J6427">
        <v>4</v>
      </c>
      <c r="K6427">
        <v>3</v>
      </c>
    </row>
    <row r="6428" spans="1:11" x14ac:dyDescent="0.25">
      <c r="A6428" t="s">
        <v>7988</v>
      </c>
      <c r="B6428" t="s">
        <v>671</v>
      </c>
      <c r="C6428" s="1">
        <v>42221</v>
      </c>
      <c r="D6428">
        <v>3</v>
      </c>
      <c r="E6428">
        <v>4</v>
      </c>
      <c r="F6428">
        <v>4</v>
      </c>
      <c r="G6428">
        <v>2</v>
      </c>
      <c r="H6428">
        <v>0</v>
      </c>
      <c r="I6428">
        <v>2</v>
      </c>
      <c r="J6428">
        <v>5</v>
      </c>
      <c r="K6428">
        <v>5</v>
      </c>
    </row>
    <row r="6429" spans="1:11" x14ac:dyDescent="0.25">
      <c r="A6429" t="s">
        <v>7989</v>
      </c>
      <c r="B6429" t="s">
        <v>552</v>
      </c>
      <c r="C6429" s="1">
        <v>42221</v>
      </c>
      <c r="D6429">
        <v>3</v>
      </c>
      <c r="E6429">
        <v>3</v>
      </c>
      <c r="F6429">
        <v>4</v>
      </c>
      <c r="G6429">
        <v>3</v>
      </c>
      <c r="H6429">
        <v>2</v>
      </c>
      <c r="I6429">
        <v>3</v>
      </c>
      <c r="J6429">
        <v>3</v>
      </c>
      <c r="K6429">
        <v>3</v>
      </c>
    </row>
    <row r="6430" spans="1:11" x14ac:dyDescent="0.25">
      <c r="A6430" t="s">
        <v>7990</v>
      </c>
      <c r="B6430" t="s">
        <v>1438</v>
      </c>
      <c r="C6430" s="1">
        <v>42221</v>
      </c>
      <c r="D6430">
        <v>5</v>
      </c>
      <c r="E6430">
        <v>5</v>
      </c>
      <c r="F6430">
        <v>3</v>
      </c>
      <c r="G6430">
        <v>2</v>
      </c>
      <c r="H6430">
        <v>0</v>
      </c>
      <c r="I6430">
        <v>5</v>
      </c>
      <c r="J6430">
        <v>4</v>
      </c>
      <c r="K6430">
        <v>4</v>
      </c>
    </row>
    <row r="6431" spans="1:11" x14ac:dyDescent="0.25">
      <c r="A6431" t="s">
        <v>7991</v>
      </c>
      <c r="B6431" t="s">
        <v>571</v>
      </c>
      <c r="C6431" s="1">
        <v>42224</v>
      </c>
      <c r="D6431">
        <v>5</v>
      </c>
      <c r="E6431">
        <v>5</v>
      </c>
      <c r="F6431">
        <v>3</v>
      </c>
      <c r="G6431">
        <v>1</v>
      </c>
      <c r="H6431">
        <v>1</v>
      </c>
      <c r="I6431">
        <v>3</v>
      </c>
      <c r="J6431">
        <v>3</v>
      </c>
      <c r="K6431">
        <v>3</v>
      </c>
    </row>
    <row r="6432" spans="1:11" x14ac:dyDescent="0.25">
      <c r="A6432" t="s">
        <v>7992</v>
      </c>
      <c r="B6432" t="s">
        <v>313</v>
      </c>
      <c r="C6432" s="1">
        <v>42227</v>
      </c>
      <c r="D6432">
        <v>3</v>
      </c>
      <c r="E6432">
        <v>4</v>
      </c>
      <c r="F6432">
        <v>5</v>
      </c>
      <c r="G6432">
        <v>2</v>
      </c>
      <c r="H6432">
        <v>1</v>
      </c>
      <c r="I6432">
        <v>2</v>
      </c>
      <c r="J6432">
        <v>4</v>
      </c>
      <c r="K6432">
        <v>4</v>
      </c>
    </row>
    <row r="6433" spans="1:11" x14ac:dyDescent="0.25">
      <c r="A6433" t="s">
        <v>7993</v>
      </c>
      <c r="B6433" t="s">
        <v>78</v>
      </c>
      <c r="C6433" s="1">
        <v>42230</v>
      </c>
      <c r="D6433">
        <v>5</v>
      </c>
      <c r="E6433">
        <v>3</v>
      </c>
      <c r="F6433">
        <v>4</v>
      </c>
      <c r="G6433">
        <v>1</v>
      </c>
      <c r="H6433">
        <v>1</v>
      </c>
      <c r="I6433">
        <v>3</v>
      </c>
      <c r="J6433">
        <v>4</v>
      </c>
      <c r="K6433">
        <v>4</v>
      </c>
    </row>
    <row r="6434" spans="1:11" x14ac:dyDescent="0.25">
      <c r="A6434" t="s">
        <v>7994</v>
      </c>
      <c r="B6434" t="s">
        <v>1062</v>
      </c>
      <c r="C6434" s="1">
        <v>42231</v>
      </c>
      <c r="D6434">
        <v>5</v>
      </c>
      <c r="E6434">
        <v>2</v>
      </c>
      <c r="F6434">
        <v>3</v>
      </c>
      <c r="G6434">
        <v>2</v>
      </c>
      <c r="H6434">
        <v>3</v>
      </c>
      <c r="I6434">
        <v>2</v>
      </c>
      <c r="J6434">
        <v>3</v>
      </c>
      <c r="K6434">
        <v>3</v>
      </c>
    </row>
    <row r="6435" spans="1:11" x14ac:dyDescent="0.25">
      <c r="A6435" t="s">
        <v>7995</v>
      </c>
      <c r="B6435" t="s">
        <v>790</v>
      </c>
      <c r="C6435" s="1">
        <v>41341</v>
      </c>
      <c r="D6435">
        <v>3</v>
      </c>
      <c r="E6435">
        <v>3</v>
      </c>
      <c r="F6435">
        <v>5</v>
      </c>
      <c r="G6435">
        <v>3</v>
      </c>
      <c r="H6435">
        <v>2</v>
      </c>
      <c r="I6435">
        <v>4</v>
      </c>
      <c r="J6435">
        <v>3</v>
      </c>
      <c r="K6435">
        <v>3</v>
      </c>
    </row>
    <row r="6436" spans="1:11" x14ac:dyDescent="0.25">
      <c r="A6436" t="s">
        <v>7996</v>
      </c>
      <c r="B6436" t="s">
        <v>626</v>
      </c>
      <c r="C6436" s="1">
        <v>42232</v>
      </c>
      <c r="D6436">
        <v>3</v>
      </c>
      <c r="E6436">
        <v>3</v>
      </c>
      <c r="F6436">
        <v>2</v>
      </c>
      <c r="G6436">
        <v>3</v>
      </c>
      <c r="H6436">
        <v>0</v>
      </c>
      <c r="I6436">
        <v>4</v>
      </c>
      <c r="J6436">
        <v>3</v>
      </c>
      <c r="K6436">
        <v>2</v>
      </c>
    </row>
    <row r="6437" spans="1:11" x14ac:dyDescent="0.25">
      <c r="A6437" t="s">
        <v>7997</v>
      </c>
      <c r="B6437" t="s">
        <v>311</v>
      </c>
      <c r="C6437" s="1">
        <v>42233</v>
      </c>
      <c r="D6437">
        <v>5</v>
      </c>
      <c r="E6437">
        <v>4</v>
      </c>
      <c r="F6437">
        <v>4</v>
      </c>
      <c r="G6437">
        <v>2</v>
      </c>
      <c r="H6437">
        <v>0</v>
      </c>
      <c r="I6437">
        <v>2</v>
      </c>
      <c r="J6437">
        <v>3</v>
      </c>
      <c r="K6437">
        <v>3</v>
      </c>
    </row>
    <row r="6438" spans="1:11" x14ac:dyDescent="0.25">
      <c r="A6438" t="s">
        <v>7998</v>
      </c>
      <c r="B6438" t="s">
        <v>375</v>
      </c>
      <c r="C6438" s="1">
        <v>42234</v>
      </c>
      <c r="D6438">
        <v>4</v>
      </c>
      <c r="E6438">
        <v>2</v>
      </c>
      <c r="F6438">
        <v>3</v>
      </c>
      <c r="G6438">
        <v>3</v>
      </c>
      <c r="H6438">
        <v>0</v>
      </c>
      <c r="I6438">
        <v>5</v>
      </c>
      <c r="J6438">
        <v>5</v>
      </c>
      <c r="K6438">
        <v>4</v>
      </c>
    </row>
    <row r="6439" spans="1:11" x14ac:dyDescent="0.25">
      <c r="A6439" t="s">
        <v>7999</v>
      </c>
      <c r="B6439" t="s">
        <v>535</v>
      </c>
      <c r="C6439" s="1">
        <v>42234</v>
      </c>
      <c r="D6439">
        <v>4</v>
      </c>
      <c r="E6439">
        <v>3</v>
      </c>
      <c r="F6439">
        <v>5</v>
      </c>
      <c r="G6439">
        <v>3</v>
      </c>
      <c r="H6439">
        <v>1</v>
      </c>
      <c r="I6439">
        <v>3</v>
      </c>
      <c r="J6439">
        <v>4</v>
      </c>
      <c r="K6439">
        <v>3</v>
      </c>
    </row>
    <row r="6440" spans="1:11" x14ac:dyDescent="0.25">
      <c r="A6440" t="s">
        <v>8000</v>
      </c>
      <c r="B6440" t="s">
        <v>1117</v>
      </c>
      <c r="C6440" s="1">
        <v>42235</v>
      </c>
      <c r="D6440">
        <v>3</v>
      </c>
      <c r="E6440">
        <v>5</v>
      </c>
      <c r="F6440">
        <v>2</v>
      </c>
      <c r="G6440">
        <v>2</v>
      </c>
      <c r="H6440">
        <v>3</v>
      </c>
      <c r="I6440">
        <v>5</v>
      </c>
      <c r="J6440">
        <v>3</v>
      </c>
      <c r="K6440">
        <v>3</v>
      </c>
    </row>
    <row r="6441" spans="1:11" x14ac:dyDescent="0.25">
      <c r="A6441" t="s">
        <v>8001</v>
      </c>
      <c r="B6441" t="s">
        <v>1498</v>
      </c>
      <c r="C6441" s="1">
        <v>42238</v>
      </c>
      <c r="D6441">
        <v>3</v>
      </c>
      <c r="E6441">
        <v>3</v>
      </c>
      <c r="F6441">
        <v>4</v>
      </c>
      <c r="G6441">
        <v>1</v>
      </c>
      <c r="H6441">
        <v>0</v>
      </c>
      <c r="I6441">
        <v>4</v>
      </c>
      <c r="J6441">
        <v>5</v>
      </c>
      <c r="K6441">
        <v>4</v>
      </c>
    </row>
    <row r="6442" spans="1:11" x14ac:dyDescent="0.25">
      <c r="A6442" t="s">
        <v>8002</v>
      </c>
      <c r="B6442" t="s">
        <v>304</v>
      </c>
      <c r="C6442" s="1">
        <v>42238</v>
      </c>
      <c r="D6442">
        <v>4</v>
      </c>
      <c r="E6442">
        <v>2</v>
      </c>
      <c r="F6442">
        <v>5</v>
      </c>
      <c r="G6442">
        <v>1</v>
      </c>
      <c r="H6442">
        <v>2</v>
      </c>
      <c r="I6442">
        <v>4</v>
      </c>
      <c r="J6442">
        <v>5</v>
      </c>
      <c r="K6442">
        <v>5</v>
      </c>
    </row>
    <row r="6443" spans="1:11" x14ac:dyDescent="0.25">
      <c r="A6443" t="s">
        <v>8003</v>
      </c>
      <c r="B6443" t="s">
        <v>1262</v>
      </c>
      <c r="C6443" s="1">
        <v>42242</v>
      </c>
      <c r="D6443">
        <v>4</v>
      </c>
      <c r="E6443">
        <v>4</v>
      </c>
      <c r="F6443">
        <v>5</v>
      </c>
      <c r="G6443">
        <v>1</v>
      </c>
      <c r="H6443">
        <v>1</v>
      </c>
      <c r="I6443">
        <v>4</v>
      </c>
      <c r="J6443">
        <v>3</v>
      </c>
      <c r="K6443">
        <v>3</v>
      </c>
    </row>
    <row r="6444" spans="1:11" x14ac:dyDescent="0.25">
      <c r="A6444" t="s">
        <v>8004</v>
      </c>
      <c r="B6444" t="s">
        <v>555</v>
      </c>
      <c r="C6444" s="1">
        <v>42242</v>
      </c>
      <c r="D6444">
        <v>3</v>
      </c>
      <c r="E6444">
        <v>3</v>
      </c>
      <c r="F6444">
        <v>3</v>
      </c>
      <c r="G6444">
        <v>2</v>
      </c>
      <c r="H6444">
        <v>2</v>
      </c>
      <c r="I6444">
        <v>2</v>
      </c>
      <c r="J6444">
        <v>4</v>
      </c>
      <c r="K6444">
        <v>4</v>
      </c>
    </row>
    <row r="6445" spans="1:11" x14ac:dyDescent="0.25">
      <c r="A6445" t="s">
        <v>8005</v>
      </c>
      <c r="B6445" t="s">
        <v>520</v>
      </c>
      <c r="C6445" s="1">
        <v>42244</v>
      </c>
      <c r="D6445">
        <v>4</v>
      </c>
      <c r="E6445">
        <v>3</v>
      </c>
      <c r="F6445">
        <v>4</v>
      </c>
      <c r="G6445">
        <v>1</v>
      </c>
      <c r="H6445">
        <v>0</v>
      </c>
      <c r="I6445">
        <v>3</v>
      </c>
      <c r="J6445">
        <v>4</v>
      </c>
      <c r="K6445">
        <v>3</v>
      </c>
    </row>
    <row r="6446" spans="1:11" x14ac:dyDescent="0.25">
      <c r="A6446" t="s">
        <v>8006</v>
      </c>
      <c r="B6446" t="s">
        <v>1323</v>
      </c>
      <c r="C6446" s="1">
        <v>41341</v>
      </c>
      <c r="D6446">
        <v>3</v>
      </c>
      <c r="E6446">
        <v>5</v>
      </c>
      <c r="F6446">
        <v>5</v>
      </c>
      <c r="G6446">
        <v>2</v>
      </c>
      <c r="H6446">
        <v>0</v>
      </c>
      <c r="I6446">
        <v>3</v>
      </c>
      <c r="J6446">
        <v>5</v>
      </c>
      <c r="K6446">
        <v>4</v>
      </c>
    </row>
    <row r="6447" spans="1:11" x14ac:dyDescent="0.25">
      <c r="A6447" t="s">
        <v>8007</v>
      </c>
      <c r="B6447" t="s">
        <v>328</v>
      </c>
      <c r="C6447" s="1">
        <v>42250</v>
      </c>
      <c r="D6447">
        <v>5</v>
      </c>
      <c r="E6447">
        <v>5</v>
      </c>
      <c r="F6447">
        <v>2</v>
      </c>
      <c r="G6447">
        <v>3</v>
      </c>
      <c r="H6447">
        <v>2</v>
      </c>
      <c r="I6447">
        <v>4</v>
      </c>
      <c r="J6447">
        <v>4</v>
      </c>
      <c r="K6447">
        <v>4</v>
      </c>
    </row>
    <row r="6448" spans="1:11" x14ac:dyDescent="0.25">
      <c r="A6448" t="s">
        <v>8008</v>
      </c>
      <c r="B6448" t="s">
        <v>383</v>
      </c>
      <c r="C6448" s="1">
        <v>42252</v>
      </c>
      <c r="D6448">
        <v>3</v>
      </c>
      <c r="E6448">
        <v>3</v>
      </c>
      <c r="F6448">
        <v>4</v>
      </c>
      <c r="G6448">
        <v>3</v>
      </c>
      <c r="H6448">
        <v>3</v>
      </c>
      <c r="I6448">
        <v>5</v>
      </c>
      <c r="J6448">
        <v>4</v>
      </c>
      <c r="K6448">
        <v>4</v>
      </c>
    </row>
    <row r="6449" spans="1:11" x14ac:dyDescent="0.25">
      <c r="A6449" t="s">
        <v>8009</v>
      </c>
      <c r="B6449" t="s">
        <v>1255</v>
      </c>
      <c r="C6449" s="1">
        <v>42256</v>
      </c>
      <c r="D6449">
        <v>3</v>
      </c>
      <c r="E6449">
        <v>2</v>
      </c>
      <c r="F6449">
        <v>3</v>
      </c>
      <c r="G6449">
        <v>3</v>
      </c>
      <c r="H6449">
        <v>2</v>
      </c>
      <c r="I6449">
        <v>5</v>
      </c>
      <c r="J6449">
        <v>4</v>
      </c>
      <c r="K6449">
        <v>4</v>
      </c>
    </row>
    <row r="6450" spans="1:11" x14ac:dyDescent="0.25">
      <c r="A6450" t="s">
        <v>8010</v>
      </c>
      <c r="B6450" t="s">
        <v>445</v>
      </c>
      <c r="C6450" s="1">
        <v>42260</v>
      </c>
      <c r="D6450">
        <v>4</v>
      </c>
      <c r="E6450">
        <v>3</v>
      </c>
      <c r="F6450">
        <v>2</v>
      </c>
      <c r="G6450">
        <v>1</v>
      </c>
      <c r="H6450">
        <v>3</v>
      </c>
      <c r="I6450">
        <v>4</v>
      </c>
      <c r="J6450">
        <v>5</v>
      </c>
      <c r="K6450">
        <v>5</v>
      </c>
    </row>
    <row r="6451" spans="1:11" x14ac:dyDescent="0.25">
      <c r="A6451" t="s">
        <v>8011</v>
      </c>
      <c r="B6451" t="s">
        <v>629</v>
      </c>
      <c r="C6451" s="1">
        <v>42262</v>
      </c>
      <c r="D6451">
        <v>5</v>
      </c>
      <c r="E6451">
        <v>2</v>
      </c>
      <c r="F6451">
        <v>4</v>
      </c>
      <c r="G6451">
        <v>3</v>
      </c>
      <c r="H6451">
        <v>3</v>
      </c>
      <c r="I6451">
        <v>5</v>
      </c>
      <c r="J6451">
        <v>4</v>
      </c>
      <c r="K6451">
        <v>4</v>
      </c>
    </row>
    <row r="6452" spans="1:11" x14ac:dyDescent="0.25">
      <c r="A6452" t="s">
        <v>8012</v>
      </c>
      <c r="B6452" t="s">
        <v>416</v>
      </c>
      <c r="C6452" s="1">
        <v>42264</v>
      </c>
      <c r="D6452">
        <v>3</v>
      </c>
      <c r="E6452">
        <v>2</v>
      </c>
      <c r="F6452">
        <v>5</v>
      </c>
      <c r="G6452">
        <v>3</v>
      </c>
      <c r="H6452">
        <v>0</v>
      </c>
      <c r="I6452">
        <v>3</v>
      </c>
      <c r="J6452">
        <v>5</v>
      </c>
      <c r="K6452">
        <v>5</v>
      </c>
    </row>
    <row r="6453" spans="1:11" x14ac:dyDescent="0.25">
      <c r="A6453" t="s">
        <v>8013</v>
      </c>
      <c r="B6453" t="s">
        <v>362</v>
      </c>
      <c r="C6453" s="1">
        <v>42269</v>
      </c>
      <c r="D6453">
        <v>3</v>
      </c>
      <c r="E6453">
        <v>5</v>
      </c>
      <c r="F6453">
        <v>5</v>
      </c>
      <c r="G6453">
        <v>2</v>
      </c>
      <c r="H6453">
        <v>0</v>
      </c>
      <c r="I6453">
        <v>2</v>
      </c>
      <c r="J6453">
        <v>5</v>
      </c>
      <c r="K6453">
        <v>5</v>
      </c>
    </row>
    <row r="6454" spans="1:11" x14ac:dyDescent="0.25">
      <c r="A6454" t="s">
        <v>8014</v>
      </c>
      <c r="B6454" t="s">
        <v>111</v>
      </c>
      <c r="C6454" s="1">
        <v>42270</v>
      </c>
      <c r="D6454">
        <v>4</v>
      </c>
      <c r="E6454">
        <v>2</v>
      </c>
      <c r="F6454">
        <v>3</v>
      </c>
      <c r="G6454">
        <v>3</v>
      </c>
      <c r="H6454">
        <v>1</v>
      </c>
      <c r="I6454">
        <v>2</v>
      </c>
      <c r="J6454">
        <v>4</v>
      </c>
      <c r="K6454">
        <v>4</v>
      </c>
    </row>
    <row r="6455" spans="1:11" x14ac:dyDescent="0.25">
      <c r="A6455" t="s">
        <v>8015</v>
      </c>
      <c r="B6455" t="s">
        <v>1405</v>
      </c>
      <c r="C6455" s="1">
        <v>42272</v>
      </c>
      <c r="D6455">
        <v>4</v>
      </c>
      <c r="E6455">
        <v>3</v>
      </c>
      <c r="F6455">
        <v>3</v>
      </c>
      <c r="G6455">
        <v>3</v>
      </c>
      <c r="H6455">
        <v>0</v>
      </c>
      <c r="I6455">
        <v>3</v>
      </c>
      <c r="J6455">
        <v>4</v>
      </c>
      <c r="K6455">
        <v>4</v>
      </c>
    </row>
    <row r="6456" spans="1:11" x14ac:dyDescent="0.25">
      <c r="A6456" t="s">
        <v>8016</v>
      </c>
      <c r="B6456" t="s">
        <v>796</v>
      </c>
      <c r="C6456" s="1">
        <v>42274</v>
      </c>
      <c r="D6456">
        <v>3</v>
      </c>
      <c r="E6456">
        <v>2</v>
      </c>
      <c r="F6456">
        <v>5</v>
      </c>
      <c r="G6456">
        <v>1</v>
      </c>
      <c r="H6456">
        <v>2</v>
      </c>
      <c r="I6456">
        <v>5</v>
      </c>
      <c r="J6456">
        <v>5</v>
      </c>
      <c r="K6456">
        <v>5</v>
      </c>
    </row>
    <row r="6457" spans="1:11" x14ac:dyDescent="0.25">
      <c r="A6457" t="s">
        <v>8017</v>
      </c>
      <c r="B6457" t="s">
        <v>733</v>
      </c>
      <c r="C6457" s="1">
        <v>41341</v>
      </c>
      <c r="D6457">
        <v>4</v>
      </c>
      <c r="E6457">
        <v>4</v>
      </c>
      <c r="F6457">
        <v>5</v>
      </c>
      <c r="G6457">
        <v>1</v>
      </c>
      <c r="H6457">
        <v>1</v>
      </c>
      <c r="I6457">
        <v>4</v>
      </c>
      <c r="J6457">
        <v>5</v>
      </c>
      <c r="K6457">
        <v>5</v>
      </c>
    </row>
    <row r="6458" spans="1:11" x14ac:dyDescent="0.25">
      <c r="A6458" t="s">
        <v>8018</v>
      </c>
      <c r="B6458" t="s">
        <v>1425</v>
      </c>
      <c r="C6458" s="1">
        <v>42274</v>
      </c>
      <c r="D6458">
        <v>3</v>
      </c>
      <c r="E6458">
        <v>5</v>
      </c>
      <c r="F6458">
        <v>5</v>
      </c>
      <c r="G6458">
        <v>2</v>
      </c>
      <c r="H6458">
        <v>0</v>
      </c>
      <c r="I6458">
        <v>3</v>
      </c>
      <c r="J6458">
        <v>5</v>
      </c>
      <c r="K6458">
        <v>5</v>
      </c>
    </row>
    <row r="6459" spans="1:11" x14ac:dyDescent="0.25">
      <c r="A6459" t="s">
        <v>8019</v>
      </c>
      <c r="B6459" t="s">
        <v>465</v>
      </c>
      <c r="C6459" s="1">
        <v>42275</v>
      </c>
      <c r="D6459">
        <v>3</v>
      </c>
      <c r="E6459">
        <v>2</v>
      </c>
      <c r="F6459">
        <v>2</v>
      </c>
      <c r="G6459">
        <v>3</v>
      </c>
      <c r="H6459">
        <v>0</v>
      </c>
      <c r="I6459">
        <v>2</v>
      </c>
      <c r="J6459">
        <v>5</v>
      </c>
      <c r="K6459">
        <v>5</v>
      </c>
    </row>
    <row r="6460" spans="1:11" x14ac:dyDescent="0.25">
      <c r="A6460" t="s">
        <v>8020</v>
      </c>
      <c r="B6460" t="s">
        <v>239</v>
      </c>
      <c r="C6460" s="1">
        <v>42276</v>
      </c>
      <c r="D6460">
        <v>4</v>
      </c>
      <c r="E6460">
        <v>3</v>
      </c>
      <c r="F6460">
        <v>3</v>
      </c>
      <c r="G6460">
        <v>2</v>
      </c>
      <c r="H6460">
        <v>0</v>
      </c>
      <c r="I6460">
        <v>4</v>
      </c>
      <c r="J6460">
        <v>4</v>
      </c>
      <c r="K6460">
        <v>4</v>
      </c>
    </row>
    <row r="6461" spans="1:11" x14ac:dyDescent="0.25">
      <c r="A6461" t="s">
        <v>8021</v>
      </c>
      <c r="B6461" t="s">
        <v>886</v>
      </c>
      <c r="C6461" s="1">
        <v>42276</v>
      </c>
      <c r="D6461">
        <v>4</v>
      </c>
      <c r="E6461">
        <v>4</v>
      </c>
      <c r="F6461">
        <v>2</v>
      </c>
      <c r="G6461">
        <v>2</v>
      </c>
      <c r="H6461">
        <v>3</v>
      </c>
      <c r="I6461">
        <v>3</v>
      </c>
      <c r="J6461">
        <v>3</v>
      </c>
      <c r="K6461">
        <v>3</v>
      </c>
    </row>
    <row r="6462" spans="1:11" x14ac:dyDescent="0.25">
      <c r="A6462" t="s">
        <v>8022</v>
      </c>
      <c r="B6462" t="s">
        <v>184</v>
      </c>
      <c r="C6462" s="1">
        <v>42279</v>
      </c>
      <c r="D6462">
        <v>4</v>
      </c>
      <c r="E6462">
        <v>5</v>
      </c>
      <c r="F6462">
        <v>3</v>
      </c>
      <c r="G6462">
        <v>1</v>
      </c>
      <c r="H6462">
        <v>0</v>
      </c>
      <c r="I6462">
        <v>4</v>
      </c>
      <c r="J6462">
        <v>5</v>
      </c>
      <c r="K6462">
        <v>5</v>
      </c>
    </row>
    <row r="6463" spans="1:11" x14ac:dyDescent="0.25">
      <c r="A6463" t="s">
        <v>8023</v>
      </c>
      <c r="B6463" t="s">
        <v>1089</v>
      </c>
      <c r="C6463" s="1">
        <v>42279</v>
      </c>
      <c r="D6463">
        <v>4</v>
      </c>
      <c r="E6463">
        <v>2</v>
      </c>
      <c r="F6463">
        <v>3</v>
      </c>
      <c r="G6463">
        <v>1</v>
      </c>
      <c r="H6463">
        <v>1</v>
      </c>
      <c r="I6463">
        <v>4</v>
      </c>
      <c r="J6463">
        <v>4</v>
      </c>
      <c r="K6463">
        <v>4</v>
      </c>
    </row>
    <row r="6464" spans="1:11" x14ac:dyDescent="0.25">
      <c r="A6464" t="s">
        <v>8024</v>
      </c>
      <c r="B6464" t="s">
        <v>846</v>
      </c>
      <c r="C6464" s="1">
        <v>42279</v>
      </c>
      <c r="D6464">
        <v>4</v>
      </c>
      <c r="E6464">
        <v>5</v>
      </c>
      <c r="F6464">
        <v>4</v>
      </c>
      <c r="G6464">
        <v>2</v>
      </c>
      <c r="H6464">
        <v>0</v>
      </c>
      <c r="I6464">
        <v>4</v>
      </c>
      <c r="J6464">
        <v>4</v>
      </c>
      <c r="K6464">
        <v>3</v>
      </c>
    </row>
    <row r="6465" spans="1:11" x14ac:dyDescent="0.25">
      <c r="A6465" t="s">
        <v>8025</v>
      </c>
      <c r="B6465" t="s">
        <v>291</v>
      </c>
      <c r="C6465" s="1">
        <v>42281</v>
      </c>
      <c r="D6465">
        <v>4</v>
      </c>
      <c r="E6465">
        <v>3</v>
      </c>
      <c r="F6465">
        <v>5</v>
      </c>
      <c r="G6465">
        <v>2</v>
      </c>
      <c r="H6465">
        <v>1</v>
      </c>
      <c r="I6465">
        <v>4</v>
      </c>
      <c r="J6465">
        <v>3</v>
      </c>
      <c r="K6465">
        <v>2</v>
      </c>
    </row>
    <row r="6466" spans="1:11" x14ac:dyDescent="0.25">
      <c r="A6466" t="s">
        <v>8026</v>
      </c>
      <c r="B6466" t="s">
        <v>64</v>
      </c>
      <c r="C6466" s="1">
        <v>42286</v>
      </c>
      <c r="D6466">
        <v>3</v>
      </c>
      <c r="E6466">
        <v>4</v>
      </c>
      <c r="F6466">
        <v>5</v>
      </c>
      <c r="G6466">
        <v>2</v>
      </c>
      <c r="H6466">
        <v>2</v>
      </c>
      <c r="I6466">
        <v>4</v>
      </c>
      <c r="J6466">
        <v>5</v>
      </c>
      <c r="K6466">
        <v>5</v>
      </c>
    </row>
    <row r="6467" spans="1:11" x14ac:dyDescent="0.25">
      <c r="A6467" t="s">
        <v>8027</v>
      </c>
      <c r="B6467" t="s">
        <v>807</v>
      </c>
      <c r="C6467" s="1">
        <v>42287</v>
      </c>
      <c r="D6467">
        <v>3</v>
      </c>
      <c r="E6467">
        <v>4</v>
      </c>
      <c r="F6467">
        <v>2</v>
      </c>
      <c r="G6467">
        <v>2</v>
      </c>
      <c r="H6467">
        <v>2</v>
      </c>
      <c r="I6467">
        <v>4</v>
      </c>
      <c r="J6467">
        <v>5</v>
      </c>
      <c r="K6467">
        <v>5</v>
      </c>
    </row>
    <row r="6468" spans="1:11" x14ac:dyDescent="0.25">
      <c r="A6468" t="s">
        <v>8028</v>
      </c>
      <c r="B6468" t="s">
        <v>489</v>
      </c>
      <c r="C6468" s="1">
        <v>41343</v>
      </c>
      <c r="D6468">
        <v>3</v>
      </c>
      <c r="E6468">
        <v>5</v>
      </c>
      <c r="F6468">
        <v>4</v>
      </c>
      <c r="G6468">
        <v>3</v>
      </c>
      <c r="H6468">
        <v>0</v>
      </c>
      <c r="I6468">
        <v>3</v>
      </c>
      <c r="J6468">
        <v>3</v>
      </c>
      <c r="K6468">
        <v>3</v>
      </c>
    </row>
    <row r="6469" spans="1:11" x14ac:dyDescent="0.25">
      <c r="A6469" t="s">
        <v>8029</v>
      </c>
      <c r="B6469" t="s">
        <v>1430</v>
      </c>
      <c r="C6469" s="1">
        <v>42287</v>
      </c>
      <c r="D6469">
        <v>4</v>
      </c>
      <c r="E6469">
        <v>5</v>
      </c>
      <c r="F6469">
        <v>3</v>
      </c>
      <c r="G6469">
        <v>2</v>
      </c>
      <c r="H6469">
        <v>1</v>
      </c>
      <c r="I6469">
        <v>2</v>
      </c>
      <c r="J6469">
        <v>3</v>
      </c>
      <c r="K6469">
        <v>3</v>
      </c>
    </row>
    <row r="6470" spans="1:11" x14ac:dyDescent="0.25">
      <c r="A6470" t="s">
        <v>8030</v>
      </c>
      <c r="B6470" t="s">
        <v>1515</v>
      </c>
      <c r="C6470" s="1">
        <v>42292</v>
      </c>
      <c r="D6470">
        <v>4</v>
      </c>
      <c r="E6470">
        <v>2</v>
      </c>
      <c r="F6470">
        <v>2</v>
      </c>
      <c r="G6470">
        <v>3</v>
      </c>
      <c r="H6470">
        <v>0</v>
      </c>
      <c r="I6470">
        <v>2</v>
      </c>
      <c r="J6470">
        <v>5</v>
      </c>
      <c r="K6470">
        <v>5</v>
      </c>
    </row>
    <row r="6471" spans="1:11" x14ac:dyDescent="0.25">
      <c r="A6471" t="s">
        <v>8031</v>
      </c>
      <c r="B6471" t="s">
        <v>457</v>
      </c>
      <c r="C6471" s="1">
        <v>42295</v>
      </c>
      <c r="D6471">
        <v>5</v>
      </c>
      <c r="E6471">
        <v>4</v>
      </c>
      <c r="F6471">
        <v>3</v>
      </c>
      <c r="G6471">
        <v>3</v>
      </c>
      <c r="H6471">
        <v>0</v>
      </c>
      <c r="I6471">
        <v>5</v>
      </c>
      <c r="J6471">
        <v>4</v>
      </c>
      <c r="K6471">
        <v>4</v>
      </c>
    </row>
    <row r="6472" spans="1:11" x14ac:dyDescent="0.25">
      <c r="A6472" t="s">
        <v>8032</v>
      </c>
      <c r="B6472" t="s">
        <v>1019</v>
      </c>
      <c r="C6472" s="1">
        <v>42295</v>
      </c>
      <c r="D6472">
        <v>4</v>
      </c>
      <c r="E6472">
        <v>5</v>
      </c>
      <c r="F6472">
        <v>3</v>
      </c>
      <c r="G6472">
        <v>3</v>
      </c>
      <c r="H6472">
        <v>0</v>
      </c>
      <c r="I6472">
        <v>5</v>
      </c>
      <c r="J6472">
        <v>4</v>
      </c>
      <c r="K6472">
        <v>4</v>
      </c>
    </row>
    <row r="6473" spans="1:11" x14ac:dyDescent="0.25">
      <c r="A6473" t="s">
        <v>8033</v>
      </c>
      <c r="B6473" t="s">
        <v>726</v>
      </c>
      <c r="C6473" s="1">
        <v>42296</v>
      </c>
      <c r="D6473">
        <v>5</v>
      </c>
      <c r="E6473">
        <v>2</v>
      </c>
      <c r="F6473">
        <v>3</v>
      </c>
      <c r="G6473">
        <v>1</v>
      </c>
      <c r="H6473">
        <v>2</v>
      </c>
      <c r="I6473">
        <v>2</v>
      </c>
      <c r="J6473">
        <v>4</v>
      </c>
      <c r="K6473">
        <v>3</v>
      </c>
    </row>
    <row r="6474" spans="1:11" x14ac:dyDescent="0.25">
      <c r="A6474" t="s">
        <v>8034</v>
      </c>
      <c r="B6474" t="s">
        <v>266</v>
      </c>
      <c r="C6474" s="1">
        <v>42300</v>
      </c>
      <c r="D6474">
        <v>5</v>
      </c>
      <c r="E6474">
        <v>4</v>
      </c>
      <c r="F6474">
        <v>4</v>
      </c>
      <c r="G6474">
        <v>1</v>
      </c>
      <c r="H6474">
        <v>2</v>
      </c>
      <c r="I6474">
        <v>3</v>
      </c>
      <c r="J6474">
        <v>3</v>
      </c>
      <c r="K6474">
        <v>2</v>
      </c>
    </row>
    <row r="6475" spans="1:11" x14ac:dyDescent="0.25">
      <c r="A6475" t="s">
        <v>8035</v>
      </c>
      <c r="B6475" t="s">
        <v>732</v>
      </c>
      <c r="C6475" s="1">
        <v>42303</v>
      </c>
      <c r="D6475">
        <v>4</v>
      </c>
      <c r="E6475">
        <v>2</v>
      </c>
      <c r="F6475">
        <v>5</v>
      </c>
      <c r="G6475">
        <v>2</v>
      </c>
      <c r="H6475">
        <v>1</v>
      </c>
      <c r="I6475">
        <v>3</v>
      </c>
      <c r="J6475">
        <v>4</v>
      </c>
      <c r="K6475">
        <v>4</v>
      </c>
    </row>
    <row r="6476" spans="1:11" x14ac:dyDescent="0.25">
      <c r="A6476" t="s">
        <v>8036</v>
      </c>
      <c r="B6476" t="s">
        <v>949</v>
      </c>
      <c r="C6476" s="1">
        <v>42304</v>
      </c>
      <c r="D6476">
        <v>4</v>
      </c>
      <c r="E6476">
        <v>4</v>
      </c>
      <c r="F6476">
        <v>3</v>
      </c>
      <c r="G6476">
        <v>2</v>
      </c>
      <c r="H6476">
        <v>1</v>
      </c>
      <c r="I6476">
        <v>5</v>
      </c>
      <c r="J6476">
        <v>5</v>
      </c>
      <c r="K6476">
        <v>5</v>
      </c>
    </row>
    <row r="6477" spans="1:11" x14ac:dyDescent="0.25">
      <c r="A6477" t="s">
        <v>8037</v>
      </c>
      <c r="B6477" t="s">
        <v>1264</v>
      </c>
      <c r="C6477" s="1">
        <v>42304</v>
      </c>
      <c r="D6477">
        <v>4</v>
      </c>
      <c r="E6477">
        <v>4</v>
      </c>
      <c r="F6477">
        <v>4</v>
      </c>
      <c r="G6477">
        <v>1</v>
      </c>
      <c r="H6477">
        <v>1</v>
      </c>
      <c r="I6477">
        <v>2</v>
      </c>
      <c r="J6477">
        <v>5</v>
      </c>
      <c r="K6477">
        <v>5</v>
      </c>
    </row>
    <row r="6478" spans="1:11" x14ac:dyDescent="0.25">
      <c r="A6478" t="s">
        <v>8038</v>
      </c>
      <c r="B6478" t="s">
        <v>863</v>
      </c>
      <c r="C6478" s="1">
        <v>42306</v>
      </c>
      <c r="D6478">
        <v>5</v>
      </c>
      <c r="E6478">
        <v>5</v>
      </c>
      <c r="F6478">
        <v>3</v>
      </c>
      <c r="G6478">
        <v>1</v>
      </c>
      <c r="H6478">
        <v>0</v>
      </c>
      <c r="I6478">
        <v>2</v>
      </c>
      <c r="J6478">
        <v>4</v>
      </c>
      <c r="K6478">
        <v>4</v>
      </c>
    </row>
    <row r="6479" spans="1:11" x14ac:dyDescent="0.25">
      <c r="A6479" t="s">
        <v>8039</v>
      </c>
      <c r="B6479" t="s">
        <v>486</v>
      </c>
      <c r="C6479" s="1">
        <v>41345</v>
      </c>
      <c r="D6479">
        <v>3</v>
      </c>
      <c r="E6479">
        <v>2</v>
      </c>
      <c r="F6479">
        <v>3</v>
      </c>
      <c r="G6479">
        <v>2</v>
      </c>
      <c r="H6479">
        <v>0</v>
      </c>
      <c r="I6479">
        <v>2</v>
      </c>
      <c r="J6479">
        <v>5</v>
      </c>
      <c r="K6479">
        <v>4</v>
      </c>
    </row>
    <row r="6480" spans="1:11" x14ac:dyDescent="0.25">
      <c r="A6480" t="s">
        <v>8040</v>
      </c>
      <c r="B6480" t="s">
        <v>960</v>
      </c>
      <c r="C6480" s="1">
        <v>42307</v>
      </c>
      <c r="D6480">
        <v>5</v>
      </c>
      <c r="E6480">
        <v>5</v>
      </c>
      <c r="F6480">
        <v>3</v>
      </c>
      <c r="G6480">
        <v>3</v>
      </c>
      <c r="H6480">
        <v>1</v>
      </c>
      <c r="I6480">
        <v>4</v>
      </c>
      <c r="J6480">
        <v>3</v>
      </c>
      <c r="K6480">
        <v>3</v>
      </c>
    </row>
    <row r="6481" spans="1:11" x14ac:dyDescent="0.25">
      <c r="A6481" t="s">
        <v>8041</v>
      </c>
      <c r="B6481" t="s">
        <v>343</v>
      </c>
      <c r="C6481" s="1">
        <v>42308</v>
      </c>
      <c r="D6481">
        <v>5</v>
      </c>
      <c r="E6481">
        <v>5</v>
      </c>
      <c r="F6481">
        <v>2</v>
      </c>
      <c r="G6481">
        <v>2</v>
      </c>
      <c r="H6481">
        <v>1</v>
      </c>
      <c r="I6481">
        <v>5</v>
      </c>
      <c r="J6481">
        <v>4</v>
      </c>
      <c r="K6481">
        <v>4</v>
      </c>
    </row>
    <row r="6482" spans="1:11" x14ac:dyDescent="0.25">
      <c r="A6482" t="s">
        <v>8042</v>
      </c>
      <c r="B6482" t="s">
        <v>643</v>
      </c>
      <c r="C6482" s="1">
        <v>42309</v>
      </c>
      <c r="D6482">
        <v>3</v>
      </c>
      <c r="E6482">
        <v>4</v>
      </c>
      <c r="F6482">
        <v>5</v>
      </c>
      <c r="G6482">
        <v>3</v>
      </c>
      <c r="H6482">
        <v>1</v>
      </c>
      <c r="I6482">
        <v>2</v>
      </c>
      <c r="J6482">
        <v>4</v>
      </c>
      <c r="K6482">
        <v>4</v>
      </c>
    </row>
    <row r="6483" spans="1:11" x14ac:dyDescent="0.25">
      <c r="A6483" t="s">
        <v>8043</v>
      </c>
      <c r="B6483" t="s">
        <v>1427</v>
      </c>
      <c r="C6483" s="1">
        <v>42311</v>
      </c>
      <c r="D6483">
        <v>4</v>
      </c>
      <c r="E6483">
        <v>4</v>
      </c>
      <c r="F6483">
        <v>5</v>
      </c>
      <c r="G6483">
        <v>1</v>
      </c>
      <c r="H6483">
        <v>1</v>
      </c>
      <c r="I6483">
        <v>4</v>
      </c>
      <c r="J6483">
        <v>3</v>
      </c>
      <c r="K6483">
        <v>2</v>
      </c>
    </row>
    <row r="6484" spans="1:11" x14ac:dyDescent="0.25">
      <c r="A6484" t="s">
        <v>8044</v>
      </c>
      <c r="B6484" t="s">
        <v>840</v>
      </c>
      <c r="C6484" s="1">
        <v>42311</v>
      </c>
      <c r="D6484">
        <v>4</v>
      </c>
      <c r="E6484">
        <v>5</v>
      </c>
      <c r="F6484">
        <v>3</v>
      </c>
      <c r="G6484">
        <v>3</v>
      </c>
      <c r="H6484">
        <v>0</v>
      </c>
      <c r="I6484">
        <v>5</v>
      </c>
      <c r="J6484">
        <v>4</v>
      </c>
      <c r="K6484">
        <v>4</v>
      </c>
    </row>
    <row r="6485" spans="1:11" x14ac:dyDescent="0.25">
      <c r="A6485" t="s">
        <v>8045</v>
      </c>
      <c r="B6485" t="s">
        <v>798</v>
      </c>
      <c r="C6485" s="1">
        <v>42312</v>
      </c>
      <c r="D6485">
        <v>5</v>
      </c>
      <c r="E6485">
        <v>2</v>
      </c>
      <c r="F6485">
        <v>2</v>
      </c>
      <c r="G6485">
        <v>2</v>
      </c>
      <c r="H6485">
        <v>3</v>
      </c>
      <c r="I6485">
        <v>3</v>
      </c>
      <c r="J6485">
        <v>4</v>
      </c>
      <c r="K6485">
        <v>3</v>
      </c>
    </row>
    <row r="6486" spans="1:11" x14ac:dyDescent="0.25">
      <c r="A6486" t="s">
        <v>8046</v>
      </c>
      <c r="B6486" t="s">
        <v>1431</v>
      </c>
      <c r="C6486" s="1">
        <v>42314</v>
      </c>
      <c r="D6486">
        <v>4</v>
      </c>
      <c r="E6486">
        <v>4</v>
      </c>
      <c r="F6486">
        <v>5</v>
      </c>
      <c r="G6486">
        <v>1</v>
      </c>
      <c r="H6486">
        <v>3</v>
      </c>
      <c r="I6486">
        <v>4</v>
      </c>
      <c r="J6486">
        <v>3</v>
      </c>
      <c r="K6486">
        <v>2</v>
      </c>
    </row>
    <row r="6487" spans="1:11" x14ac:dyDescent="0.25">
      <c r="A6487" t="s">
        <v>8047</v>
      </c>
      <c r="B6487" t="s">
        <v>677</v>
      </c>
      <c r="C6487" s="1">
        <v>42315</v>
      </c>
      <c r="D6487">
        <v>3</v>
      </c>
      <c r="E6487">
        <v>3</v>
      </c>
      <c r="F6487">
        <v>5</v>
      </c>
      <c r="G6487">
        <v>3</v>
      </c>
      <c r="H6487">
        <v>1</v>
      </c>
      <c r="I6487">
        <v>2</v>
      </c>
      <c r="J6487">
        <v>5</v>
      </c>
      <c r="K6487">
        <v>4</v>
      </c>
    </row>
    <row r="6488" spans="1:11" x14ac:dyDescent="0.25">
      <c r="A6488" t="s">
        <v>8048</v>
      </c>
      <c r="B6488" t="s">
        <v>1533</v>
      </c>
      <c r="C6488" s="1">
        <v>42316</v>
      </c>
      <c r="D6488">
        <v>3</v>
      </c>
      <c r="E6488">
        <v>2</v>
      </c>
      <c r="F6488">
        <v>4</v>
      </c>
      <c r="G6488">
        <v>3</v>
      </c>
      <c r="H6488">
        <v>3</v>
      </c>
      <c r="I6488">
        <v>2</v>
      </c>
      <c r="J6488">
        <v>4</v>
      </c>
      <c r="K6488">
        <v>4</v>
      </c>
    </row>
    <row r="6489" spans="1:11" x14ac:dyDescent="0.25">
      <c r="A6489" t="s">
        <v>8049</v>
      </c>
      <c r="B6489" t="s">
        <v>1064</v>
      </c>
      <c r="C6489" s="1">
        <v>42317</v>
      </c>
      <c r="D6489">
        <v>5</v>
      </c>
      <c r="E6489">
        <v>3</v>
      </c>
      <c r="F6489">
        <v>2</v>
      </c>
      <c r="G6489">
        <v>1</v>
      </c>
      <c r="H6489">
        <v>2</v>
      </c>
      <c r="I6489">
        <v>5</v>
      </c>
      <c r="J6489">
        <v>4</v>
      </c>
      <c r="K6489">
        <v>3</v>
      </c>
    </row>
    <row r="6490" spans="1:11" x14ac:dyDescent="0.25">
      <c r="A6490" t="s">
        <v>8050</v>
      </c>
      <c r="B6490" t="s">
        <v>282</v>
      </c>
      <c r="C6490" s="1">
        <v>41347</v>
      </c>
      <c r="D6490">
        <v>3</v>
      </c>
      <c r="E6490">
        <v>3</v>
      </c>
      <c r="F6490">
        <v>3</v>
      </c>
      <c r="G6490">
        <v>2</v>
      </c>
      <c r="H6490">
        <v>0</v>
      </c>
      <c r="I6490">
        <v>2</v>
      </c>
      <c r="J6490">
        <v>4</v>
      </c>
      <c r="K6490">
        <v>4</v>
      </c>
    </row>
    <row r="6491" spans="1:11" x14ac:dyDescent="0.25">
      <c r="A6491" t="s">
        <v>8051</v>
      </c>
      <c r="B6491" t="s">
        <v>1158</v>
      </c>
      <c r="C6491" s="1">
        <v>42318</v>
      </c>
      <c r="D6491">
        <v>3</v>
      </c>
      <c r="E6491">
        <v>4</v>
      </c>
      <c r="F6491">
        <v>2</v>
      </c>
      <c r="G6491">
        <v>1</v>
      </c>
      <c r="H6491">
        <v>1</v>
      </c>
      <c r="I6491">
        <v>3</v>
      </c>
      <c r="J6491">
        <v>5</v>
      </c>
      <c r="K6491">
        <v>4</v>
      </c>
    </row>
    <row r="6492" spans="1:11" x14ac:dyDescent="0.25">
      <c r="A6492" t="s">
        <v>8052</v>
      </c>
      <c r="B6492" t="s">
        <v>518</v>
      </c>
      <c r="C6492" s="1">
        <v>42319</v>
      </c>
      <c r="D6492">
        <v>4</v>
      </c>
      <c r="E6492">
        <v>5</v>
      </c>
      <c r="F6492">
        <v>3</v>
      </c>
      <c r="G6492">
        <v>1</v>
      </c>
      <c r="H6492">
        <v>2</v>
      </c>
      <c r="I6492">
        <v>4</v>
      </c>
      <c r="J6492">
        <v>4</v>
      </c>
      <c r="K6492">
        <v>3</v>
      </c>
    </row>
    <row r="6493" spans="1:11" x14ac:dyDescent="0.25">
      <c r="A6493" t="s">
        <v>8053</v>
      </c>
      <c r="B6493" t="s">
        <v>410</v>
      </c>
      <c r="C6493" s="1">
        <v>42320</v>
      </c>
      <c r="D6493">
        <v>4</v>
      </c>
      <c r="E6493">
        <v>4</v>
      </c>
      <c r="F6493">
        <v>5</v>
      </c>
      <c r="G6493">
        <v>3</v>
      </c>
      <c r="H6493">
        <v>0</v>
      </c>
      <c r="I6493">
        <v>3</v>
      </c>
      <c r="J6493">
        <v>4</v>
      </c>
      <c r="K6493">
        <v>3</v>
      </c>
    </row>
    <row r="6494" spans="1:11" x14ac:dyDescent="0.25">
      <c r="A6494" t="s">
        <v>8054</v>
      </c>
      <c r="B6494" t="s">
        <v>1481</v>
      </c>
      <c r="C6494" s="1">
        <v>42320</v>
      </c>
      <c r="D6494">
        <v>5</v>
      </c>
      <c r="E6494">
        <v>3</v>
      </c>
      <c r="F6494">
        <v>2</v>
      </c>
      <c r="G6494">
        <v>1</v>
      </c>
      <c r="H6494">
        <v>2</v>
      </c>
      <c r="I6494">
        <v>3</v>
      </c>
      <c r="J6494">
        <v>4</v>
      </c>
      <c r="K6494">
        <v>3</v>
      </c>
    </row>
    <row r="6495" spans="1:11" x14ac:dyDescent="0.25">
      <c r="A6495" t="s">
        <v>8055</v>
      </c>
      <c r="B6495" t="s">
        <v>922</v>
      </c>
      <c r="C6495" s="1">
        <v>42323</v>
      </c>
      <c r="D6495">
        <v>5</v>
      </c>
      <c r="E6495">
        <v>4</v>
      </c>
      <c r="F6495">
        <v>3</v>
      </c>
      <c r="G6495">
        <v>3</v>
      </c>
      <c r="H6495">
        <v>1</v>
      </c>
      <c r="I6495">
        <v>4</v>
      </c>
      <c r="J6495">
        <v>5</v>
      </c>
      <c r="K6495">
        <v>4</v>
      </c>
    </row>
    <row r="6496" spans="1:11" x14ac:dyDescent="0.25">
      <c r="A6496" t="s">
        <v>8056</v>
      </c>
      <c r="B6496" t="s">
        <v>1185</v>
      </c>
      <c r="C6496" s="1">
        <v>42326</v>
      </c>
      <c r="D6496">
        <v>5</v>
      </c>
      <c r="E6496">
        <v>3</v>
      </c>
      <c r="F6496">
        <v>2</v>
      </c>
      <c r="G6496">
        <v>1</v>
      </c>
      <c r="H6496">
        <v>1</v>
      </c>
      <c r="I6496">
        <v>2</v>
      </c>
      <c r="J6496">
        <v>5</v>
      </c>
      <c r="K6496">
        <v>5</v>
      </c>
    </row>
    <row r="6497" spans="1:11" x14ac:dyDescent="0.25">
      <c r="A6497" t="s">
        <v>8057</v>
      </c>
      <c r="B6497" t="s">
        <v>1176</v>
      </c>
      <c r="C6497" s="1">
        <v>42327</v>
      </c>
      <c r="D6497">
        <v>5</v>
      </c>
      <c r="E6497">
        <v>5</v>
      </c>
      <c r="F6497">
        <v>4</v>
      </c>
      <c r="G6497">
        <v>3</v>
      </c>
      <c r="H6497">
        <v>0</v>
      </c>
      <c r="I6497">
        <v>5</v>
      </c>
      <c r="J6497">
        <v>3</v>
      </c>
      <c r="K6497">
        <v>2</v>
      </c>
    </row>
    <row r="6498" spans="1:11" x14ac:dyDescent="0.25">
      <c r="A6498" t="s">
        <v>8058</v>
      </c>
      <c r="B6498" t="s">
        <v>54</v>
      </c>
      <c r="C6498" s="1">
        <v>42328</v>
      </c>
      <c r="D6498">
        <v>5</v>
      </c>
      <c r="E6498">
        <v>4</v>
      </c>
      <c r="F6498">
        <v>3</v>
      </c>
      <c r="G6498">
        <v>3</v>
      </c>
      <c r="H6498">
        <v>1</v>
      </c>
      <c r="I6498">
        <v>4</v>
      </c>
      <c r="J6498">
        <v>5</v>
      </c>
      <c r="K6498">
        <v>4</v>
      </c>
    </row>
    <row r="6499" spans="1:11" x14ac:dyDescent="0.25">
      <c r="A6499" t="s">
        <v>8059</v>
      </c>
      <c r="B6499" t="s">
        <v>114</v>
      </c>
      <c r="C6499" s="1">
        <v>42329</v>
      </c>
      <c r="D6499">
        <v>5</v>
      </c>
      <c r="E6499">
        <v>4</v>
      </c>
      <c r="F6499">
        <v>5</v>
      </c>
      <c r="G6499">
        <v>3</v>
      </c>
      <c r="H6499">
        <v>1</v>
      </c>
      <c r="I6499">
        <v>5</v>
      </c>
      <c r="J6499">
        <v>3</v>
      </c>
      <c r="K6499">
        <v>2</v>
      </c>
    </row>
    <row r="6500" spans="1:11" x14ac:dyDescent="0.25">
      <c r="A6500" t="s">
        <v>8060</v>
      </c>
      <c r="B6500" t="s">
        <v>799</v>
      </c>
      <c r="C6500" s="1">
        <v>42330</v>
      </c>
      <c r="D6500">
        <v>5</v>
      </c>
      <c r="E6500">
        <v>5</v>
      </c>
      <c r="F6500">
        <v>4</v>
      </c>
      <c r="G6500">
        <v>1</v>
      </c>
      <c r="H6500">
        <v>1</v>
      </c>
      <c r="I6500">
        <v>4</v>
      </c>
      <c r="J6500">
        <v>5</v>
      </c>
      <c r="K6500">
        <v>5</v>
      </c>
    </row>
    <row r="6501" spans="1:11" x14ac:dyDescent="0.25">
      <c r="A6501" t="s">
        <v>8061</v>
      </c>
      <c r="B6501" t="s">
        <v>448</v>
      </c>
      <c r="C6501" s="1">
        <v>41350</v>
      </c>
      <c r="D6501">
        <v>3</v>
      </c>
      <c r="E6501">
        <v>4</v>
      </c>
      <c r="F6501">
        <v>5</v>
      </c>
      <c r="G6501">
        <v>3</v>
      </c>
      <c r="H6501">
        <v>2</v>
      </c>
      <c r="I6501">
        <v>2</v>
      </c>
      <c r="J6501">
        <v>5</v>
      </c>
      <c r="K6501">
        <v>5</v>
      </c>
    </row>
    <row r="6502" spans="1:11" x14ac:dyDescent="0.25">
      <c r="A6502" t="s">
        <v>8062</v>
      </c>
      <c r="B6502" t="s">
        <v>1172</v>
      </c>
      <c r="C6502" s="1">
        <v>42331</v>
      </c>
      <c r="D6502">
        <v>4</v>
      </c>
      <c r="E6502">
        <v>3</v>
      </c>
      <c r="F6502">
        <v>3</v>
      </c>
      <c r="G6502">
        <v>1</v>
      </c>
      <c r="H6502">
        <v>3</v>
      </c>
      <c r="I6502">
        <v>4</v>
      </c>
      <c r="J6502">
        <v>3</v>
      </c>
      <c r="K6502">
        <v>2</v>
      </c>
    </row>
    <row r="6503" spans="1:11" x14ac:dyDescent="0.25">
      <c r="A6503" t="s">
        <v>8063</v>
      </c>
      <c r="B6503" t="s">
        <v>212</v>
      </c>
      <c r="C6503" s="1">
        <v>42332</v>
      </c>
      <c r="D6503">
        <v>3</v>
      </c>
      <c r="E6503">
        <v>2</v>
      </c>
      <c r="F6503">
        <v>3</v>
      </c>
      <c r="G6503">
        <v>2</v>
      </c>
      <c r="H6503">
        <v>2</v>
      </c>
      <c r="I6503">
        <v>3</v>
      </c>
      <c r="J6503">
        <v>5</v>
      </c>
      <c r="K6503">
        <v>4</v>
      </c>
    </row>
    <row r="6504" spans="1:11" x14ac:dyDescent="0.25">
      <c r="A6504" t="s">
        <v>8064</v>
      </c>
      <c r="B6504" t="s">
        <v>595</v>
      </c>
      <c r="C6504" s="1">
        <v>42334</v>
      </c>
      <c r="D6504">
        <v>3</v>
      </c>
      <c r="E6504">
        <v>2</v>
      </c>
      <c r="F6504">
        <v>3</v>
      </c>
      <c r="G6504">
        <v>2</v>
      </c>
      <c r="H6504">
        <v>2</v>
      </c>
      <c r="I6504">
        <v>2</v>
      </c>
      <c r="J6504">
        <v>5</v>
      </c>
      <c r="K6504">
        <v>4</v>
      </c>
    </row>
    <row r="6505" spans="1:11" x14ac:dyDescent="0.25">
      <c r="A6505" t="s">
        <v>8065</v>
      </c>
      <c r="B6505" t="s">
        <v>692</v>
      </c>
      <c r="C6505" s="1">
        <v>42334</v>
      </c>
      <c r="D6505">
        <v>3</v>
      </c>
      <c r="E6505">
        <v>5</v>
      </c>
      <c r="F6505">
        <v>3</v>
      </c>
      <c r="G6505">
        <v>2</v>
      </c>
      <c r="H6505">
        <v>0</v>
      </c>
      <c r="I6505">
        <v>3</v>
      </c>
      <c r="J6505">
        <v>5</v>
      </c>
      <c r="K6505">
        <v>5</v>
      </c>
    </row>
    <row r="6506" spans="1:11" x14ac:dyDescent="0.25">
      <c r="A6506" t="s">
        <v>8066</v>
      </c>
      <c r="B6506" t="s">
        <v>382</v>
      </c>
      <c r="C6506" s="1">
        <v>42335</v>
      </c>
      <c r="D6506">
        <v>4</v>
      </c>
      <c r="E6506">
        <v>2</v>
      </c>
      <c r="F6506">
        <v>4</v>
      </c>
      <c r="G6506">
        <v>1</v>
      </c>
      <c r="H6506">
        <v>1</v>
      </c>
      <c r="I6506">
        <v>3</v>
      </c>
      <c r="J6506">
        <v>4</v>
      </c>
      <c r="K6506">
        <v>4</v>
      </c>
    </row>
    <row r="6507" spans="1:11" x14ac:dyDescent="0.25">
      <c r="A6507" t="s">
        <v>8067</v>
      </c>
      <c r="B6507" t="s">
        <v>181</v>
      </c>
      <c r="C6507" s="1">
        <v>42336</v>
      </c>
      <c r="D6507">
        <v>5</v>
      </c>
      <c r="E6507">
        <v>4</v>
      </c>
      <c r="F6507">
        <v>4</v>
      </c>
      <c r="G6507">
        <v>2</v>
      </c>
      <c r="H6507">
        <v>3</v>
      </c>
      <c r="I6507">
        <v>4</v>
      </c>
      <c r="J6507">
        <v>4</v>
      </c>
      <c r="K6507">
        <v>3</v>
      </c>
    </row>
    <row r="6508" spans="1:11" x14ac:dyDescent="0.25">
      <c r="A6508" t="s">
        <v>8068</v>
      </c>
      <c r="B6508" t="s">
        <v>482</v>
      </c>
      <c r="C6508" s="1">
        <v>42337</v>
      </c>
      <c r="D6508">
        <v>3</v>
      </c>
      <c r="E6508">
        <v>3</v>
      </c>
      <c r="F6508">
        <v>5</v>
      </c>
      <c r="G6508">
        <v>2</v>
      </c>
      <c r="H6508">
        <v>1</v>
      </c>
      <c r="I6508">
        <v>2</v>
      </c>
      <c r="J6508">
        <v>4</v>
      </c>
      <c r="K6508">
        <v>4</v>
      </c>
    </row>
    <row r="6509" spans="1:11" x14ac:dyDescent="0.25">
      <c r="A6509" t="s">
        <v>8069</v>
      </c>
      <c r="B6509" t="s">
        <v>968</v>
      </c>
      <c r="C6509" s="1">
        <v>42340</v>
      </c>
      <c r="D6509">
        <v>5</v>
      </c>
      <c r="E6509">
        <v>5</v>
      </c>
      <c r="F6509">
        <v>3</v>
      </c>
      <c r="G6509">
        <v>2</v>
      </c>
      <c r="H6509">
        <v>2</v>
      </c>
      <c r="I6509">
        <v>3</v>
      </c>
      <c r="J6509">
        <v>4</v>
      </c>
      <c r="K6509">
        <v>3</v>
      </c>
    </row>
    <row r="6510" spans="1:11" x14ac:dyDescent="0.25">
      <c r="A6510" t="s">
        <v>8070</v>
      </c>
      <c r="B6510" t="s">
        <v>1463</v>
      </c>
      <c r="C6510" s="1">
        <v>42340</v>
      </c>
      <c r="D6510">
        <v>4</v>
      </c>
      <c r="E6510">
        <v>5</v>
      </c>
      <c r="F6510">
        <v>4</v>
      </c>
      <c r="G6510">
        <v>2</v>
      </c>
      <c r="H6510">
        <v>2</v>
      </c>
      <c r="I6510">
        <v>4</v>
      </c>
      <c r="J6510">
        <v>4</v>
      </c>
      <c r="K6510">
        <v>3</v>
      </c>
    </row>
    <row r="6511" spans="1:11" x14ac:dyDescent="0.25">
      <c r="A6511" t="s">
        <v>8071</v>
      </c>
      <c r="B6511" t="s">
        <v>1145</v>
      </c>
      <c r="C6511" s="1">
        <v>42342</v>
      </c>
      <c r="D6511">
        <v>4</v>
      </c>
      <c r="E6511">
        <v>5</v>
      </c>
      <c r="F6511">
        <v>3</v>
      </c>
      <c r="G6511">
        <v>2</v>
      </c>
      <c r="H6511">
        <v>1</v>
      </c>
      <c r="I6511">
        <v>4</v>
      </c>
      <c r="J6511">
        <v>3</v>
      </c>
      <c r="K6511">
        <v>2</v>
      </c>
    </row>
    <row r="6512" spans="1:11" x14ac:dyDescent="0.25">
      <c r="A6512" t="s">
        <v>8072</v>
      </c>
      <c r="B6512" t="s">
        <v>532</v>
      </c>
      <c r="C6512" s="1">
        <v>41350</v>
      </c>
      <c r="D6512">
        <v>4</v>
      </c>
      <c r="E6512">
        <v>2</v>
      </c>
      <c r="F6512">
        <v>5</v>
      </c>
      <c r="G6512">
        <v>1</v>
      </c>
      <c r="H6512">
        <v>0</v>
      </c>
      <c r="I6512">
        <v>3</v>
      </c>
      <c r="J6512">
        <v>3</v>
      </c>
      <c r="K6512">
        <v>2</v>
      </c>
    </row>
    <row r="6513" spans="1:11" x14ac:dyDescent="0.25">
      <c r="A6513" t="s">
        <v>8073</v>
      </c>
      <c r="B6513" t="s">
        <v>1346</v>
      </c>
      <c r="C6513" s="1">
        <v>42342</v>
      </c>
      <c r="D6513">
        <v>4</v>
      </c>
      <c r="E6513">
        <v>4</v>
      </c>
      <c r="F6513">
        <v>3</v>
      </c>
      <c r="G6513">
        <v>3</v>
      </c>
      <c r="H6513">
        <v>2</v>
      </c>
      <c r="I6513">
        <v>2</v>
      </c>
      <c r="J6513">
        <v>5</v>
      </c>
      <c r="K6513">
        <v>5</v>
      </c>
    </row>
    <row r="6514" spans="1:11" x14ac:dyDescent="0.25">
      <c r="A6514" t="s">
        <v>8074</v>
      </c>
      <c r="B6514" t="s">
        <v>402</v>
      </c>
      <c r="C6514" s="1">
        <v>42344</v>
      </c>
      <c r="D6514">
        <v>4</v>
      </c>
      <c r="E6514">
        <v>4</v>
      </c>
      <c r="F6514">
        <v>4</v>
      </c>
      <c r="G6514">
        <v>1</v>
      </c>
      <c r="H6514">
        <v>1</v>
      </c>
      <c r="I6514">
        <v>3</v>
      </c>
      <c r="J6514">
        <v>3</v>
      </c>
      <c r="K6514">
        <v>3</v>
      </c>
    </row>
    <row r="6515" spans="1:11" x14ac:dyDescent="0.25">
      <c r="A6515" t="s">
        <v>8075</v>
      </c>
      <c r="B6515" t="s">
        <v>1016</v>
      </c>
      <c r="C6515" s="1">
        <v>42344</v>
      </c>
      <c r="D6515">
        <v>4</v>
      </c>
      <c r="E6515">
        <v>5</v>
      </c>
      <c r="F6515">
        <v>3</v>
      </c>
      <c r="G6515">
        <v>1</v>
      </c>
      <c r="H6515">
        <v>2</v>
      </c>
      <c r="I6515">
        <v>2</v>
      </c>
      <c r="J6515">
        <v>3</v>
      </c>
      <c r="K6515">
        <v>3</v>
      </c>
    </row>
    <row r="6516" spans="1:11" x14ac:dyDescent="0.25">
      <c r="A6516" t="s">
        <v>8076</v>
      </c>
      <c r="B6516" t="s">
        <v>1362</v>
      </c>
      <c r="C6516" s="1">
        <v>42344</v>
      </c>
      <c r="D6516">
        <v>5</v>
      </c>
      <c r="E6516">
        <v>5</v>
      </c>
      <c r="F6516">
        <v>5</v>
      </c>
      <c r="G6516">
        <v>3</v>
      </c>
      <c r="H6516">
        <v>2</v>
      </c>
      <c r="I6516">
        <v>3</v>
      </c>
      <c r="J6516">
        <v>5</v>
      </c>
      <c r="K6516">
        <v>4</v>
      </c>
    </row>
    <row r="6517" spans="1:11" x14ac:dyDescent="0.25">
      <c r="A6517" t="s">
        <v>8077</v>
      </c>
      <c r="B6517" t="s">
        <v>1202</v>
      </c>
      <c r="C6517" s="1">
        <v>42346</v>
      </c>
      <c r="D6517">
        <v>3</v>
      </c>
      <c r="E6517">
        <v>2</v>
      </c>
      <c r="F6517">
        <v>5</v>
      </c>
      <c r="G6517">
        <v>2</v>
      </c>
      <c r="H6517">
        <v>0</v>
      </c>
      <c r="I6517">
        <v>4</v>
      </c>
      <c r="J6517">
        <v>5</v>
      </c>
      <c r="K6517">
        <v>4</v>
      </c>
    </row>
    <row r="6518" spans="1:11" x14ac:dyDescent="0.25">
      <c r="A6518" t="s">
        <v>8078</v>
      </c>
      <c r="B6518" t="s">
        <v>580</v>
      </c>
      <c r="C6518" s="1">
        <v>42347</v>
      </c>
      <c r="D6518">
        <v>5</v>
      </c>
      <c r="E6518">
        <v>2</v>
      </c>
      <c r="F6518">
        <v>3</v>
      </c>
      <c r="G6518">
        <v>3</v>
      </c>
      <c r="H6518">
        <v>0</v>
      </c>
      <c r="I6518">
        <v>2</v>
      </c>
      <c r="J6518">
        <v>4</v>
      </c>
      <c r="K6518">
        <v>4</v>
      </c>
    </row>
    <row r="6519" spans="1:11" x14ac:dyDescent="0.25">
      <c r="A6519" t="s">
        <v>8079</v>
      </c>
      <c r="B6519" t="s">
        <v>1126</v>
      </c>
      <c r="C6519" s="1">
        <v>42347</v>
      </c>
      <c r="D6519">
        <v>4</v>
      </c>
      <c r="E6519">
        <v>5</v>
      </c>
      <c r="F6519">
        <v>3</v>
      </c>
      <c r="G6519">
        <v>3</v>
      </c>
      <c r="H6519">
        <v>1</v>
      </c>
      <c r="I6519">
        <v>2</v>
      </c>
      <c r="J6519">
        <v>5</v>
      </c>
      <c r="K6519">
        <v>5</v>
      </c>
    </row>
    <row r="6520" spans="1:11" x14ac:dyDescent="0.25">
      <c r="A6520" t="s">
        <v>8080</v>
      </c>
      <c r="B6520" t="s">
        <v>651</v>
      </c>
      <c r="C6520" s="1">
        <v>42348</v>
      </c>
      <c r="D6520">
        <v>3</v>
      </c>
      <c r="E6520">
        <v>5</v>
      </c>
      <c r="F6520">
        <v>5</v>
      </c>
      <c r="G6520">
        <v>2</v>
      </c>
      <c r="H6520">
        <v>2</v>
      </c>
      <c r="I6520">
        <v>4</v>
      </c>
      <c r="J6520">
        <v>3</v>
      </c>
      <c r="K6520">
        <v>2</v>
      </c>
    </row>
    <row r="6521" spans="1:11" x14ac:dyDescent="0.25">
      <c r="A6521" t="s">
        <v>8081</v>
      </c>
      <c r="B6521" t="s">
        <v>573</v>
      </c>
      <c r="C6521" s="1">
        <v>42348</v>
      </c>
      <c r="D6521">
        <v>4</v>
      </c>
      <c r="E6521">
        <v>2</v>
      </c>
      <c r="F6521">
        <v>4</v>
      </c>
      <c r="G6521">
        <v>3</v>
      </c>
      <c r="H6521">
        <v>0</v>
      </c>
      <c r="I6521">
        <v>5</v>
      </c>
      <c r="J6521">
        <v>4</v>
      </c>
      <c r="K6521">
        <v>3</v>
      </c>
    </row>
    <row r="6522" spans="1:11" x14ac:dyDescent="0.25">
      <c r="A6522" t="s">
        <v>8082</v>
      </c>
      <c r="B6522" t="s">
        <v>1400</v>
      </c>
      <c r="C6522" s="1">
        <v>42352</v>
      </c>
      <c r="D6522">
        <v>5</v>
      </c>
      <c r="E6522">
        <v>4</v>
      </c>
      <c r="F6522">
        <v>3</v>
      </c>
      <c r="G6522">
        <v>2</v>
      </c>
      <c r="H6522">
        <v>1</v>
      </c>
      <c r="I6522">
        <v>2</v>
      </c>
      <c r="J6522">
        <v>4</v>
      </c>
      <c r="K6522">
        <v>3</v>
      </c>
    </row>
    <row r="6523" spans="1:11" x14ac:dyDescent="0.25">
      <c r="A6523" t="s">
        <v>8083</v>
      </c>
      <c r="B6523" t="s">
        <v>921</v>
      </c>
      <c r="C6523" s="1">
        <v>41352</v>
      </c>
      <c r="D6523">
        <v>3</v>
      </c>
      <c r="E6523">
        <v>5</v>
      </c>
      <c r="F6523">
        <v>3</v>
      </c>
      <c r="G6523">
        <v>3</v>
      </c>
      <c r="H6523">
        <v>2</v>
      </c>
      <c r="I6523">
        <v>5</v>
      </c>
      <c r="J6523">
        <v>3</v>
      </c>
      <c r="K6523">
        <v>2</v>
      </c>
    </row>
    <row r="6524" spans="1:11" x14ac:dyDescent="0.25">
      <c r="A6524" t="s">
        <v>8084</v>
      </c>
      <c r="B6524" t="s">
        <v>1394</v>
      </c>
      <c r="C6524" s="1">
        <v>42352</v>
      </c>
      <c r="D6524">
        <v>5</v>
      </c>
      <c r="E6524">
        <v>2</v>
      </c>
      <c r="F6524">
        <v>2</v>
      </c>
      <c r="G6524">
        <v>3</v>
      </c>
      <c r="H6524">
        <v>1</v>
      </c>
      <c r="I6524">
        <v>3</v>
      </c>
      <c r="J6524">
        <v>4</v>
      </c>
      <c r="K6524">
        <v>4</v>
      </c>
    </row>
    <row r="6525" spans="1:11" x14ac:dyDescent="0.25">
      <c r="A6525" t="s">
        <v>8085</v>
      </c>
      <c r="B6525" t="s">
        <v>384</v>
      </c>
      <c r="C6525" s="1">
        <v>42352</v>
      </c>
      <c r="D6525">
        <v>3</v>
      </c>
      <c r="E6525">
        <v>4</v>
      </c>
      <c r="F6525">
        <v>3</v>
      </c>
      <c r="G6525">
        <v>2</v>
      </c>
      <c r="H6525">
        <v>3</v>
      </c>
      <c r="I6525">
        <v>2</v>
      </c>
      <c r="J6525">
        <v>4</v>
      </c>
      <c r="K6525">
        <v>4</v>
      </c>
    </row>
    <row r="6526" spans="1:11" x14ac:dyDescent="0.25">
      <c r="A6526" t="s">
        <v>8086</v>
      </c>
      <c r="B6526" t="s">
        <v>981</v>
      </c>
      <c r="C6526" s="1">
        <v>42353</v>
      </c>
      <c r="D6526">
        <v>3</v>
      </c>
      <c r="E6526">
        <v>5</v>
      </c>
      <c r="F6526">
        <v>3</v>
      </c>
      <c r="G6526">
        <v>1</v>
      </c>
      <c r="H6526">
        <v>3</v>
      </c>
      <c r="I6526">
        <v>2</v>
      </c>
      <c r="J6526">
        <v>4</v>
      </c>
      <c r="K6526">
        <v>4</v>
      </c>
    </row>
    <row r="6527" spans="1:11" x14ac:dyDescent="0.25">
      <c r="A6527" t="s">
        <v>8087</v>
      </c>
      <c r="B6527" t="s">
        <v>1393</v>
      </c>
      <c r="C6527" s="1">
        <v>42355</v>
      </c>
      <c r="D6527">
        <v>3</v>
      </c>
      <c r="E6527">
        <v>5</v>
      </c>
      <c r="F6527">
        <v>2</v>
      </c>
      <c r="G6527">
        <v>1</v>
      </c>
      <c r="H6527">
        <v>1</v>
      </c>
      <c r="I6527">
        <v>5</v>
      </c>
      <c r="J6527">
        <v>4</v>
      </c>
      <c r="K6527">
        <v>4</v>
      </c>
    </row>
    <row r="6528" spans="1:11" x14ac:dyDescent="0.25">
      <c r="A6528" t="s">
        <v>8088</v>
      </c>
      <c r="B6528" t="s">
        <v>1360</v>
      </c>
      <c r="C6528" s="1">
        <v>42356</v>
      </c>
      <c r="D6528">
        <v>3</v>
      </c>
      <c r="E6528">
        <v>2</v>
      </c>
      <c r="F6528">
        <v>2</v>
      </c>
      <c r="G6528">
        <v>3</v>
      </c>
      <c r="H6528">
        <v>0</v>
      </c>
      <c r="I6528">
        <v>3</v>
      </c>
      <c r="J6528">
        <v>4</v>
      </c>
      <c r="K6528">
        <v>4</v>
      </c>
    </row>
    <row r="6529" spans="1:11" x14ac:dyDescent="0.25">
      <c r="A6529" t="s">
        <v>8089</v>
      </c>
      <c r="B6529" t="s">
        <v>947</v>
      </c>
      <c r="C6529" s="1">
        <v>42357</v>
      </c>
      <c r="D6529">
        <v>4</v>
      </c>
      <c r="E6529">
        <v>3</v>
      </c>
      <c r="F6529">
        <v>5</v>
      </c>
      <c r="G6529">
        <v>1</v>
      </c>
      <c r="H6529">
        <v>1</v>
      </c>
      <c r="I6529">
        <v>2</v>
      </c>
      <c r="J6529">
        <v>4</v>
      </c>
      <c r="K6529">
        <v>3</v>
      </c>
    </row>
    <row r="6530" spans="1:11" x14ac:dyDescent="0.25">
      <c r="A6530" t="s">
        <v>8090</v>
      </c>
      <c r="B6530" t="s">
        <v>1060</v>
      </c>
      <c r="C6530" s="1">
        <v>42358</v>
      </c>
      <c r="D6530">
        <v>3</v>
      </c>
      <c r="E6530">
        <v>4</v>
      </c>
      <c r="F6530">
        <v>5</v>
      </c>
      <c r="G6530">
        <v>1</v>
      </c>
      <c r="H6530">
        <v>0</v>
      </c>
      <c r="I6530">
        <v>5</v>
      </c>
      <c r="J6530">
        <v>5</v>
      </c>
      <c r="K6530">
        <v>5</v>
      </c>
    </row>
    <row r="6531" spans="1:11" x14ac:dyDescent="0.25">
      <c r="A6531" t="s">
        <v>8091</v>
      </c>
      <c r="B6531" t="s">
        <v>141</v>
      </c>
      <c r="C6531" s="1">
        <v>42359</v>
      </c>
      <c r="D6531">
        <v>3</v>
      </c>
      <c r="E6531">
        <v>5</v>
      </c>
      <c r="F6531">
        <v>3</v>
      </c>
      <c r="G6531">
        <v>3</v>
      </c>
      <c r="H6531">
        <v>0</v>
      </c>
      <c r="I6531">
        <v>2</v>
      </c>
      <c r="J6531">
        <v>4</v>
      </c>
      <c r="K6531">
        <v>3</v>
      </c>
    </row>
    <row r="6532" spans="1:11" x14ac:dyDescent="0.25">
      <c r="A6532" t="s">
        <v>8092</v>
      </c>
      <c r="B6532" t="s">
        <v>602</v>
      </c>
      <c r="C6532" s="1">
        <v>42359</v>
      </c>
      <c r="D6532">
        <v>4</v>
      </c>
      <c r="E6532">
        <v>2</v>
      </c>
      <c r="F6532">
        <v>5</v>
      </c>
      <c r="G6532">
        <v>1</v>
      </c>
      <c r="H6532">
        <v>3</v>
      </c>
      <c r="I6532">
        <v>4</v>
      </c>
      <c r="J6532">
        <v>4</v>
      </c>
      <c r="K6532">
        <v>4</v>
      </c>
    </row>
    <row r="6533" spans="1:11" x14ac:dyDescent="0.25">
      <c r="A6533" t="s">
        <v>8093</v>
      </c>
      <c r="B6533" t="s">
        <v>984</v>
      </c>
      <c r="C6533" s="1">
        <v>42361</v>
      </c>
      <c r="D6533">
        <v>3</v>
      </c>
      <c r="E6533">
        <v>2</v>
      </c>
      <c r="F6533">
        <v>4</v>
      </c>
      <c r="G6533">
        <v>3</v>
      </c>
      <c r="H6533">
        <v>1</v>
      </c>
      <c r="I6533">
        <v>2</v>
      </c>
      <c r="J6533">
        <v>4</v>
      </c>
      <c r="K6533">
        <v>4</v>
      </c>
    </row>
    <row r="6534" spans="1:11" x14ac:dyDescent="0.25">
      <c r="A6534" t="s">
        <v>8094</v>
      </c>
      <c r="B6534" t="s">
        <v>1329</v>
      </c>
      <c r="C6534" s="1">
        <v>41352</v>
      </c>
      <c r="D6534">
        <v>5</v>
      </c>
      <c r="E6534">
        <v>2</v>
      </c>
      <c r="F6534">
        <v>5</v>
      </c>
      <c r="G6534">
        <v>2</v>
      </c>
      <c r="H6534">
        <v>0</v>
      </c>
      <c r="I6534">
        <v>5</v>
      </c>
      <c r="J6534">
        <v>3</v>
      </c>
      <c r="K6534">
        <v>2</v>
      </c>
    </row>
    <row r="6535" spans="1:11" x14ac:dyDescent="0.25">
      <c r="A6535" t="s">
        <v>8095</v>
      </c>
      <c r="B6535" t="s">
        <v>1501</v>
      </c>
      <c r="C6535" s="1">
        <v>42361</v>
      </c>
      <c r="D6535">
        <v>4</v>
      </c>
      <c r="E6535">
        <v>3</v>
      </c>
      <c r="F6535">
        <v>5</v>
      </c>
      <c r="G6535">
        <v>3</v>
      </c>
      <c r="H6535">
        <v>1</v>
      </c>
      <c r="I6535">
        <v>3</v>
      </c>
      <c r="J6535">
        <v>5</v>
      </c>
      <c r="K6535">
        <v>4</v>
      </c>
    </row>
    <row r="6536" spans="1:11" x14ac:dyDescent="0.25">
      <c r="A6536" t="s">
        <v>8096</v>
      </c>
      <c r="B6536" t="s">
        <v>1398</v>
      </c>
      <c r="C6536" s="1">
        <v>42363</v>
      </c>
      <c r="D6536">
        <v>4</v>
      </c>
      <c r="E6536">
        <v>3</v>
      </c>
      <c r="F6536">
        <v>5</v>
      </c>
      <c r="G6536">
        <v>2</v>
      </c>
      <c r="H6536">
        <v>1</v>
      </c>
      <c r="I6536">
        <v>4</v>
      </c>
      <c r="J6536">
        <v>3</v>
      </c>
      <c r="K6536">
        <v>2</v>
      </c>
    </row>
    <row r="6537" spans="1:11" x14ac:dyDescent="0.25">
      <c r="A6537" t="s">
        <v>8097</v>
      </c>
      <c r="B6537" t="s">
        <v>703</v>
      </c>
      <c r="C6537" s="1">
        <v>42364</v>
      </c>
      <c r="D6537">
        <v>5</v>
      </c>
      <c r="E6537">
        <v>2</v>
      </c>
      <c r="F6537">
        <v>4</v>
      </c>
      <c r="G6537">
        <v>1</v>
      </c>
      <c r="H6537">
        <v>3</v>
      </c>
      <c r="I6537">
        <v>4</v>
      </c>
      <c r="J6537">
        <v>3</v>
      </c>
      <c r="K6537">
        <v>3</v>
      </c>
    </row>
    <row r="6538" spans="1:11" x14ac:dyDescent="0.25">
      <c r="A6538" t="s">
        <v>8098</v>
      </c>
      <c r="B6538" t="s">
        <v>1018</v>
      </c>
      <c r="C6538" s="1">
        <v>42364</v>
      </c>
      <c r="D6538">
        <v>3</v>
      </c>
      <c r="E6538">
        <v>3</v>
      </c>
      <c r="F6538">
        <v>2</v>
      </c>
      <c r="G6538">
        <v>3</v>
      </c>
      <c r="H6538">
        <v>0</v>
      </c>
      <c r="I6538">
        <v>5</v>
      </c>
      <c r="J6538">
        <v>4</v>
      </c>
      <c r="K6538">
        <v>4</v>
      </c>
    </row>
    <row r="6539" spans="1:11" x14ac:dyDescent="0.25">
      <c r="A6539" t="s">
        <v>8099</v>
      </c>
      <c r="B6539" t="s">
        <v>500</v>
      </c>
      <c r="C6539" s="1">
        <v>42365</v>
      </c>
      <c r="D6539">
        <v>3</v>
      </c>
      <c r="E6539">
        <v>3</v>
      </c>
      <c r="F6539">
        <v>3</v>
      </c>
      <c r="G6539">
        <v>2</v>
      </c>
      <c r="H6539">
        <v>0</v>
      </c>
      <c r="I6539">
        <v>2</v>
      </c>
      <c r="J6539">
        <v>3</v>
      </c>
      <c r="K6539">
        <v>3</v>
      </c>
    </row>
    <row r="6540" spans="1:11" x14ac:dyDescent="0.25">
      <c r="A6540" t="s">
        <v>8100</v>
      </c>
      <c r="B6540" t="s">
        <v>649</v>
      </c>
      <c r="C6540" s="1">
        <v>42366</v>
      </c>
      <c r="D6540">
        <v>5</v>
      </c>
      <c r="E6540">
        <v>2</v>
      </c>
      <c r="F6540">
        <v>4</v>
      </c>
      <c r="G6540">
        <v>1</v>
      </c>
      <c r="H6540">
        <v>1</v>
      </c>
      <c r="I6540">
        <v>4</v>
      </c>
      <c r="J6540">
        <v>5</v>
      </c>
      <c r="K6540">
        <v>5</v>
      </c>
    </row>
    <row r="6541" spans="1:11" x14ac:dyDescent="0.25">
      <c r="A6541" t="s">
        <v>8101</v>
      </c>
      <c r="B6541" t="s">
        <v>736</v>
      </c>
      <c r="C6541" s="1">
        <v>42369</v>
      </c>
      <c r="D6541">
        <v>4</v>
      </c>
      <c r="E6541">
        <v>5</v>
      </c>
      <c r="F6541">
        <v>5</v>
      </c>
      <c r="G6541">
        <v>1</v>
      </c>
      <c r="H6541">
        <v>0</v>
      </c>
      <c r="I6541">
        <v>4</v>
      </c>
      <c r="J6541">
        <v>3</v>
      </c>
      <c r="K6541">
        <v>2</v>
      </c>
    </row>
    <row r="6542" spans="1:11" x14ac:dyDescent="0.25">
      <c r="A6542" t="s">
        <v>8102</v>
      </c>
      <c r="B6542" t="s">
        <v>1040</v>
      </c>
      <c r="C6542" s="1">
        <v>42369</v>
      </c>
      <c r="D6542">
        <v>3</v>
      </c>
      <c r="E6542">
        <v>5</v>
      </c>
      <c r="F6542">
        <v>4</v>
      </c>
      <c r="G6542">
        <v>2</v>
      </c>
      <c r="H6542">
        <v>0</v>
      </c>
      <c r="I6542">
        <v>3</v>
      </c>
      <c r="J6542">
        <v>3</v>
      </c>
      <c r="K6542">
        <v>2</v>
      </c>
    </row>
    <row r="6543" spans="1:11" x14ac:dyDescent="0.25">
      <c r="A6543" t="s">
        <v>8103</v>
      </c>
      <c r="B6543" t="s">
        <v>425</v>
      </c>
      <c r="C6543" s="1">
        <v>42370</v>
      </c>
      <c r="D6543">
        <v>5</v>
      </c>
      <c r="E6543">
        <v>5</v>
      </c>
      <c r="F6543">
        <v>2</v>
      </c>
      <c r="G6543">
        <v>2</v>
      </c>
      <c r="H6543">
        <v>0</v>
      </c>
      <c r="I6543">
        <v>3</v>
      </c>
      <c r="J6543">
        <v>5</v>
      </c>
      <c r="K6543">
        <v>5</v>
      </c>
    </row>
    <row r="6544" spans="1:11" x14ac:dyDescent="0.25">
      <c r="A6544" t="s">
        <v>8104</v>
      </c>
      <c r="B6544" t="s">
        <v>764</v>
      </c>
      <c r="C6544" s="1">
        <v>42370</v>
      </c>
      <c r="D6544">
        <v>5</v>
      </c>
      <c r="E6544">
        <v>4</v>
      </c>
      <c r="F6544">
        <v>5</v>
      </c>
      <c r="G6544">
        <v>2</v>
      </c>
      <c r="H6544">
        <v>1</v>
      </c>
      <c r="I6544">
        <v>3</v>
      </c>
      <c r="J6544">
        <v>5</v>
      </c>
      <c r="K6544">
        <v>4</v>
      </c>
    </row>
    <row r="6545" spans="1:11" x14ac:dyDescent="0.25">
      <c r="A6545" t="s">
        <v>8105</v>
      </c>
      <c r="B6545" t="s">
        <v>1354</v>
      </c>
      <c r="C6545" s="1">
        <v>41352</v>
      </c>
      <c r="D6545">
        <v>3</v>
      </c>
      <c r="E6545">
        <v>4</v>
      </c>
      <c r="F6545">
        <v>3</v>
      </c>
      <c r="G6545">
        <v>3</v>
      </c>
      <c r="H6545">
        <v>2</v>
      </c>
      <c r="I6545">
        <v>2</v>
      </c>
      <c r="J6545">
        <v>4</v>
      </c>
      <c r="K6545">
        <v>3</v>
      </c>
    </row>
    <row r="6546" spans="1:11" x14ac:dyDescent="0.25">
      <c r="A6546" t="s">
        <v>8106</v>
      </c>
      <c r="B6546" t="s">
        <v>765</v>
      </c>
      <c r="C6546" s="1">
        <v>42371</v>
      </c>
      <c r="D6546">
        <v>3</v>
      </c>
      <c r="E6546">
        <v>4</v>
      </c>
      <c r="F6546">
        <v>5</v>
      </c>
      <c r="G6546">
        <v>1</v>
      </c>
      <c r="H6546">
        <v>0</v>
      </c>
      <c r="I6546">
        <v>5</v>
      </c>
      <c r="J6546">
        <v>3</v>
      </c>
      <c r="K6546">
        <v>3</v>
      </c>
    </row>
    <row r="6547" spans="1:11" x14ac:dyDescent="0.25">
      <c r="A6547" t="s">
        <v>8107</v>
      </c>
      <c r="B6547" t="s">
        <v>1109</v>
      </c>
      <c r="C6547" s="1">
        <v>42372</v>
      </c>
      <c r="D6547">
        <v>5</v>
      </c>
      <c r="E6547">
        <v>3</v>
      </c>
      <c r="F6547">
        <v>4</v>
      </c>
      <c r="G6547">
        <v>2</v>
      </c>
      <c r="H6547">
        <v>1</v>
      </c>
      <c r="I6547">
        <v>5</v>
      </c>
      <c r="J6547">
        <v>3</v>
      </c>
      <c r="K6547">
        <v>2</v>
      </c>
    </row>
    <row r="6548" spans="1:11" x14ac:dyDescent="0.25">
      <c r="A6548" t="s">
        <v>8108</v>
      </c>
      <c r="B6548" t="s">
        <v>1486</v>
      </c>
      <c r="C6548" s="1">
        <v>42372</v>
      </c>
      <c r="D6548">
        <v>3</v>
      </c>
      <c r="E6548">
        <v>2</v>
      </c>
      <c r="F6548">
        <v>2</v>
      </c>
      <c r="G6548">
        <v>2</v>
      </c>
      <c r="H6548">
        <v>1</v>
      </c>
      <c r="I6548">
        <v>4</v>
      </c>
      <c r="J6548">
        <v>3</v>
      </c>
      <c r="K6548">
        <v>3</v>
      </c>
    </row>
    <row r="6549" spans="1:11" x14ac:dyDescent="0.25">
      <c r="A6549" t="s">
        <v>8109</v>
      </c>
      <c r="B6549" t="s">
        <v>1181</v>
      </c>
      <c r="C6549" s="1">
        <v>42372</v>
      </c>
      <c r="D6549">
        <v>5</v>
      </c>
      <c r="E6549">
        <v>3</v>
      </c>
      <c r="F6549">
        <v>2</v>
      </c>
      <c r="G6549">
        <v>3</v>
      </c>
      <c r="H6549">
        <v>0</v>
      </c>
      <c r="I6549">
        <v>2</v>
      </c>
      <c r="J6549">
        <v>4</v>
      </c>
      <c r="K6549">
        <v>3</v>
      </c>
    </row>
    <row r="6550" spans="1:11" x14ac:dyDescent="0.25">
      <c r="A6550" t="s">
        <v>8110</v>
      </c>
      <c r="B6550" t="s">
        <v>95</v>
      </c>
      <c r="C6550" s="1">
        <v>42373</v>
      </c>
      <c r="D6550">
        <v>5</v>
      </c>
      <c r="E6550">
        <v>3</v>
      </c>
      <c r="F6550">
        <v>4</v>
      </c>
      <c r="G6550">
        <v>2</v>
      </c>
      <c r="H6550">
        <v>1</v>
      </c>
      <c r="I6550">
        <v>3</v>
      </c>
      <c r="J6550">
        <v>5</v>
      </c>
      <c r="K6550">
        <v>4</v>
      </c>
    </row>
    <row r="6551" spans="1:11" x14ac:dyDescent="0.25">
      <c r="A6551" t="s">
        <v>8111</v>
      </c>
      <c r="B6551" t="s">
        <v>541</v>
      </c>
      <c r="C6551" s="1">
        <v>42373</v>
      </c>
      <c r="D6551">
        <v>5</v>
      </c>
      <c r="E6551">
        <v>2</v>
      </c>
      <c r="F6551">
        <v>5</v>
      </c>
      <c r="G6551">
        <v>2</v>
      </c>
      <c r="H6551">
        <v>0</v>
      </c>
      <c r="I6551">
        <v>2</v>
      </c>
      <c r="J6551">
        <v>3</v>
      </c>
      <c r="K6551">
        <v>2</v>
      </c>
    </row>
    <row r="6552" spans="1:11" x14ac:dyDescent="0.25">
      <c r="A6552" t="s">
        <v>8112</v>
      </c>
      <c r="B6552" t="s">
        <v>1502</v>
      </c>
      <c r="C6552" s="1">
        <v>42373</v>
      </c>
      <c r="D6552">
        <v>3</v>
      </c>
      <c r="E6552">
        <v>2</v>
      </c>
      <c r="F6552">
        <v>4</v>
      </c>
      <c r="G6552">
        <v>2</v>
      </c>
      <c r="H6552">
        <v>1</v>
      </c>
      <c r="I6552">
        <v>3</v>
      </c>
      <c r="J6552">
        <v>3</v>
      </c>
      <c r="K6552">
        <v>3</v>
      </c>
    </row>
    <row r="6553" spans="1:11" x14ac:dyDescent="0.25">
      <c r="A6553" t="s">
        <v>8113</v>
      </c>
      <c r="B6553" t="s">
        <v>1163</v>
      </c>
      <c r="C6553" s="1">
        <v>42374</v>
      </c>
      <c r="D6553">
        <v>4</v>
      </c>
      <c r="E6553">
        <v>4</v>
      </c>
      <c r="F6553">
        <v>4</v>
      </c>
      <c r="G6553">
        <v>2</v>
      </c>
      <c r="H6553">
        <v>2</v>
      </c>
      <c r="I6553">
        <v>4</v>
      </c>
      <c r="J6553">
        <v>4</v>
      </c>
      <c r="K6553">
        <v>4</v>
      </c>
    </row>
    <row r="6554" spans="1:11" x14ac:dyDescent="0.25">
      <c r="A6554" t="s">
        <v>8114</v>
      </c>
      <c r="B6554" t="s">
        <v>187</v>
      </c>
      <c r="C6554" s="1">
        <v>42375</v>
      </c>
      <c r="D6554">
        <v>4</v>
      </c>
      <c r="E6554">
        <v>4</v>
      </c>
      <c r="F6554">
        <v>2</v>
      </c>
      <c r="G6554">
        <v>1</v>
      </c>
      <c r="H6554">
        <v>1</v>
      </c>
      <c r="I6554">
        <v>4</v>
      </c>
      <c r="J6554">
        <v>3</v>
      </c>
      <c r="K6554">
        <v>3</v>
      </c>
    </row>
    <row r="6555" spans="1:11" x14ac:dyDescent="0.25">
      <c r="A6555" t="s">
        <v>8115</v>
      </c>
      <c r="B6555" t="s">
        <v>1291</v>
      </c>
      <c r="C6555" s="1">
        <v>42376</v>
      </c>
      <c r="D6555">
        <v>5</v>
      </c>
      <c r="E6555">
        <v>5</v>
      </c>
      <c r="F6555">
        <v>2</v>
      </c>
      <c r="G6555">
        <v>2</v>
      </c>
      <c r="H6555">
        <v>1</v>
      </c>
      <c r="I6555">
        <v>2</v>
      </c>
      <c r="J6555">
        <v>3</v>
      </c>
      <c r="K6555">
        <v>2</v>
      </c>
    </row>
    <row r="6556" spans="1:11" x14ac:dyDescent="0.25">
      <c r="A6556" t="s">
        <v>8116</v>
      </c>
      <c r="B6556" t="s">
        <v>1369</v>
      </c>
      <c r="C6556" s="1">
        <v>41356</v>
      </c>
      <c r="D6556">
        <v>4</v>
      </c>
      <c r="E6556">
        <v>5</v>
      </c>
      <c r="F6556">
        <v>3</v>
      </c>
      <c r="G6556">
        <v>3</v>
      </c>
      <c r="H6556">
        <v>2</v>
      </c>
      <c r="I6556">
        <v>5</v>
      </c>
      <c r="J6556">
        <v>4</v>
      </c>
      <c r="K6556">
        <v>3</v>
      </c>
    </row>
    <row r="6557" spans="1:11" x14ac:dyDescent="0.25">
      <c r="A6557" t="s">
        <v>8117</v>
      </c>
      <c r="B6557" t="s">
        <v>961</v>
      </c>
      <c r="C6557" s="1">
        <v>42377</v>
      </c>
      <c r="D6557">
        <v>4</v>
      </c>
      <c r="E6557">
        <v>2</v>
      </c>
      <c r="F6557">
        <v>5</v>
      </c>
      <c r="G6557">
        <v>1</v>
      </c>
      <c r="H6557">
        <v>0</v>
      </c>
      <c r="I6557">
        <v>3</v>
      </c>
      <c r="J6557">
        <v>3</v>
      </c>
      <c r="K6557">
        <v>2</v>
      </c>
    </row>
    <row r="6558" spans="1:11" x14ac:dyDescent="0.25">
      <c r="A6558" t="s">
        <v>8118</v>
      </c>
      <c r="B6558" t="s">
        <v>90</v>
      </c>
      <c r="C6558" s="1">
        <v>42379</v>
      </c>
      <c r="D6558">
        <v>4</v>
      </c>
      <c r="E6558">
        <v>4</v>
      </c>
      <c r="F6558">
        <v>3</v>
      </c>
      <c r="G6558">
        <v>2</v>
      </c>
      <c r="H6558">
        <v>0</v>
      </c>
      <c r="I6558">
        <v>2</v>
      </c>
      <c r="J6558">
        <v>5</v>
      </c>
      <c r="K6558">
        <v>4</v>
      </c>
    </row>
    <row r="6559" spans="1:11" x14ac:dyDescent="0.25">
      <c r="A6559" t="s">
        <v>8119</v>
      </c>
      <c r="B6559" t="s">
        <v>1491</v>
      </c>
      <c r="C6559" s="1">
        <v>42379</v>
      </c>
      <c r="D6559">
        <v>4</v>
      </c>
      <c r="E6559">
        <v>5</v>
      </c>
      <c r="F6559">
        <v>2</v>
      </c>
      <c r="G6559">
        <v>3</v>
      </c>
      <c r="H6559">
        <v>1</v>
      </c>
      <c r="I6559">
        <v>3</v>
      </c>
      <c r="J6559">
        <v>5</v>
      </c>
      <c r="K6559">
        <v>4</v>
      </c>
    </row>
    <row r="6560" spans="1:11" x14ac:dyDescent="0.25">
      <c r="A6560" t="s">
        <v>8120</v>
      </c>
      <c r="B6560" t="s">
        <v>380</v>
      </c>
      <c r="C6560" s="1">
        <v>42379</v>
      </c>
      <c r="D6560">
        <v>4</v>
      </c>
      <c r="E6560">
        <v>5</v>
      </c>
      <c r="F6560">
        <v>4</v>
      </c>
      <c r="G6560">
        <v>1</v>
      </c>
      <c r="H6560">
        <v>0</v>
      </c>
      <c r="I6560">
        <v>4</v>
      </c>
      <c r="J6560">
        <v>3</v>
      </c>
      <c r="K6560">
        <v>3</v>
      </c>
    </row>
    <row r="6561" spans="1:11" x14ac:dyDescent="0.25">
      <c r="A6561" t="s">
        <v>8121</v>
      </c>
      <c r="B6561" t="s">
        <v>748</v>
      </c>
      <c r="C6561" s="1">
        <v>42380</v>
      </c>
      <c r="D6561">
        <v>5</v>
      </c>
      <c r="E6561">
        <v>3</v>
      </c>
      <c r="F6561">
        <v>4</v>
      </c>
      <c r="G6561">
        <v>3</v>
      </c>
      <c r="H6561">
        <v>0</v>
      </c>
      <c r="I6561">
        <v>5</v>
      </c>
      <c r="J6561">
        <v>5</v>
      </c>
      <c r="K6561">
        <v>5</v>
      </c>
    </row>
    <row r="6562" spans="1:11" x14ac:dyDescent="0.25">
      <c r="A6562" t="s">
        <v>8122</v>
      </c>
      <c r="B6562" t="s">
        <v>933</v>
      </c>
      <c r="C6562" s="1">
        <v>42380</v>
      </c>
      <c r="D6562">
        <v>4</v>
      </c>
      <c r="E6562">
        <v>3</v>
      </c>
      <c r="F6562">
        <v>4</v>
      </c>
      <c r="G6562">
        <v>2</v>
      </c>
      <c r="H6562">
        <v>1</v>
      </c>
      <c r="I6562">
        <v>3</v>
      </c>
      <c r="J6562">
        <v>4</v>
      </c>
      <c r="K6562">
        <v>4</v>
      </c>
    </row>
    <row r="6563" spans="1:11" x14ac:dyDescent="0.25">
      <c r="A6563" t="s">
        <v>8123</v>
      </c>
      <c r="B6563" t="s">
        <v>1238</v>
      </c>
      <c r="C6563" s="1">
        <v>42380</v>
      </c>
      <c r="D6563">
        <v>3</v>
      </c>
      <c r="E6563">
        <v>3</v>
      </c>
      <c r="F6563">
        <v>4</v>
      </c>
      <c r="G6563">
        <v>1</v>
      </c>
      <c r="H6563">
        <v>1</v>
      </c>
      <c r="I6563">
        <v>5</v>
      </c>
      <c r="J6563">
        <v>4</v>
      </c>
      <c r="K6563">
        <v>4</v>
      </c>
    </row>
    <row r="6564" spans="1:11" x14ac:dyDescent="0.25">
      <c r="A6564" t="s">
        <v>8124</v>
      </c>
      <c r="B6564" t="s">
        <v>864</v>
      </c>
      <c r="C6564" s="1">
        <v>42380</v>
      </c>
      <c r="D6564">
        <v>3</v>
      </c>
      <c r="E6564">
        <v>2</v>
      </c>
      <c r="F6564">
        <v>3</v>
      </c>
      <c r="G6564">
        <v>2</v>
      </c>
      <c r="H6564">
        <v>1</v>
      </c>
      <c r="I6564">
        <v>5</v>
      </c>
      <c r="J6564">
        <v>3</v>
      </c>
      <c r="K6564">
        <v>2</v>
      </c>
    </row>
    <row r="6565" spans="1:11" x14ac:dyDescent="0.25">
      <c r="A6565" t="s">
        <v>8125</v>
      </c>
      <c r="B6565" t="s">
        <v>756</v>
      </c>
      <c r="C6565" s="1">
        <v>42381</v>
      </c>
      <c r="D6565">
        <v>4</v>
      </c>
      <c r="E6565">
        <v>5</v>
      </c>
      <c r="F6565">
        <v>3</v>
      </c>
      <c r="G6565">
        <v>1</v>
      </c>
      <c r="H6565">
        <v>1</v>
      </c>
      <c r="I6565">
        <v>3</v>
      </c>
      <c r="J6565">
        <v>5</v>
      </c>
      <c r="K6565">
        <v>4</v>
      </c>
    </row>
    <row r="6566" spans="1:11" x14ac:dyDescent="0.25">
      <c r="A6566" t="s">
        <v>8126</v>
      </c>
      <c r="B6566" t="s">
        <v>1424</v>
      </c>
      <c r="C6566" s="1">
        <v>42381</v>
      </c>
      <c r="D6566">
        <v>5</v>
      </c>
      <c r="E6566">
        <v>3</v>
      </c>
      <c r="F6566">
        <v>2</v>
      </c>
      <c r="G6566">
        <v>2</v>
      </c>
      <c r="H6566">
        <v>1</v>
      </c>
      <c r="I6566">
        <v>4</v>
      </c>
      <c r="J6566">
        <v>3</v>
      </c>
      <c r="K6566">
        <v>2</v>
      </c>
    </row>
    <row r="6567" spans="1:11" x14ac:dyDescent="0.25">
      <c r="A6567" t="s">
        <v>8127</v>
      </c>
      <c r="B6567" t="s">
        <v>399</v>
      </c>
      <c r="C6567" s="1">
        <v>41357</v>
      </c>
      <c r="D6567">
        <v>4</v>
      </c>
      <c r="E6567">
        <v>2</v>
      </c>
      <c r="F6567">
        <v>3</v>
      </c>
      <c r="G6567">
        <v>1</v>
      </c>
      <c r="H6567">
        <v>2</v>
      </c>
      <c r="I6567">
        <v>5</v>
      </c>
      <c r="J6567">
        <v>4</v>
      </c>
      <c r="K6567">
        <v>3</v>
      </c>
    </row>
    <row r="6568" spans="1:11" x14ac:dyDescent="0.25">
      <c r="A6568" t="s">
        <v>8128</v>
      </c>
      <c r="B6568" t="s">
        <v>743</v>
      </c>
      <c r="C6568" s="1">
        <v>42382</v>
      </c>
      <c r="D6568">
        <v>4</v>
      </c>
      <c r="E6568">
        <v>2</v>
      </c>
      <c r="F6568">
        <v>4</v>
      </c>
      <c r="G6568">
        <v>1</v>
      </c>
      <c r="H6568">
        <v>3</v>
      </c>
      <c r="I6568">
        <v>3</v>
      </c>
      <c r="J6568">
        <v>3</v>
      </c>
      <c r="K6568">
        <v>2</v>
      </c>
    </row>
    <row r="6569" spans="1:11" x14ac:dyDescent="0.25">
      <c r="A6569" t="s">
        <v>8129</v>
      </c>
      <c r="B6569" t="s">
        <v>183</v>
      </c>
      <c r="C6569" s="1">
        <v>42383</v>
      </c>
      <c r="D6569">
        <v>5</v>
      </c>
      <c r="E6569">
        <v>4</v>
      </c>
      <c r="F6569">
        <v>5</v>
      </c>
      <c r="G6569">
        <v>3</v>
      </c>
      <c r="H6569">
        <v>1</v>
      </c>
      <c r="I6569">
        <v>5</v>
      </c>
      <c r="J6569">
        <v>4</v>
      </c>
      <c r="K6569">
        <v>3</v>
      </c>
    </row>
    <row r="6570" spans="1:11" x14ac:dyDescent="0.25">
      <c r="A6570" t="s">
        <v>8130</v>
      </c>
      <c r="B6570" t="s">
        <v>1256</v>
      </c>
      <c r="C6570" s="1">
        <v>42383</v>
      </c>
      <c r="D6570">
        <v>3</v>
      </c>
      <c r="E6570">
        <v>2</v>
      </c>
      <c r="F6570">
        <v>4</v>
      </c>
      <c r="G6570">
        <v>2</v>
      </c>
      <c r="H6570">
        <v>0</v>
      </c>
      <c r="I6570">
        <v>5</v>
      </c>
      <c r="J6570">
        <v>3</v>
      </c>
      <c r="K6570">
        <v>2</v>
      </c>
    </row>
    <row r="6571" spans="1:11" x14ac:dyDescent="0.25">
      <c r="A6571" t="s">
        <v>8131</v>
      </c>
      <c r="B6571" t="s">
        <v>1537</v>
      </c>
      <c r="C6571" s="1">
        <v>42384</v>
      </c>
      <c r="D6571">
        <v>3</v>
      </c>
      <c r="E6571">
        <v>5</v>
      </c>
      <c r="F6571">
        <v>4</v>
      </c>
      <c r="G6571">
        <v>1</v>
      </c>
      <c r="H6571">
        <v>3</v>
      </c>
      <c r="I6571">
        <v>5</v>
      </c>
      <c r="J6571">
        <v>4</v>
      </c>
      <c r="K6571">
        <v>4</v>
      </c>
    </row>
    <row r="6572" spans="1:11" x14ac:dyDescent="0.25">
      <c r="A6572" t="s">
        <v>8132</v>
      </c>
      <c r="B6572" t="s">
        <v>67</v>
      </c>
      <c r="C6572" s="1">
        <v>42385</v>
      </c>
      <c r="D6572">
        <v>3</v>
      </c>
      <c r="E6572">
        <v>2</v>
      </c>
      <c r="F6572">
        <v>4</v>
      </c>
      <c r="G6572">
        <v>1</v>
      </c>
      <c r="H6572">
        <v>1</v>
      </c>
      <c r="I6572">
        <v>5</v>
      </c>
      <c r="J6572">
        <v>4</v>
      </c>
      <c r="K6572">
        <v>4</v>
      </c>
    </row>
    <row r="6573" spans="1:11" x14ac:dyDescent="0.25">
      <c r="A6573" t="s">
        <v>8133</v>
      </c>
      <c r="B6573" t="s">
        <v>299</v>
      </c>
      <c r="C6573" s="1">
        <v>42385</v>
      </c>
      <c r="D6573">
        <v>3</v>
      </c>
      <c r="E6573">
        <v>3</v>
      </c>
      <c r="F6573">
        <v>4</v>
      </c>
      <c r="G6573">
        <v>3</v>
      </c>
      <c r="H6573">
        <v>0</v>
      </c>
      <c r="I6573">
        <v>2</v>
      </c>
      <c r="J6573">
        <v>4</v>
      </c>
      <c r="K6573">
        <v>3</v>
      </c>
    </row>
    <row r="6574" spans="1:11" x14ac:dyDescent="0.25">
      <c r="A6574" t="s">
        <v>8134</v>
      </c>
      <c r="B6574" t="s">
        <v>1227</v>
      </c>
      <c r="C6574" s="1">
        <v>42385</v>
      </c>
      <c r="D6574">
        <v>5</v>
      </c>
      <c r="E6574">
        <v>2</v>
      </c>
      <c r="F6574">
        <v>3</v>
      </c>
      <c r="G6574">
        <v>3</v>
      </c>
      <c r="H6574">
        <v>2</v>
      </c>
      <c r="I6574">
        <v>3</v>
      </c>
      <c r="J6574">
        <v>4</v>
      </c>
      <c r="K6574">
        <v>3</v>
      </c>
    </row>
    <row r="6575" spans="1:11" x14ac:dyDescent="0.25">
      <c r="A6575" t="s">
        <v>8135</v>
      </c>
      <c r="B6575" t="s">
        <v>1182</v>
      </c>
      <c r="C6575" s="1">
        <v>42385</v>
      </c>
      <c r="D6575">
        <v>3</v>
      </c>
      <c r="E6575">
        <v>4</v>
      </c>
      <c r="F6575">
        <v>5</v>
      </c>
      <c r="G6575">
        <v>2</v>
      </c>
      <c r="H6575">
        <v>1</v>
      </c>
      <c r="I6575">
        <v>5</v>
      </c>
      <c r="J6575">
        <v>5</v>
      </c>
      <c r="K6575">
        <v>5</v>
      </c>
    </row>
    <row r="6576" spans="1:11" x14ac:dyDescent="0.25">
      <c r="A6576" t="s">
        <v>8136</v>
      </c>
      <c r="B6576" t="s">
        <v>1097</v>
      </c>
      <c r="C6576" s="1">
        <v>42386</v>
      </c>
      <c r="D6576">
        <v>3</v>
      </c>
      <c r="E6576">
        <v>5</v>
      </c>
      <c r="F6576">
        <v>2</v>
      </c>
      <c r="G6576">
        <v>1</v>
      </c>
      <c r="H6576">
        <v>1</v>
      </c>
      <c r="I6576">
        <v>2</v>
      </c>
      <c r="J6576">
        <v>3</v>
      </c>
      <c r="K6576">
        <v>2</v>
      </c>
    </row>
    <row r="6577" spans="1:11" x14ac:dyDescent="0.25">
      <c r="A6577" t="s">
        <v>8137</v>
      </c>
      <c r="B6577" t="s">
        <v>710</v>
      </c>
      <c r="C6577" s="1">
        <v>42386</v>
      </c>
      <c r="D6577">
        <v>3</v>
      </c>
      <c r="E6577">
        <v>5</v>
      </c>
      <c r="F6577">
        <v>2</v>
      </c>
      <c r="G6577">
        <v>3</v>
      </c>
      <c r="H6577">
        <v>0</v>
      </c>
      <c r="I6577">
        <v>3</v>
      </c>
      <c r="J6577">
        <v>4</v>
      </c>
      <c r="K6577">
        <v>4</v>
      </c>
    </row>
    <row r="6578" spans="1:11" x14ac:dyDescent="0.25">
      <c r="A6578" t="s">
        <v>8138</v>
      </c>
      <c r="B6578" t="s">
        <v>1133</v>
      </c>
      <c r="C6578" s="1">
        <v>41357</v>
      </c>
      <c r="D6578">
        <v>5</v>
      </c>
      <c r="E6578">
        <v>5</v>
      </c>
      <c r="F6578">
        <v>2</v>
      </c>
      <c r="G6578">
        <v>1</v>
      </c>
      <c r="H6578">
        <v>3</v>
      </c>
      <c r="I6578">
        <v>4</v>
      </c>
      <c r="J6578">
        <v>4</v>
      </c>
      <c r="K6578">
        <v>4</v>
      </c>
    </row>
    <row r="6579" spans="1:11" x14ac:dyDescent="0.25">
      <c r="A6579" t="s">
        <v>8139</v>
      </c>
      <c r="B6579" t="s">
        <v>358</v>
      </c>
      <c r="C6579" s="1">
        <v>42387</v>
      </c>
      <c r="D6579">
        <v>3</v>
      </c>
      <c r="E6579">
        <v>2</v>
      </c>
      <c r="F6579">
        <v>3</v>
      </c>
      <c r="G6579">
        <v>1</v>
      </c>
      <c r="H6579">
        <v>1</v>
      </c>
      <c r="I6579">
        <v>3</v>
      </c>
      <c r="J6579">
        <v>4</v>
      </c>
      <c r="K6579">
        <v>4</v>
      </c>
    </row>
    <row r="6580" spans="1:11" x14ac:dyDescent="0.25">
      <c r="A6580" t="s">
        <v>8140</v>
      </c>
      <c r="B6580" t="s">
        <v>856</v>
      </c>
      <c r="C6580" s="1">
        <v>42387</v>
      </c>
      <c r="D6580">
        <v>4</v>
      </c>
      <c r="E6580">
        <v>5</v>
      </c>
      <c r="F6580">
        <v>2</v>
      </c>
      <c r="G6580">
        <v>2</v>
      </c>
      <c r="H6580">
        <v>0</v>
      </c>
      <c r="I6580">
        <v>3</v>
      </c>
      <c r="J6580">
        <v>5</v>
      </c>
      <c r="K6580">
        <v>4</v>
      </c>
    </row>
    <row r="6581" spans="1:11" x14ac:dyDescent="0.25">
      <c r="A6581" t="s">
        <v>8141</v>
      </c>
      <c r="B6581" t="s">
        <v>867</v>
      </c>
      <c r="C6581" s="1">
        <v>42387</v>
      </c>
      <c r="D6581">
        <v>4</v>
      </c>
      <c r="E6581">
        <v>5</v>
      </c>
      <c r="F6581">
        <v>4</v>
      </c>
      <c r="G6581">
        <v>3</v>
      </c>
      <c r="H6581">
        <v>2</v>
      </c>
      <c r="I6581">
        <v>2</v>
      </c>
      <c r="J6581">
        <v>5</v>
      </c>
      <c r="K6581">
        <v>4</v>
      </c>
    </row>
    <row r="6582" spans="1:11" x14ac:dyDescent="0.25">
      <c r="A6582" t="s">
        <v>8142</v>
      </c>
      <c r="B6582" t="s">
        <v>861</v>
      </c>
      <c r="C6582" s="1">
        <v>42387</v>
      </c>
      <c r="D6582">
        <v>5</v>
      </c>
      <c r="E6582">
        <v>5</v>
      </c>
      <c r="F6582">
        <v>2</v>
      </c>
      <c r="G6582">
        <v>2</v>
      </c>
      <c r="H6582">
        <v>2</v>
      </c>
      <c r="I6582">
        <v>4</v>
      </c>
      <c r="J6582">
        <v>3</v>
      </c>
      <c r="K6582">
        <v>2</v>
      </c>
    </row>
    <row r="6583" spans="1:11" x14ac:dyDescent="0.25">
      <c r="A6583" t="s">
        <v>8143</v>
      </c>
      <c r="B6583" t="s">
        <v>721</v>
      </c>
      <c r="C6583" s="1">
        <v>42388</v>
      </c>
      <c r="D6583">
        <v>3</v>
      </c>
      <c r="E6583">
        <v>4</v>
      </c>
      <c r="F6583">
        <v>3</v>
      </c>
      <c r="G6583">
        <v>2</v>
      </c>
      <c r="H6583">
        <v>1</v>
      </c>
      <c r="I6583">
        <v>5</v>
      </c>
      <c r="J6583">
        <v>5</v>
      </c>
      <c r="K6583">
        <v>4</v>
      </c>
    </row>
    <row r="6584" spans="1:11" x14ac:dyDescent="0.25">
      <c r="A6584" t="s">
        <v>8144</v>
      </c>
      <c r="B6584" t="s">
        <v>1426</v>
      </c>
      <c r="C6584" s="1">
        <v>42388</v>
      </c>
      <c r="D6584">
        <v>4</v>
      </c>
      <c r="E6584">
        <v>4</v>
      </c>
      <c r="F6584">
        <v>5</v>
      </c>
      <c r="G6584">
        <v>1</v>
      </c>
      <c r="H6584">
        <v>1</v>
      </c>
      <c r="I6584">
        <v>5</v>
      </c>
      <c r="J6584">
        <v>5</v>
      </c>
      <c r="K6584">
        <v>5</v>
      </c>
    </row>
    <row r="6585" spans="1:11" x14ac:dyDescent="0.25">
      <c r="A6585" t="s">
        <v>8145</v>
      </c>
      <c r="B6585" t="s">
        <v>622</v>
      </c>
      <c r="C6585" s="1">
        <v>42389</v>
      </c>
      <c r="D6585">
        <v>5</v>
      </c>
      <c r="E6585">
        <v>5</v>
      </c>
      <c r="F6585">
        <v>2</v>
      </c>
      <c r="G6585">
        <v>3</v>
      </c>
      <c r="H6585">
        <v>0</v>
      </c>
      <c r="I6585">
        <v>3</v>
      </c>
      <c r="J6585">
        <v>3</v>
      </c>
      <c r="K6585">
        <v>2</v>
      </c>
    </row>
    <row r="6586" spans="1:11" x14ac:dyDescent="0.25">
      <c r="A6586" t="s">
        <v>8146</v>
      </c>
      <c r="B6586" t="s">
        <v>1249</v>
      </c>
      <c r="C6586" s="1">
        <v>42389</v>
      </c>
      <c r="D6586">
        <v>5</v>
      </c>
      <c r="E6586">
        <v>5</v>
      </c>
      <c r="F6586">
        <v>2</v>
      </c>
      <c r="G6586">
        <v>2</v>
      </c>
      <c r="H6586">
        <v>0</v>
      </c>
      <c r="I6586">
        <v>2</v>
      </c>
      <c r="J6586">
        <v>4</v>
      </c>
      <c r="K6586">
        <v>3</v>
      </c>
    </row>
    <row r="6587" spans="1:11" x14ac:dyDescent="0.25">
      <c r="A6587" t="s">
        <v>8147</v>
      </c>
      <c r="B6587" t="s">
        <v>87</v>
      </c>
      <c r="C6587" s="1">
        <v>42390</v>
      </c>
      <c r="D6587">
        <v>3</v>
      </c>
      <c r="E6587">
        <v>4</v>
      </c>
      <c r="F6587">
        <v>2</v>
      </c>
      <c r="G6587">
        <v>2</v>
      </c>
      <c r="H6587">
        <v>1</v>
      </c>
      <c r="I6587">
        <v>4</v>
      </c>
      <c r="J6587">
        <v>4</v>
      </c>
      <c r="K6587">
        <v>3</v>
      </c>
    </row>
    <row r="6588" spans="1:11" x14ac:dyDescent="0.25">
      <c r="A6588" t="s">
        <v>8148</v>
      </c>
      <c r="B6588" t="s">
        <v>454</v>
      </c>
      <c r="C6588" s="1">
        <v>42391</v>
      </c>
      <c r="D6588">
        <v>3</v>
      </c>
      <c r="E6588">
        <v>5</v>
      </c>
      <c r="F6588">
        <v>3</v>
      </c>
      <c r="G6588">
        <v>3</v>
      </c>
      <c r="H6588">
        <v>3</v>
      </c>
      <c r="I6588">
        <v>3</v>
      </c>
      <c r="J6588">
        <v>5</v>
      </c>
      <c r="K6588">
        <v>5</v>
      </c>
    </row>
    <row r="6589" spans="1:11" x14ac:dyDescent="0.25">
      <c r="A6589" t="s">
        <v>8149</v>
      </c>
      <c r="B6589" t="s">
        <v>528</v>
      </c>
      <c r="C6589" s="1">
        <v>41358</v>
      </c>
      <c r="D6589">
        <v>4</v>
      </c>
      <c r="E6589">
        <v>2</v>
      </c>
      <c r="F6589">
        <v>3</v>
      </c>
      <c r="G6589">
        <v>2</v>
      </c>
      <c r="H6589">
        <v>1</v>
      </c>
      <c r="I6589">
        <v>2</v>
      </c>
      <c r="J6589">
        <v>3</v>
      </c>
      <c r="K6589">
        <v>2</v>
      </c>
    </row>
    <row r="6590" spans="1:11" x14ac:dyDescent="0.25">
      <c r="A6590" t="s">
        <v>8150</v>
      </c>
      <c r="B6590" t="s">
        <v>793</v>
      </c>
      <c r="C6590" s="1">
        <v>42391</v>
      </c>
      <c r="D6590">
        <v>5</v>
      </c>
      <c r="E6590">
        <v>5</v>
      </c>
      <c r="F6590">
        <v>4</v>
      </c>
      <c r="G6590">
        <v>2</v>
      </c>
      <c r="H6590">
        <v>1</v>
      </c>
      <c r="I6590">
        <v>4</v>
      </c>
      <c r="J6590">
        <v>3</v>
      </c>
      <c r="K6590">
        <v>2</v>
      </c>
    </row>
    <row r="6591" spans="1:11" x14ac:dyDescent="0.25">
      <c r="A6591" t="s">
        <v>8151</v>
      </c>
      <c r="B6591" t="s">
        <v>1282</v>
      </c>
      <c r="C6591" s="1">
        <v>42392</v>
      </c>
      <c r="D6591">
        <v>4</v>
      </c>
      <c r="E6591">
        <v>2</v>
      </c>
      <c r="F6591">
        <v>5</v>
      </c>
      <c r="G6591">
        <v>3</v>
      </c>
      <c r="H6591">
        <v>1</v>
      </c>
      <c r="I6591">
        <v>5</v>
      </c>
      <c r="J6591">
        <v>5</v>
      </c>
      <c r="K6591">
        <v>5</v>
      </c>
    </row>
    <row r="6592" spans="1:11" x14ac:dyDescent="0.25">
      <c r="A6592" t="s">
        <v>8152</v>
      </c>
      <c r="B6592" t="s">
        <v>948</v>
      </c>
      <c r="C6592" s="1">
        <v>42392</v>
      </c>
      <c r="D6592">
        <v>4</v>
      </c>
      <c r="E6592">
        <v>5</v>
      </c>
      <c r="F6592">
        <v>5</v>
      </c>
      <c r="G6592">
        <v>2</v>
      </c>
      <c r="H6592">
        <v>0</v>
      </c>
      <c r="I6592">
        <v>2</v>
      </c>
      <c r="J6592">
        <v>5</v>
      </c>
      <c r="K6592">
        <v>4</v>
      </c>
    </row>
    <row r="6593" spans="1:11" x14ac:dyDescent="0.25">
      <c r="A6593" t="s">
        <v>8153</v>
      </c>
      <c r="B6593" t="s">
        <v>857</v>
      </c>
      <c r="C6593" s="1">
        <v>42393</v>
      </c>
      <c r="D6593">
        <v>4</v>
      </c>
      <c r="E6593">
        <v>4</v>
      </c>
      <c r="F6593">
        <v>2</v>
      </c>
      <c r="G6593">
        <v>2</v>
      </c>
      <c r="H6593">
        <v>0</v>
      </c>
      <c r="I6593">
        <v>5</v>
      </c>
      <c r="J6593">
        <v>5</v>
      </c>
      <c r="K6593">
        <v>5</v>
      </c>
    </row>
    <row r="6594" spans="1:11" x14ac:dyDescent="0.25">
      <c r="A6594" t="s">
        <v>8154</v>
      </c>
      <c r="B6594" t="s">
        <v>258</v>
      </c>
      <c r="C6594" s="1">
        <v>42393</v>
      </c>
      <c r="D6594">
        <v>3</v>
      </c>
      <c r="E6594">
        <v>2</v>
      </c>
      <c r="F6594">
        <v>3</v>
      </c>
      <c r="G6594">
        <v>3</v>
      </c>
      <c r="H6594">
        <v>0</v>
      </c>
      <c r="I6594">
        <v>5</v>
      </c>
      <c r="J6594">
        <v>4</v>
      </c>
      <c r="K6594">
        <v>4</v>
      </c>
    </row>
    <row r="6595" spans="1:11" x14ac:dyDescent="0.25">
      <c r="A6595" t="s">
        <v>8155</v>
      </c>
      <c r="B6595" t="s">
        <v>455</v>
      </c>
      <c r="C6595" s="1">
        <v>42394</v>
      </c>
      <c r="D6595">
        <v>5</v>
      </c>
      <c r="E6595">
        <v>5</v>
      </c>
      <c r="F6595">
        <v>5</v>
      </c>
      <c r="G6595">
        <v>2</v>
      </c>
      <c r="H6595">
        <v>0</v>
      </c>
      <c r="I6595">
        <v>3</v>
      </c>
      <c r="J6595">
        <v>3</v>
      </c>
      <c r="K6595">
        <v>2</v>
      </c>
    </row>
    <row r="6596" spans="1:11" x14ac:dyDescent="0.25">
      <c r="A6596" t="s">
        <v>8156</v>
      </c>
      <c r="B6596" t="s">
        <v>1028</v>
      </c>
      <c r="C6596" s="1">
        <v>42394</v>
      </c>
      <c r="D6596">
        <v>3</v>
      </c>
      <c r="E6596">
        <v>5</v>
      </c>
      <c r="F6596">
        <v>2</v>
      </c>
      <c r="G6596">
        <v>1</v>
      </c>
      <c r="H6596">
        <v>1</v>
      </c>
      <c r="I6596">
        <v>5</v>
      </c>
      <c r="J6596">
        <v>3</v>
      </c>
      <c r="K6596">
        <v>3</v>
      </c>
    </row>
    <row r="6597" spans="1:11" x14ac:dyDescent="0.25">
      <c r="A6597" t="s">
        <v>8157</v>
      </c>
      <c r="B6597" t="s">
        <v>1100</v>
      </c>
      <c r="C6597" s="1">
        <v>42395</v>
      </c>
      <c r="D6597">
        <v>3</v>
      </c>
      <c r="E6597">
        <v>4</v>
      </c>
      <c r="F6597">
        <v>5</v>
      </c>
      <c r="G6597">
        <v>1</v>
      </c>
      <c r="H6597">
        <v>2</v>
      </c>
      <c r="I6597">
        <v>2</v>
      </c>
      <c r="J6597">
        <v>4</v>
      </c>
      <c r="K6597">
        <v>3</v>
      </c>
    </row>
    <row r="6598" spans="1:11" x14ac:dyDescent="0.25">
      <c r="A6598" t="s">
        <v>8158</v>
      </c>
      <c r="B6598" t="s">
        <v>634</v>
      </c>
      <c r="C6598" s="1">
        <v>42396</v>
      </c>
      <c r="D6598">
        <v>4</v>
      </c>
      <c r="E6598">
        <v>2</v>
      </c>
      <c r="F6598">
        <v>2</v>
      </c>
      <c r="G6598">
        <v>3</v>
      </c>
      <c r="H6598">
        <v>1</v>
      </c>
      <c r="I6598">
        <v>2</v>
      </c>
      <c r="J6598">
        <v>5</v>
      </c>
      <c r="K6598">
        <v>4</v>
      </c>
    </row>
    <row r="6599" spans="1:11" x14ac:dyDescent="0.25">
      <c r="A6599" t="s">
        <v>8159</v>
      </c>
      <c r="B6599" t="s">
        <v>628</v>
      </c>
      <c r="C6599" s="1">
        <v>42396</v>
      </c>
      <c r="D6599">
        <v>5</v>
      </c>
      <c r="E6599">
        <v>3</v>
      </c>
      <c r="F6599">
        <v>2</v>
      </c>
      <c r="G6599">
        <v>1</v>
      </c>
      <c r="H6599">
        <v>0</v>
      </c>
      <c r="I6599">
        <v>5</v>
      </c>
      <c r="J6599">
        <v>5</v>
      </c>
      <c r="K6599">
        <v>4</v>
      </c>
    </row>
    <row r="6600" spans="1:11" x14ac:dyDescent="0.25">
      <c r="A6600" t="s">
        <v>8160</v>
      </c>
      <c r="B6600" t="s">
        <v>813</v>
      </c>
      <c r="C6600" s="1">
        <v>41358</v>
      </c>
      <c r="D6600">
        <v>4</v>
      </c>
      <c r="E6600">
        <v>3</v>
      </c>
      <c r="F6600">
        <v>5</v>
      </c>
      <c r="G6600">
        <v>1</v>
      </c>
      <c r="H6600">
        <v>1</v>
      </c>
      <c r="I6600">
        <v>3</v>
      </c>
      <c r="J6600">
        <v>5</v>
      </c>
      <c r="K6600">
        <v>4</v>
      </c>
    </row>
    <row r="6601" spans="1:11" x14ac:dyDescent="0.25">
      <c r="A6601" t="s">
        <v>8161</v>
      </c>
      <c r="B6601" t="s">
        <v>584</v>
      </c>
      <c r="C6601" s="1">
        <v>42398</v>
      </c>
      <c r="D6601">
        <v>3</v>
      </c>
      <c r="E6601">
        <v>2</v>
      </c>
      <c r="F6601">
        <v>5</v>
      </c>
      <c r="G6601">
        <v>1</v>
      </c>
      <c r="H6601">
        <v>2</v>
      </c>
      <c r="I6601">
        <v>3</v>
      </c>
      <c r="J6601">
        <v>3</v>
      </c>
      <c r="K6601">
        <v>2</v>
      </c>
    </row>
    <row r="6602" spans="1:11" x14ac:dyDescent="0.25">
      <c r="A6602" t="s">
        <v>8162</v>
      </c>
      <c r="B6602" t="s">
        <v>1388</v>
      </c>
      <c r="C6602" s="1">
        <v>42398</v>
      </c>
      <c r="D6602">
        <v>3</v>
      </c>
      <c r="E6602">
        <v>5</v>
      </c>
      <c r="F6602">
        <v>3</v>
      </c>
      <c r="G6602">
        <v>2</v>
      </c>
      <c r="H6602">
        <v>0</v>
      </c>
      <c r="I6602">
        <v>3</v>
      </c>
      <c r="J6602">
        <v>4</v>
      </c>
      <c r="K6602">
        <v>4</v>
      </c>
    </row>
    <row r="6603" spans="1:11" x14ac:dyDescent="0.25">
      <c r="A6603" t="s">
        <v>8163</v>
      </c>
      <c r="B6603" t="s">
        <v>1083</v>
      </c>
      <c r="C6603" s="1">
        <v>42398</v>
      </c>
      <c r="D6603">
        <v>3</v>
      </c>
      <c r="E6603">
        <v>2</v>
      </c>
      <c r="F6603">
        <v>3</v>
      </c>
      <c r="G6603">
        <v>3</v>
      </c>
      <c r="H6603">
        <v>2</v>
      </c>
      <c r="I6603">
        <v>4</v>
      </c>
      <c r="J6603">
        <v>5</v>
      </c>
      <c r="K6603">
        <v>4</v>
      </c>
    </row>
    <row r="6604" spans="1:11" x14ac:dyDescent="0.25">
      <c r="A6604" t="s">
        <v>8164</v>
      </c>
      <c r="B6604" t="s">
        <v>930</v>
      </c>
      <c r="C6604" s="1">
        <v>42399</v>
      </c>
      <c r="D6604">
        <v>3</v>
      </c>
      <c r="E6604">
        <v>3</v>
      </c>
      <c r="F6604">
        <v>5</v>
      </c>
      <c r="G6604">
        <v>3</v>
      </c>
      <c r="H6604">
        <v>0</v>
      </c>
      <c r="I6604">
        <v>4</v>
      </c>
      <c r="J6604">
        <v>5</v>
      </c>
      <c r="K6604">
        <v>4</v>
      </c>
    </row>
    <row r="6605" spans="1:11" x14ac:dyDescent="0.25">
      <c r="A6605" t="s">
        <v>8165</v>
      </c>
      <c r="B6605" t="s">
        <v>79</v>
      </c>
      <c r="C6605" s="1">
        <v>42399</v>
      </c>
      <c r="D6605">
        <v>3</v>
      </c>
      <c r="E6605">
        <v>4</v>
      </c>
      <c r="F6605">
        <v>2</v>
      </c>
      <c r="G6605">
        <v>1</v>
      </c>
      <c r="H6605">
        <v>3</v>
      </c>
      <c r="I6605">
        <v>2</v>
      </c>
      <c r="J6605">
        <v>5</v>
      </c>
      <c r="K6605">
        <v>5</v>
      </c>
    </row>
    <row r="6606" spans="1:11" x14ac:dyDescent="0.25">
      <c r="A6606" t="s">
        <v>8166</v>
      </c>
      <c r="B6606" t="s">
        <v>727</v>
      </c>
      <c r="C6606" s="1">
        <v>42400</v>
      </c>
      <c r="D6606">
        <v>3</v>
      </c>
      <c r="E6606">
        <v>4</v>
      </c>
      <c r="F6606">
        <v>4</v>
      </c>
      <c r="G6606">
        <v>1</v>
      </c>
      <c r="H6606">
        <v>0</v>
      </c>
      <c r="I6606">
        <v>2</v>
      </c>
      <c r="J6606">
        <v>3</v>
      </c>
      <c r="K6606">
        <v>3</v>
      </c>
    </row>
    <row r="6607" spans="1:11" x14ac:dyDescent="0.25">
      <c r="A6607" t="s">
        <v>8167</v>
      </c>
      <c r="B6607" t="s">
        <v>1448</v>
      </c>
      <c r="C6607" s="1">
        <v>42400</v>
      </c>
      <c r="D6607">
        <v>4</v>
      </c>
      <c r="E6607">
        <v>3</v>
      </c>
      <c r="F6607">
        <v>2</v>
      </c>
      <c r="G6607">
        <v>1</v>
      </c>
      <c r="H6607">
        <v>2</v>
      </c>
      <c r="I6607">
        <v>2</v>
      </c>
      <c r="J6607">
        <v>4</v>
      </c>
      <c r="K6607">
        <v>4</v>
      </c>
    </row>
    <row r="6608" spans="1:11" x14ac:dyDescent="0.25">
      <c r="A6608" t="s">
        <v>8168</v>
      </c>
      <c r="B6608" t="s">
        <v>173</v>
      </c>
      <c r="C6608" s="1">
        <v>42401</v>
      </c>
      <c r="D6608">
        <v>4</v>
      </c>
      <c r="E6608">
        <v>2</v>
      </c>
      <c r="F6608">
        <v>4</v>
      </c>
      <c r="G6608">
        <v>2</v>
      </c>
      <c r="H6608">
        <v>0</v>
      </c>
      <c r="I6608">
        <v>5</v>
      </c>
      <c r="J6608">
        <v>5</v>
      </c>
      <c r="K6608">
        <v>5</v>
      </c>
    </row>
    <row r="6609" spans="1:11" x14ac:dyDescent="0.25">
      <c r="A6609" t="s">
        <v>8169</v>
      </c>
      <c r="B6609" t="s">
        <v>1441</v>
      </c>
      <c r="C6609" s="1">
        <v>42401</v>
      </c>
      <c r="D6609">
        <v>5</v>
      </c>
      <c r="E6609">
        <v>4</v>
      </c>
      <c r="F6609">
        <v>3</v>
      </c>
      <c r="G6609">
        <v>1</v>
      </c>
      <c r="H6609">
        <v>1</v>
      </c>
      <c r="I6609">
        <v>4</v>
      </c>
      <c r="J6609">
        <v>4</v>
      </c>
      <c r="K6609">
        <v>3</v>
      </c>
    </row>
    <row r="6610" spans="1:11" x14ac:dyDescent="0.25">
      <c r="A6610" t="s">
        <v>8170</v>
      </c>
      <c r="B6610" t="s">
        <v>1101</v>
      </c>
      <c r="C6610" s="1">
        <v>42402</v>
      </c>
      <c r="D6610">
        <v>3</v>
      </c>
      <c r="E6610">
        <v>4</v>
      </c>
      <c r="F6610">
        <v>5</v>
      </c>
      <c r="G6610">
        <v>2</v>
      </c>
      <c r="H6610">
        <v>1</v>
      </c>
      <c r="I6610">
        <v>4</v>
      </c>
      <c r="J6610">
        <v>4</v>
      </c>
      <c r="K6610">
        <v>3</v>
      </c>
    </row>
    <row r="6611" spans="1:11" x14ac:dyDescent="0.25">
      <c r="A6611" t="s">
        <v>8171</v>
      </c>
      <c r="B6611" t="s">
        <v>828</v>
      </c>
      <c r="C6611" s="1">
        <v>41359</v>
      </c>
      <c r="D6611">
        <v>4</v>
      </c>
      <c r="E6611">
        <v>3</v>
      </c>
      <c r="F6611">
        <v>5</v>
      </c>
      <c r="G6611">
        <v>1</v>
      </c>
      <c r="H6611">
        <v>0</v>
      </c>
      <c r="I6611">
        <v>3</v>
      </c>
      <c r="J6611">
        <v>5</v>
      </c>
      <c r="K6611">
        <v>4</v>
      </c>
    </row>
    <row r="6612" spans="1:11" x14ac:dyDescent="0.25">
      <c r="A6612" t="s">
        <v>8172</v>
      </c>
      <c r="B6612" t="s">
        <v>866</v>
      </c>
      <c r="C6612" s="1">
        <v>42403</v>
      </c>
      <c r="D6612">
        <v>3</v>
      </c>
      <c r="E6612">
        <v>4</v>
      </c>
      <c r="F6612">
        <v>5</v>
      </c>
      <c r="G6612">
        <v>2</v>
      </c>
      <c r="H6612">
        <v>1</v>
      </c>
      <c r="I6612">
        <v>5</v>
      </c>
      <c r="J6612">
        <v>3</v>
      </c>
      <c r="K6612">
        <v>3</v>
      </c>
    </row>
    <row r="6613" spans="1:11" x14ac:dyDescent="0.25">
      <c r="A6613" t="s">
        <v>8173</v>
      </c>
      <c r="B6613" t="s">
        <v>1306</v>
      </c>
      <c r="C6613" s="1">
        <v>42403</v>
      </c>
      <c r="D6613">
        <v>4</v>
      </c>
      <c r="E6613">
        <v>3</v>
      </c>
      <c r="F6613">
        <v>2</v>
      </c>
      <c r="G6613">
        <v>2</v>
      </c>
      <c r="H6613">
        <v>0</v>
      </c>
      <c r="I6613">
        <v>3</v>
      </c>
      <c r="J6613">
        <v>5</v>
      </c>
      <c r="K6613">
        <v>5</v>
      </c>
    </row>
    <row r="6614" spans="1:11" x14ac:dyDescent="0.25">
      <c r="A6614" t="s">
        <v>8174</v>
      </c>
      <c r="B6614" t="s">
        <v>253</v>
      </c>
      <c r="C6614" s="1">
        <v>42403</v>
      </c>
      <c r="D6614">
        <v>5</v>
      </c>
      <c r="E6614">
        <v>2</v>
      </c>
      <c r="F6614">
        <v>2</v>
      </c>
      <c r="G6614">
        <v>1</v>
      </c>
      <c r="H6614">
        <v>0</v>
      </c>
      <c r="I6614">
        <v>2</v>
      </c>
      <c r="J6614">
        <v>5</v>
      </c>
      <c r="K6614">
        <v>4</v>
      </c>
    </row>
    <row r="6615" spans="1:11" x14ac:dyDescent="0.25">
      <c r="A6615" t="s">
        <v>8175</v>
      </c>
      <c r="B6615" t="s">
        <v>644</v>
      </c>
      <c r="C6615" s="1">
        <v>42404</v>
      </c>
      <c r="D6615">
        <v>5</v>
      </c>
      <c r="E6615">
        <v>3</v>
      </c>
      <c r="F6615">
        <v>3</v>
      </c>
      <c r="G6615">
        <v>3</v>
      </c>
      <c r="H6615">
        <v>0</v>
      </c>
      <c r="I6615">
        <v>4</v>
      </c>
      <c r="J6615">
        <v>4</v>
      </c>
      <c r="K6615">
        <v>3</v>
      </c>
    </row>
    <row r="6616" spans="1:11" x14ac:dyDescent="0.25">
      <c r="A6616" t="s">
        <v>8176</v>
      </c>
      <c r="B6616" t="s">
        <v>572</v>
      </c>
      <c r="C6616" s="1">
        <v>42404</v>
      </c>
      <c r="D6616">
        <v>5</v>
      </c>
      <c r="E6616">
        <v>2</v>
      </c>
      <c r="F6616">
        <v>2</v>
      </c>
      <c r="G6616">
        <v>1</v>
      </c>
      <c r="H6616">
        <v>1</v>
      </c>
      <c r="I6616">
        <v>4</v>
      </c>
      <c r="J6616">
        <v>3</v>
      </c>
      <c r="K6616">
        <v>2</v>
      </c>
    </row>
    <row r="6617" spans="1:11" x14ac:dyDescent="0.25">
      <c r="A6617" t="s">
        <v>8177</v>
      </c>
      <c r="B6617" t="s">
        <v>876</v>
      </c>
      <c r="C6617" s="1">
        <v>42405</v>
      </c>
      <c r="D6617">
        <v>4</v>
      </c>
      <c r="E6617">
        <v>4</v>
      </c>
      <c r="F6617">
        <v>4</v>
      </c>
      <c r="G6617">
        <v>2</v>
      </c>
      <c r="H6617">
        <v>2</v>
      </c>
      <c r="I6617">
        <v>5</v>
      </c>
      <c r="J6617">
        <v>5</v>
      </c>
      <c r="K6617">
        <v>5</v>
      </c>
    </row>
    <row r="6618" spans="1:11" x14ac:dyDescent="0.25">
      <c r="A6618" t="s">
        <v>8178</v>
      </c>
      <c r="B6618" t="s">
        <v>1469</v>
      </c>
      <c r="C6618" s="1">
        <v>42405</v>
      </c>
      <c r="D6618">
        <v>5</v>
      </c>
      <c r="E6618">
        <v>5</v>
      </c>
      <c r="F6618">
        <v>4</v>
      </c>
      <c r="G6618">
        <v>3</v>
      </c>
      <c r="H6618">
        <v>1</v>
      </c>
      <c r="I6618">
        <v>2</v>
      </c>
      <c r="J6618">
        <v>5</v>
      </c>
      <c r="K6618">
        <v>4</v>
      </c>
    </row>
    <row r="6619" spans="1:11" x14ac:dyDescent="0.25">
      <c r="A6619" t="s">
        <v>8179</v>
      </c>
      <c r="B6619" t="s">
        <v>1044</v>
      </c>
      <c r="C6619" s="1">
        <v>42405</v>
      </c>
      <c r="D6619">
        <v>5</v>
      </c>
      <c r="E6619">
        <v>2</v>
      </c>
      <c r="F6619">
        <v>4</v>
      </c>
      <c r="G6619">
        <v>3</v>
      </c>
      <c r="H6619">
        <v>0</v>
      </c>
      <c r="I6619">
        <v>2</v>
      </c>
      <c r="J6619">
        <v>4</v>
      </c>
      <c r="K6619">
        <v>4</v>
      </c>
    </row>
    <row r="6620" spans="1:11" x14ac:dyDescent="0.25">
      <c r="A6620" t="s">
        <v>8180</v>
      </c>
      <c r="B6620" t="s">
        <v>1312</v>
      </c>
      <c r="C6620" s="1">
        <v>42405</v>
      </c>
      <c r="D6620">
        <v>5</v>
      </c>
      <c r="E6620">
        <v>4</v>
      </c>
      <c r="F6620">
        <v>4</v>
      </c>
      <c r="G6620">
        <v>2</v>
      </c>
      <c r="H6620">
        <v>1</v>
      </c>
      <c r="I6620">
        <v>3</v>
      </c>
      <c r="J6620">
        <v>4</v>
      </c>
      <c r="K6620">
        <v>3</v>
      </c>
    </row>
    <row r="6621" spans="1:11" x14ac:dyDescent="0.25">
      <c r="A6621" t="s">
        <v>8181</v>
      </c>
      <c r="B6621" t="s">
        <v>203</v>
      </c>
      <c r="C6621" s="1">
        <v>42406</v>
      </c>
      <c r="D6621">
        <v>5</v>
      </c>
      <c r="E6621">
        <v>4</v>
      </c>
      <c r="F6621">
        <v>3</v>
      </c>
      <c r="G6621">
        <v>1</v>
      </c>
      <c r="H6621">
        <v>0</v>
      </c>
      <c r="I6621">
        <v>3</v>
      </c>
      <c r="J6621">
        <v>3</v>
      </c>
      <c r="K6621">
        <v>2</v>
      </c>
    </row>
    <row r="6622" spans="1:11" x14ac:dyDescent="0.25">
      <c r="A6622" t="s">
        <v>8182</v>
      </c>
      <c r="B6622" t="s">
        <v>632</v>
      </c>
      <c r="C6622" s="1">
        <v>41361</v>
      </c>
      <c r="D6622">
        <v>5</v>
      </c>
      <c r="E6622">
        <v>4</v>
      </c>
      <c r="F6622">
        <v>3</v>
      </c>
      <c r="G6622">
        <v>2</v>
      </c>
      <c r="H6622">
        <v>1</v>
      </c>
      <c r="I6622">
        <v>2</v>
      </c>
      <c r="J6622">
        <v>3</v>
      </c>
      <c r="K6622">
        <v>2</v>
      </c>
    </row>
    <row r="6623" spans="1:11" x14ac:dyDescent="0.25">
      <c r="A6623" t="s">
        <v>8183</v>
      </c>
      <c r="B6623" t="s">
        <v>545</v>
      </c>
      <c r="C6623" s="1">
        <v>42406</v>
      </c>
      <c r="D6623">
        <v>3</v>
      </c>
      <c r="E6623">
        <v>4</v>
      </c>
      <c r="F6623">
        <v>4</v>
      </c>
      <c r="G6623">
        <v>2</v>
      </c>
      <c r="H6623">
        <v>1</v>
      </c>
      <c r="I6623">
        <v>2</v>
      </c>
      <c r="J6623">
        <v>5</v>
      </c>
      <c r="K6623">
        <v>4</v>
      </c>
    </row>
    <row r="6624" spans="1:11" x14ac:dyDescent="0.25">
      <c r="A6624" t="s">
        <v>8184</v>
      </c>
      <c r="B6624" t="s">
        <v>1294</v>
      </c>
      <c r="C6624" s="1">
        <v>42406</v>
      </c>
      <c r="D6624">
        <v>3</v>
      </c>
      <c r="E6624">
        <v>5</v>
      </c>
      <c r="F6624">
        <v>3</v>
      </c>
      <c r="G6624">
        <v>3</v>
      </c>
      <c r="H6624">
        <v>1</v>
      </c>
      <c r="I6624">
        <v>5</v>
      </c>
      <c r="J6624">
        <v>3</v>
      </c>
      <c r="K6624">
        <v>2</v>
      </c>
    </row>
    <row r="6625" spans="1:11" x14ac:dyDescent="0.25">
      <c r="A6625" t="s">
        <v>8185</v>
      </c>
      <c r="B6625" t="s">
        <v>1215</v>
      </c>
      <c r="C6625" s="1">
        <v>42409</v>
      </c>
      <c r="D6625">
        <v>3</v>
      </c>
      <c r="E6625">
        <v>2</v>
      </c>
      <c r="F6625">
        <v>5</v>
      </c>
      <c r="G6625">
        <v>2</v>
      </c>
      <c r="H6625">
        <v>0</v>
      </c>
      <c r="I6625">
        <v>4</v>
      </c>
      <c r="J6625">
        <v>5</v>
      </c>
      <c r="K6625">
        <v>4</v>
      </c>
    </row>
    <row r="6626" spans="1:11" x14ac:dyDescent="0.25">
      <c r="A6626" t="s">
        <v>8186</v>
      </c>
      <c r="B6626" t="s">
        <v>1443</v>
      </c>
      <c r="C6626" s="1">
        <v>42409</v>
      </c>
      <c r="D6626">
        <v>5</v>
      </c>
      <c r="E6626">
        <v>5</v>
      </c>
      <c r="F6626">
        <v>5</v>
      </c>
      <c r="G6626">
        <v>2</v>
      </c>
      <c r="H6626">
        <v>2</v>
      </c>
      <c r="I6626">
        <v>5</v>
      </c>
      <c r="J6626">
        <v>5</v>
      </c>
      <c r="K6626">
        <v>4</v>
      </c>
    </row>
    <row r="6627" spans="1:11" x14ac:dyDescent="0.25">
      <c r="A6627" t="s">
        <v>8187</v>
      </c>
      <c r="B6627" t="s">
        <v>959</v>
      </c>
      <c r="C6627" s="1">
        <v>42410</v>
      </c>
      <c r="D6627">
        <v>5</v>
      </c>
      <c r="E6627">
        <v>5</v>
      </c>
      <c r="F6627">
        <v>2</v>
      </c>
      <c r="G6627">
        <v>1</v>
      </c>
      <c r="H6627">
        <v>0</v>
      </c>
      <c r="I6627">
        <v>5</v>
      </c>
      <c r="J6627">
        <v>5</v>
      </c>
      <c r="K6627">
        <v>4</v>
      </c>
    </row>
    <row r="6628" spans="1:11" x14ac:dyDescent="0.25">
      <c r="A6628" t="s">
        <v>8188</v>
      </c>
      <c r="B6628" t="s">
        <v>146</v>
      </c>
      <c r="C6628" s="1">
        <v>42411</v>
      </c>
      <c r="D6628">
        <v>4</v>
      </c>
      <c r="E6628">
        <v>4</v>
      </c>
      <c r="F6628">
        <v>5</v>
      </c>
      <c r="G6628">
        <v>2</v>
      </c>
      <c r="H6628">
        <v>2</v>
      </c>
      <c r="I6628">
        <v>4</v>
      </c>
      <c r="J6628">
        <v>3</v>
      </c>
      <c r="K6628">
        <v>3</v>
      </c>
    </row>
    <row r="6629" spans="1:11" x14ac:dyDescent="0.25">
      <c r="A6629" t="s">
        <v>8189</v>
      </c>
      <c r="B6629" t="s">
        <v>1094</v>
      </c>
      <c r="C6629" s="1">
        <v>42411</v>
      </c>
      <c r="D6629">
        <v>3</v>
      </c>
      <c r="E6629">
        <v>3</v>
      </c>
      <c r="F6629">
        <v>4</v>
      </c>
      <c r="G6629">
        <v>3</v>
      </c>
      <c r="H6629">
        <v>0</v>
      </c>
      <c r="I6629">
        <v>3</v>
      </c>
      <c r="J6629">
        <v>5</v>
      </c>
      <c r="K6629">
        <v>4</v>
      </c>
    </row>
    <row r="6630" spans="1:11" x14ac:dyDescent="0.25">
      <c r="A6630" t="s">
        <v>8190</v>
      </c>
      <c r="B6630" t="s">
        <v>570</v>
      </c>
      <c r="C6630" s="1">
        <v>42411</v>
      </c>
      <c r="D6630">
        <v>5</v>
      </c>
      <c r="E6630">
        <v>2</v>
      </c>
      <c r="F6630">
        <v>5</v>
      </c>
      <c r="G6630">
        <v>2</v>
      </c>
      <c r="H6630">
        <v>1</v>
      </c>
      <c r="I6630">
        <v>2</v>
      </c>
      <c r="J6630">
        <v>4</v>
      </c>
      <c r="K6630">
        <v>3</v>
      </c>
    </row>
    <row r="6631" spans="1:11" x14ac:dyDescent="0.25">
      <c r="A6631" t="s">
        <v>8191</v>
      </c>
      <c r="B6631" t="s">
        <v>1333</v>
      </c>
      <c r="C6631" s="1">
        <v>42412</v>
      </c>
      <c r="D6631">
        <v>4</v>
      </c>
      <c r="E6631">
        <v>5</v>
      </c>
      <c r="F6631">
        <v>3</v>
      </c>
      <c r="G6631">
        <v>2</v>
      </c>
      <c r="H6631">
        <v>0</v>
      </c>
      <c r="I6631">
        <v>3</v>
      </c>
      <c r="J6631">
        <v>4</v>
      </c>
      <c r="K6631">
        <v>3</v>
      </c>
    </row>
    <row r="6632" spans="1:11" x14ac:dyDescent="0.25">
      <c r="A6632" t="s">
        <v>8192</v>
      </c>
      <c r="B6632" t="s">
        <v>875</v>
      </c>
      <c r="C6632" s="1">
        <v>42412</v>
      </c>
      <c r="D6632">
        <v>4</v>
      </c>
      <c r="E6632">
        <v>5</v>
      </c>
      <c r="F6632">
        <v>2</v>
      </c>
      <c r="G6632">
        <v>3</v>
      </c>
      <c r="H6632">
        <v>1</v>
      </c>
      <c r="I6632">
        <v>2</v>
      </c>
      <c r="J6632">
        <v>4</v>
      </c>
      <c r="K6632">
        <v>4</v>
      </c>
    </row>
    <row r="6633" spans="1:11" x14ac:dyDescent="0.25">
      <c r="A6633" t="s">
        <v>8193</v>
      </c>
      <c r="B6633" t="s">
        <v>72</v>
      </c>
      <c r="C6633" s="1">
        <v>41364</v>
      </c>
      <c r="D6633">
        <v>4</v>
      </c>
      <c r="E6633">
        <v>2</v>
      </c>
      <c r="F6633">
        <v>2</v>
      </c>
      <c r="G6633">
        <v>1</v>
      </c>
      <c r="H6633">
        <v>1</v>
      </c>
      <c r="I6633">
        <v>4</v>
      </c>
      <c r="J6633">
        <v>3</v>
      </c>
      <c r="K6633">
        <v>3</v>
      </c>
    </row>
    <row r="6634" spans="1:11" x14ac:dyDescent="0.25">
      <c r="A6634" t="s">
        <v>8194</v>
      </c>
      <c r="B6634" t="s">
        <v>294</v>
      </c>
      <c r="C6634" s="1">
        <v>42413</v>
      </c>
      <c r="D6634">
        <v>3</v>
      </c>
      <c r="E6634">
        <v>5</v>
      </c>
      <c r="F6634">
        <v>2</v>
      </c>
      <c r="G6634">
        <v>1</v>
      </c>
      <c r="H6634">
        <v>2</v>
      </c>
      <c r="I6634">
        <v>4</v>
      </c>
      <c r="J6634">
        <v>3</v>
      </c>
      <c r="K6634">
        <v>2</v>
      </c>
    </row>
    <row r="6635" spans="1:11" x14ac:dyDescent="0.25">
      <c r="A6635" t="s">
        <v>8195</v>
      </c>
      <c r="B6635" t="s">
        <v>823</v>
      </c>
      <c r="C6635" s="1">
        <v>42413</v>
      </c>
      <c r="D6635">
        <v>5</v>
      </c>
      <c r="E6635">
        <v>3</v>
      </c>
      <c r="F6635">
        <v>2</v>
      </c>
      <c r="G6635">
        <v>1</v>
      </c>
      <c r="H6635">
        <v>1</v>
      </c>
      <c r="I6635">
        <v>2</v>
      </c>
      <c r="J6635">
        <v>4</v>
      </c>
      <c r="K6635">
        <v>4</v>
      </c>
    </row>
    <row r="6636" spans="1:11" x14ac:dyDescent="0.25">
      <c r="A6636" t="s">
        <v>8196</v>
      </c>
      <c r="B6636" t="s">
        <v>641</v>
      </c>
      <c r="C6636" s="1">
        <v>42414</v>
      </c>
      <c r="D6636">
        <v>4</v>
      </c>
      <c r="E6636">
        <v>2</v>
      </c>
      <c r="F6636">
        <v>4</v>
      </c>
      <c r="G6636">
        <v>2</v>
      </c>
      <c r="H6636">
        <v>0</v>
      </c>
      <c r="I6636">
        <v>5</v>
      </c>
      <c r="J6636">
        <v>4</v>
      </c>
      <c r="K6636">
        <v>3</v>
      </c>
    </row>
    <row r="6637" spans="1:11" x14ac:dyDescent="0.25">
      <c r="A6637" t="s">
        <v>8197</v>
      </c>
      <c r="B6637" t="s">
        <v>150</v>
      </c>
      <c r="C6637" s="1">
        <v>42415</v>
      </c>
      <c r="D6637">
        <v>4</v>
      </c>
      <c r="E6637">
        <v>5</v>
      </c>
      <c r="F6637">
        <v>5</v>
      </c>
      <c r="G6637">
        <v>1</v>
      </c>
      <c r="H6637">
        <v>1</v>
      </c>
      <c r="I6637">
        <v>3</v>
      </c>
      <c r="J6637">
        <v>3</v>
      </c>
      <c r="K6637">
        <v>2</v>
      </c>
    </row>
    <row r="6638" spans="1:11" x14ac:dyDescent="0.25">
      <c r="A6638" t="s">
        <v>8198</v>
      </c>
      <c r="B6638" t="s">
        <v>583</v>
      </c>
      <c r="C6638" s="1">
        <v>42416</v>
      </c>
      <c r="D6638">
        <v>5</v>
      </c>
      <c r="E6638">
        <v>3</v>
      </c>
      <c r="F6638">
        <v>3</v>
      </c>
      <c r="G6638">
        <v>3</v>
      </c>
      <c r="H6638">
        <v>2</v>
      </c>
      <c r="I6638">
        <v>2</v>
      </c>
      <c r="J6638">
        <v>4</v>
      </c>
      <c r="K6638">
        <v>4</v>
      </c>
    </row>
    <row r="6639" spans="1:11" x14ac:dyDescent="0.25">
      <c r="A6639" t="s">
        <v>8199</v>
      </c>
      <c r="B6639" t="s">
        <v>169</v>
      </c>
      <c r="C6639" s="1">
        <v>42416</v>
      </c>
      <c r="D6639">
        <v>5</v>
      </c>
      <c r="E6639">
        <v>3</v>
      </c>
      <c r="F6639">
        <v>5</v>
      </c>
      <c r="G6639">
        <v>2</v>
      </c>
      <c r="H6639">
        <v>1</v>
      </c>
      <c r="I6639">
        <v>3</v>
      </c>
      <c r="J6639">
        <v>3</v>
      </c>
      <c r="K6639">
        <v>3</v>
      </c>
    </row>
    <row r="6640" spans="1:11" x14ac:dyDescent="0.25">
      <c r="A6640" t="s">
        <v>8200</v>
      </c>
      <c r="B6640" t="s">
        <v>925</v>
      </c>
      <c r="C6640" s="1">
        <v>42416</v>
      </c>
      <c r="D6640">
        <v>3</v>
      </c>
      <c r="E6640">
        <v>2</v>
      </c>
      <c r="F6640">
        <v>5</v>
      </c>
      <c r="G6640">
        <v>3</v>
      </c>
      <c r="H6640">
        <v>3</v>
      </c>
      <c r="I6640">
        <v>5</v>
      </c>
      <c r="J6640">
        <v>3</v>
      </c>
      <c r="K6640">
        <v>2</v>
      </c>
    </row>
    <row r="6641" spans="1:11" x14ac:dyDescent="0.25">
      <c r="A6641" t="s">
        <v>8201</v>
      </c>
      <c r="B6641" t="s">
        <v>523</v>
      </c>
      <c r="C6641" s="1">
        <v>42418</v>
      </c>
      <c r="D6641">
        <v>3</v>
      </c>
      <c r="E6641">
        <v>3</v>
      </c>
      <c r="F6641">
        <v>5</v>
      </c>
      <c r="G6641">
        <v>3</v>
      </c>
      <c r="H6641">
        <v>2</v>
      </c>
      <c r="I6641">
        <v>4</v>
      </c>
      <c r="J6641">
        <v>3</v>
      </c>
      <c r="K6641">
        <v>2</v>
      </c>
    </row>
    <row r="6642" spans="1:11" x14ac:dyDescent="0.25">
      <c r="A6642" t="s">
        <v>8202</v>
      </c>
      <c r="B6642" t="s">
        <v>1125</v>
      </c>
      <c r="C6642" s="1">
        <v>42418</v>
      </c>
      <c r="D6642">
        <v>4</v>
      </c>
      <c r="E6642">
        <v>4</v>
      </c>
      <c r="F6642">
        <v>4</v>
      </c>
      <c r="G6642">
        <v>2</v>
      </c>
      <c r="H6642">
        <v>0</v>
      </c>
      <c r="I6642">
        <v>5</v>
      </c>
      <c r="J6642">
        <v>4</v>
      </c>
      <c r="K6642">
        <v>3</v>
      </c>
    </row>
    <row r="6643" spans="1:11" x14ac:dyDescent="0.25">
      <c r="A6643" t="s">
        <v>8203</v>
      </c>
      <c r="B6643" t="s">
        <v>1272</v>
      </c>
      <c r="C6643" s="1">
        <v>42418</v>
      </c>
      <c r="D6643">
        <v>3</v>
      </c>
      <c r="E6643">
        <v>3</v>
      </c>
      <c r="F6643">
        <v>2</v>
      </c>
      <c r="G6643">
        <v>2</v>
      </c>
      <c r="H6643">
        <v>1</v>
      </c>
      <c r="I6643">
        <v>3</v>
      </c>
      <c r="J6643">
        <v>4</v>
      </c>
      <c r="K6643">
        <v>3</v>
      </c>
    </row>
    <row r="6644" spans="1:11" x14ac:dyDescent="0.25">
      <c r="A6644" t="s">
        <v>8204</v>
      </c>
      <c r="B6644" t="s">
        <v>882</v>
      </c>
      <c r="C6644" s="1">
        <v>41365</v>
      </c>
      <c r="D6644">
        <v>4</v>
      </c>
      <c r="E6644">
        <v>2</v>
      </c>
      <c r="F6644">
        <v>4</v>
      </c>
      <c r="G6644">
        <v>1</v>
      </c>
      <c r="H6644">
        <v>1</v>
      </c>
      <c r="I6644">
        <v>2</v>
      </c>
      <c r="J6644">
        <v>3</v>
      </c>
      <c r="K6644">
        <v>2</v>
      </c>
    </row>
    <row r="6645" spans="1:11" x14ac:dyDescent="0.25">
      <c r="A6645" t="s">
        <v>8205</v>
      </c>
      <c r="B6645" t="s">
        <v>397</v>
      </c>
      <c r="C6645" s="1">
        <v>42419</v>
      </c>
      <c r="D6645">
        <v>5</v>
      </c>
      <c r="E6645">
        <v>2</v>
      </c>
      <c r="F6645">
        <v>2</v>
      </c>
      <c r="G6645">
        <v>3</v>
      </c>
      <c r="H6645">
        <v>2</v>
      </c>
      <c r="I6645">
        <v>4</v>
      </c>
      <c r="J6645">
        <v>4</v>
      </c>
      <c r="K6645">
        <v>4</v>
      </c>
    </row>
    <row r="6646" spans="1:11" x14ac:dyDescent="0.25">
      <c r="A6646" t="s">
        <v>8206</v>
      </c>
      <c r="B6646" t="s">
        <v>267</v>
      </c>
      <c r="C6646" s="1">
        <v>42421</v>
      </c>
      <c r="D6646">
        <v>4</v>
      </c>
      <c r="E6646">
        <v>2</v>
      </c>
      <c r="F6646">
        <v>4</v>
      </c>
      <c r="G6646">
        <v>2</v>
      </c>
      <c r="H6646">
        <v>1</v>
      </c>
      <c r="I6646">
        <v>2</v>
      </c>
      <c r="J6646">
        <v>5</v>
      </c>
      <c r="K6646">
        <v>4</v>
      </c>
    </row>
    <row r="6647" spans="1:11" x14ac:dyDescent="0.25">
      <c r="A6647" t="s">
        <v>8207</v>
      </c>
      <c r="B6647" t="s">
        <v>881</v>
      </c>
      <c r="C6647" s="1">
        <v>42421</v>
      </c>
      <c r="D6647">
        <v>4</v>
      </c>
      <c r="E6647">
        <v>5</v>
      </c>
      <c r="F6647">
        <v>2</v>
      </c>
      <c r="G6647">
        <v>2</v>
      </c>
      <c r="H6647">
        <v>2</v>
      </c>
      <c r="I6647">
        <v>4</v>
      </c>
      <c r="J6647">
        <v>5</v>
      </c>
      <c r="K6647">
        <v>5</v>
      </c>
    </row>
    <row r="6648" spans="1:11" x14ac:dyDescent="0.25">
      <c r="A6648" t="s">
        <v>8208</v>
      </c>
      <c r="B6648" t="s">
        <v>1298</v>
      </c>
      <c r="C6648" s="1">
        <v>42421</v>
      </c>
      <c r="D6648">
        <v>3</v>
      </c>
      <c r="E6648">
        <v>5</v>
      </c>
      <c r="F6648">
        <v>2</v>
      </c>
      <c r="G6648">
        <v>1</v>
      </c>
      <c r="H6648">
        <v>1</v>
      </c>
      <c r="I6648">
        <v>4</v>
      </c>
      <c r="J6648">
        <v>5</v>
      </c>
      <c r="K6648">
        <v>5</v>
      </c>
    </row>
    <row r="6649" spans="1:11" x14ac:dyDescent="0.25">
      <c r="A6649" t="s">
        <v>8209</v>
      </c>
      <c r="B6649" t="s">
        <v>531</v>
      </c>
      <c r="C6649" s="1">
        <v>42422</v>
      </c>
      <c r="D6649">
        <v>4</v>
      </c>
      <c r="E6649">
        <v>5</v>
      </c>
      <c r="F6649">
        <v>3</v>
      </c>
      <c r="G6649">
        <v>3</v>
      </c>
      <c r="H6649">
        <v>0</v>
      </c>
      <c r="I6649">
        <v>4</v>
      </c>
      <c r="J6649">
        <v>5</v>
      </c>
      <c r="K6649">
        <v>5</v>
      </c>
    </row>
    <row r="6650" spans="1:11" x14ac:dyDescent="0.25">
      <c r="A6650" t="s">
        <v>8210</v>
      </c>
      <c r="B6650" t="s">
        <v>1504</v>
      </c>
      <c r="C6650" s="1">
        <v>42422</v>
      </c>
      <c r="D6650">
        <v>5</v>
      </c>
      <c r="E6650">
        <v>4</v>
      </c>
      <c r="F6650">
        <v>3</v>
      </c>
      <c r="G6650">
        <v>1</v>
      </c>
      <c r="H6650">
        <v>0</v>
      </c>
      <c r="I6650">
        <v>4</v>
      </c>
      <c r="J6650">
        <v>3</v>
      </c>
      <c r="K6650">
        <v>3</v>
      </c>
    </row>
    <row r="6651" spans="1:11" x14ac:dyDescent="0.25">
      <c r="A6651" t="s">
        <v>8211</v>
      </c>
      <c r="B6651" t="s">
        <v>1507</v>
      </c>
      <c r="C6651" s="1">
        <v>42422</v>
      </c>
      <c r="D6651">
        <v>4</v>
      </c>
      <c r="E6651">
        <v>4</v>
      </c>
      <c r="F6651">
        <v>2</v>
      </c>
      <c r="G6651">
        <v>1</v>
      </c>
      <c r="H6651">
        <v>1</v>
      </c>
      <c r="I6651">
        <v>2</v>
      </c>
      <c r="J6651">
        <v>4</v>
      </c>
      <c r="K6651">
        <v>4</v>
      </c>
    </row>
    <row r="6652" spans="1:11" x14ac:dyDescent="0.25">
      <c r="A6652" t="s">
        <v>8212</v>
      </c>
      <c r="B6652" t="s">
        <v>592</v>
      </c>
      <c r="C6652" s="1">
        <v>42423</v>
      </c>
      <c r="D6652">
        <v>4</v>
      </c>
      <c r="E6652">
        <v>2</v>
      </c>
      <c r="F6652">
        <v>2</v>
      </c>
      <c r="G6652">
        <v>1</v>
      </c>
      <c r="H6652">
        <v>2</v>
      </c>
      <c r="I6652">
        <v>3</v>
      </c>
      <c r="J6652">
        <v>4</v>
      </c>
      <c r="K6652">
        <v>3</v>
      </c>
    </row>
    <row r="6653" spans="1:11" x14ac:dyDescent="0.25">
      <c r="A6653" t="s">
        <v>8213</v>
      </c>
      <c r="B6653" t="s">
        <v>1377</v>
      </c>
      <c r="C6653" s="1">
        <v>42423</v>
      </c>
      <c r="D6653">
        <v>5</v>
      </c>
      <c r="E6653">
        <v>5</v>
      </c>
      <c r="F6653">
        <v>3</v>
      </c>
      <c r="G6653">
        <v>2</v>
      </c>
      <c r="H6653">
        <v>0</v>
      </c>
      <c r="I6653">
        <v>2</v>
      </c>
      <c r="J6653">
        <v>5</v>
      </c>
      <c r="K6653">
        <v>4</v>
      </c>
    </row>
    <row r="6654" spans="1:11" x14ac:dyDescent="0.25">
      <c r="A6654" t="s">
        <v>8214</v>
      </c>
      <c r="B6654" t="s">
        <v>858</v>
      </c>
      <c r="C6654" s="1">
        <v>42423</v>
      </c>
      <c r="D6654">
        <v>3</v>
      </c>
      <c r="E6654">
        <v>3</v>
      </c>
      <c r="F6654">
        <v>5</v>
      </c>
      <c r="G6654">
        <v>2</v>
      </c>
      <c r="H6654">
        <v>0</v>
      </c>
      <c r="I6654">
        <v>4</v>
      </c>
      <c r="J6654">
        <v>5</v>
      </c>
      <c r="K6654">
        <v>5</v>
      </c>
    </row>
    <row r="6655" spans="1:11" x14ac:dyDescent="0.25">
      <c r="A6655" t="s">
        <v>8215</v>
      </c>
      <c r="B6655" t="s">
        <v>223</v>
      </c>
      <c r="C6655" s="1">
        <v>41366</v>
      </c>
      <c r="D6655">
        <v>5</v>
      </c>
      <c r="E6655">
        <v>5</v>
      </c>
      <c r="F6655">
        <v>2</v>
      </c>
      <c r="G6655">
        <v>2</v>
      </c>
      <c r="H6655">
        <v>0</v>
      </c>
      <c r="I6655">
        <v>5</v>
      </c>
      <c r="J6655">
        <v>5</v>
      </c>
      <c r="K6655">
        <v>5</v>
      </c>
    </row>
    <row r="6656" spans="1:11" x14ac:dyDescent="0.25">
      <c r="A6656" t="s">
        <v>8216</v>
      </c>
      <c r="B6656" t="s">
        <v>1211</v>
      </c>
      <c r="C6656" s="1">
        <v>42423</v>
      </c>
      <c r="D6656">
        <v>4</v>
      </c>
      <c r="E6656">
        <v>3</v>
      </c>
      <c r="F6656">
        <v>4</v>
      </c>
      <c r="G6656">
        <v>3</v>
      </c>
      <c r="H6656">
        <v>0</v>
      </c>
      <c r="I6656">
        <v>4</v>
      </c>
      <c r="J6656">
        <v>5</v>
      </c>
      <c r="K6656">
        <v>5</v>
      </c>
    </row>
    <row r="6657" spans="1:11" x14ac:dyDescent="0.25">
      <c r="A6657" t="s">
        <v>8217</v>
      </c>
      <c r="B6657" t="s">
        <v>653</v>
      </c>
      <c r="C6657" s="1">
        <v>42424</v>
      </c>
      <c r="D6657">
        <v>3</v>
      </c>
      <c r="E6657">
        <v>2</v>
      </c>
      <c r="F6657">
        <v>3</v>
      </c>
      <c r="G6657">
        <v>3</v>
      </c>
      <c r="H6657">
        <v>3</v>
      </c>
      <c r="I6657">
        <v>4</v>
      </c>
      <c r="J6657">
        <v>5</v>
      </c>
      <c r="K6657">
        <v>5</v>
      </c>
    </row>
    <row r="6658" spans="1:11" x14ac:dyDescent="0.25">
      <c r="A6658" t="s">
        <v>8218</v>
      </c>
      <c r="B6658" t="s">
        <v>351</v>
      </c>
      <c r="C6658" s="1">
        <v>42425</v>
      </c>
      <c r="D6658">
        <v>4</v>
      </c>
      <c r="E6658">
        <v>4</v>
      </c>
      <c r="F6658">
        <v>4</v>
      </c>
      <c r="G6658">
        <v>1</v>
      </c>
      <c r="H6658">
        <v>0</v>
      </c>
      <c r="I6658">
        <v>3</v>
      </c>
      <c r="J6658">
        <v>4</v>
      </c>
      <c r="K6658">
        <v>4</v>
      </c>
    </row>
    <row r="6659" spans="1:11" x14ac:dyDescent="0.25">
      <c r="A6659" t="s">
        <v>8219</v>
      </c>
      <c r="B6659" t="s">
        <v>1159</v>
      </c>
      <c r="C6659" s="1">
        <v>42426</v>
      </c>
      <c r="D6659">
        <v>4</v>
      </c>
      <c r="E6659">
        <v>4</v>
      </c>
      <c r="F6659">
        <v>4</v>
      </c>
      <c r="G6659">
        <v>2</v>
      </c>
      <c r="H6659">
        <v>1</v>
      </c>
      <c r="I6659">
        <v>4</v>
      </c>
      <c r="J6659">
        <v>4</v>
      </c>
      <c r="K6659">
        <v>3</v>
      </c>
    </row>
    <row r="6660" spans="1:11" x14ac:dyDescent="0.25">
      <c r="A6660" t="s">
        <v>8220</v>
      </c>
      <c r="B6660" t="s">
        <v>365</v>
      </c>
      <c r="C6660" s="1">
        <v>42427</v>
      </c>
      <c r="D6660">
        <v>4</v>
      </c>
      <c r="E6660">
        <v>3</v>
      </c>
      <c r="F6660">
        <v>4</v>
      </c>
      <c r="G6660">
        <v>3</v>
      </c>
      <c r="H6660">
        <v>3</v>
      </c>
      <c r="I6660">
        <v>3</v>
      </c>
      <c r="J6660">
        <v>3</v>
      </c>
      <c r="K6660">
        <v>3</v>
      </c>
    </row>
    <row r="6661" spans="1:11" x14ac:dyDescent="0.25">
      <c r="A6661" t="s">
        <v>8221</v>
      </c>
      <c r="B6661" t="s">
        <v>219</v>
      </c>
      <c r="C6661" s="1">
        <v>42427</v>
      </c>
      <c r="D6661">
        <v>5</v>
      </c>
      <c r="E6661">
        <v>4</v>
      </c>
      <c r="F6661">
        <v>4</v>
      </c>
      <c r="G6661">
        <v>1</v>
      </c>
      <c r="H6661">
        <v>1</v>
      </c>
      <c r="I6661">
        <v>4</v>
      </c>
      <c r="J6661">
        <v>3</v>
      </c>
      <c r="K6661">
        <v>3</v>
      </c>
    </row>
    <row r="6662" spans="1:11" x14ac:dyDescent="0.25">
      <c r="A6662" t="s">
        <v>8222</v>
      </c>
      <c r="B6662" t="s">
        <v>577</v>
      </c>
      <c r="C6662" s="1">
        <v>42428</v>
      </c>
      <c r="D6662">
        <v>3</v>
      </c>
      <c r="E6662">
        <v>4</v>
      </c>
      <c r="F6662">
        <v>5</v>
      </c>
      <c r="G6662">
        <v>1</v>
      </c>
      <c r="H6662">
        <v>1</v>
      </c>
      <c r="I6662">
        <v>5</v>
      </c>
      <c r="J6662">
        <v>5</v>
      </c>
      <c r="K6662">
        <v>5</v>
      </c>
    </row>
    <row r="6663" spans="1:11" x14ac:dyDescent="0.25">
      <c r="A6663" t="s">
        <v>8223</v>
      </c>
      <c r="B6663" t="s">
        <v>1404</v>
      </c>
      <c r="C6663" s="1">
        <v>42428</v>
      </c>
      <c r="D6663">
        <v>3</v>
      </c>
      <c r="E6663">
        <v>5</v>
      </c>
      <c r="F6663">
        <v>4</v>
      </c>
      <c r="G6663">
        <v>3</v>
      </c>
      <c r="H6663">
        <v>0</v>
      </c>
      <c r="I6663">
        <v>3</v>
      </c>
      <c r="J6663">
        <v>3</v>
      </c>
      <c r="K6663">
        <v>3</v>
      </c>
    </row>
    <row r="6664" spans="1:11" x14ac:dyDescent="0.25">
      <c r="A6664" t="s">
        <v>8224</v>
      </c>
      <c r="B6664" t="s">
        <v>48</v>
      </c>
      <c r="C6664" s="1">
        <v>42429</v>
      </c>
      <c r="D6664">
        <v>5</v>
      </c>
      <c r="E6664">
        <v>4</v>
      </c>
      <c r="F6664">
        <v>5</v>
      </c>
      <c r="G6664">
        <v>1</v>
      </c>
      <c r="H6664">
        <v>1</v>
      </c>
      <c r="I6664">
        <v>5</v>
      </c>
      <c r="J6664">
        <v>4</v>
      </c>
      <c r="K6664">
        <v>4</v>
      </c>
    </row>
    <row r="6665" spans="1:11" x14ac:dyDescent="0.25">
      <c r="A6665" t="s">
        <v>8225</v>
      </c>
      <c r="B6665" t="s">
        <v>747</v>
      </c>
      <c r="C6665" s="1">
        <v>42429</v>
      </c>
      <c r="D6665">
        <v>4</v>
      </c>
      <c r="E6665">
        <v>4</v>
      </c>
      <c r="F6665">
        <v>3</v>
      </c>
      <c r="G6665">
        <v>3</v>
      </c>
      <c r="H6665">
        <v>0</v>
      </c>
      <c r="I6665">
        <v>4</v>
      </c>
      <c r="J6665">
        <v>4</v>
      </c>
      <c r="K6665">
        <v>3</v>
      </c>
    </row>
    <row r="6666" spans="1:11" x14ac:dyDescent="0.25">
      <c r="A6666" t="s">
        <v>8226</v>
      </c>
      <c r="B6666" t="s">
        <v>1114</v>
      </c>
      <c r="C6666" s="1">
        <v>41368</v>
      </c>
      <c r="D6666">
        <v>3</v>
      </c>
      <c r="E6666">
        <v>5</v>
      </c>
      <c r="F6666">
        <v>5</v>
      </c>
      <c r="G6666">
        <v>3</v>
      </c>
      <c r="H6666">
        <v>0</v>
      </c>
      <c r="I6666">
        <v>5</v>
      </c>
      <c r="J6666">
        <v>4</v>
      </c>
      <c r="K6666">
        <v>3</v>
      </c>
    </row>
    <row r="6667" spans="1:11" x14ac:dyDescent="0.25">
      <c r="A6667" t="s">
        <v>8227</v>
      </c>
      <c r="B6667" t="s">
        <v>755</v>
      </c>
      <c r="C6667" s="1">
        <v>42429</v>
      </c>
      <c r="D6667">
        <v>3</v>
      </c>
      <c r="E6667">
        <v>2</v>
      </c>
      <c r="F6667">
        <v>4</v>
      </c>
      <c r="G6667">
        <v>2</v>
      </c>
      <c r="H6667">
        <v>1</v>
      </c>
      <c r="I6667">
        <v>3</v>
      </c>
      <c r="J6667">
        <v>5</v>
      </c>
      <c r="K6667">
        <v>5</v>
      </c>
    </row>
    <row r="6668" spans="1:11" x14ac:dyDescent="0.25">
      <c r="A6668" t="s">
        <v>8228</v>
      </c>
      <c r="B6668" t="s">
        <v>713</v>
      </c>
      <c r="C6668" s="1">
        <v>42429</v>
      </c>
      <c r="D6668">
        <v>4</v>
      </c>
      <c r="E6668">
        <v>2</v>
      </c>
      <c r="F6668">
        <v>2</v>
      </c>
      <c r="G6668">
        <v>3</v>
      </c>
      <c r="H6668">
        <v>2</v>
      </c>
      <c r="I6668">
        <v>3</v>
      </c>
      <c r="J6668">
        <v>3</v>
      </c>
      <c r="K6668">
        <v>2</v>
      </c>
    </row>
    <row r="6669" spans="1:11" x14ac:dyDescent="0.25">
      <c r="A6669" t="s">
        <v>8229</v>
      </c>
      <c r="B6669" t="s">
        <v>215</v>
      </c>
      <c r="C6669" s="1">
        <v>42430</v>
      </c>
      <c r="D6669">
        <v>3</v>
      </c>
      <c r="E6669">
        <v>4</v>
      </c>
      <c r="F6669">
        <v>4</v>
      </c>
      <c r="G6669">
        <v>1</v>
      </c>
      <c r="H6669">
        <v>2</v>
      </c>
      <c r="I6669">
        <v>5</v>
      </c>
      <c r="J6669">
        <v>4</v>
      </c>
      <c r="K6669">
        <v>3</v>
      </c>
    </row>
    <row r="6670" spans="1:11" x14ac:dyDescent="0.25">
      <c r="A6670" t="s">
        <v>8230</v>
      </c>
      <c r="B6670" t="s">
        <v>1233</v>
      </c>
      <c r="C6670" s="1">
        <v>42430</v>
      </c>
      <c r="D6670">
        <v>5</v>
      </c>
      <c r="E6670">
        <v>4</v>
      </c>
      <c r="F6670">
        <v>5</v>
      </c>
      <c r="G6670">
        <v>2</v>
      </c>
      <c r="H6670">
        <v>1</v>
      </c>
      <c r="I6670">
        <v>4</v>
      </c>
      <c r="J6670">
        <v>4</v>
      </c>
      <c r="K6670">
        <v>3</v>
      </c>
    </row>
    <row r="6671" spans="1:11" x14ac:dyDescent="0.25">
      <c r="A6671" t="s">
        <v>8231</v>
      </c>
      <c r="B6671" t="s">
        <v>1348</v>
      </c>
      <c r="C6671" s="1">
        <v>42430</v>
      </c>
      <c r="D6671">
        <v>5</v>
      </c>
      <c r="E6671">
        <v>2</v>
      </c>
      <c r="F6671">
        <v>4</v>
      </c>
      <c r="G6671">
        <v>3</v>
      </c>
      <c r="H6671">
        <v>1</v>
      </c>
      <c r="I6671">
        <v>5</v>
      </c>
      <c r="J6671">
        <v>5</v>
      </c>
      <c r="K6671">
        <v>4</v>
      </c>
    </row>
    <row r="6672" spans="1:11" x14ac:dyDescent="0.25">
      <c r="A6672" t="s">
        <v>8232</v>
      </c>
      <c r="B6672" t="s">
        <v>986</v>
      </c>
      <c r="C6672" s="1">
        <v>42430</v>
      </c>
      <c r="D6672">
        <v>3</v>
      </c>
      <c r="E6672">
        <v>4</v>
      </c>
      <c r="F6672">
        <v>4</v>
      </c>
      <c r="G6672">
        <v>3</v>
      </c>
      <c r="H6672">
        <v>2</v>
      </c>
      <c r="I6672">
        <v>3</v>
      </c>
      <c r="J6672">
        <v>3</v>
      </c>
      <c r="K6672">
        <v>3</v>
      </c>
    </row>
    <row r="6673" spans="1:11" x14ac:dyDescent="0.25">
      <c r="A6673" t="s">
        <v>8233</v>
      </c>
      <c r="B6673" t="s">
        <v>1422</v>
      </c>
      <c r="C6673" s="1">
        <v>42431</v>
      </c>
      <c r="D6673">
        <v>3</v>
      </c>
      <c r="E6673">
        <v>2</v>
      </c>
      <c r="F6673">
        <v>4</v>
      </c>
      <c r="G6673">
        <v>1</v>
      </c>
      <c r="H6673">
        <v>1</v>
      </c>
      <c r="I6673">
        <v>3</v>
      </c>
      <c r="J6673">
        <v>5</v>
      </c>
      <c r="K6673">
        <v>5</v>
      </c>
    </row>
    <row r="6674" spans="1:11" x14ac:dyDescent="0.25">
      <c r="A6674" t="s">
        <v>8234</v>
      </c>
      <c r="B6674" t="s">
        <v>264</v>
      </c>
      <c r="C6674" s="1">
        <v>42431</v>
      </c>
      <c r="D6674">
        <v>4</v>
      </c>
      <c r="E6674">
        <v>4</v>
      </c>
      <c r="F6674">
        <v>2</v>
      </c>
      <c r="G6674">
        <v>2</v>
      </c>
      <c r="H6674">
        <v>2</v>
      </c>
      <c r="I6674">
        <v>5</v>
      </c>
      <c r="J6674">
        <v>4</v>
      </c>
      <c r="K6674">
        <v>3</v>
      </c>
    </row>
    <row r="6675" spans="1:11" x14ac:dyDescent="0.25">
      <c r="A6675" t="s">
        <v>8235</v>
      </c>
      <c r="B6675" t="s">
        <v>1196</v>
      </c>
      <c r="C6675" s="1">
        <v>42432</v>
      </c>
      <c r="D6675">
        <v>4</v>
      </c>
      <c r="E6675">
        <v>3</v>
      </c>
      <c r="F6675">
        <v>5</v>
      </c>
      <c r="G6675">
        <v>3</v>
      </c>
      <c r="H6675">
        <v>2</v>
      </c>
      <c r="I6675">
        <v>4</v>
      </c>
      <c r="J6675">
        <v>5</v>
      </c>
      <c r="K6675">
        <v>5</v>
      </c>
    </row>
    <row r="6676" spans="1:11" x14ac:dyDescent="0.25">
      <c r="A6676" t="s">
        <v>8236</v>
      </c>
      <c r="B6676" t="s">
        <v>1230</v>
      </c>
      <c r="C6676" s="1">
        <v>42432</v>
      </c>
      <c r="D6676">
        <v>3</v>
      </c>
      <c r="E6676">
        <v>2</v>
      </c>
      <c r="F6676">
        <v>5</v>
      </c>
      <c r="G6676">
        <v>1</v>
      </c>
      <c r="H6676">
        <v>1</v>
      </c>
      <c r="I6676">
        <v>3</v>
      </c>
      <c r="J6676">
        <v>4</v>
      </c>
      <c r="K6676">
        <v>3</v>
      </c>
    </row>
    <row r="6677" spans="1:11" x14ac:dyDescent="0.25">
      <c r="A6677" t="s">
        <v>8237</v>
      </c>
      <c r="B6677" t="s">
        <v>148</v>
      </c>
      <c r="C6677" s="1">
        <v>41370</v>
      </c>
      <c r="D6677">
        <v>5</v>
      </c>
      <c r="E6677">
        <v>5</v>
      </c>
      <c r="F6677">
        <v>3</v>
      </c>
      <c r="G6677">
        <v>1</v>
      </c>
      <c r="H6677">
        <v>1</v>
      </c>
      <c r="I6677">
        <v>4</v>
      </c>
      <c r="J6677">
        <v>4</v>
      </c>
      <c r="K6677">
        <v>3</v>
      </c>
    </row>
    <row r="6678" spans="1:11" x14ac:dyDescent="0.25">
      <c r="A6678" t="s">
        <v>8238</v>
      </c>
      <c r="B6678" t="s">
        <v>1530</v>
      </c>
      <c r="C6678" s="1">
        <v>42432</v>
      </c>
      <c r="D6678">
        <v>3</v>
      </c>
      <c r="E6678">
        <v>4</v>
      </c>
      <c r="F6678">
        <v>3</v>
      </c>
      <c r="G6678">
        <v>2</v>
      </c>
      <c r="H6678">
        <v>2</v>
      </c>
      <c r="I6678">
        <v>5</v>
      </c>
      <c r="J6678">
        <v>4</v>
      </c>
      <c r="K6678">
        <v>3</v>
      </c>
    </row>
    <row r="6679" spans="1:11" x14ac:dyDescent="0.25">
      <c r="A6679" t="s">
        <v>8239</v>
      </c>
      <c r="B6679" t="s">
        <v>70</v>
      </c>
      <c r="C6679" s="1">
        <v>42432</v>
      </c>
      <c r="D6679">
        <v>5</v>
      </c>
      <c r="E6679">
        <v>5</v>
      </c>
      <c r="F6679">
        <v>2</v>
      </c>
      <c r="G6679">
        <v>1</v>
      </c>
      <c r="H6679">
        <v>3</v>
      </c>
      <c r="I6679">
        <v>2</v>
      </c>
      <c r="J6679">
        <v>4</v>
      </c>
      <c r="K6679">
        <v>3</v>
      </c>
    </row>
    <row r="6680" spans="1:11" x14ac:dyDescent="0.25">
      <c r="A6680" t="s">
        <v>8240</v>
      </c>
      <c r="B6680" t="s">
        <v>100</v>
      </c>
      <c r="C6680" s="1">
        <v>42433</v>
      </c>
      <c r="D6680">
        <v>5</v>
      </c>
      <c r="E6680">
        <v>4</v>
      </c>
      <c r="F6680">
        <v>4</v>
      </c>
      <c r="G6680">
        <v>2</v>
      </c>
      <c r="H6680">
        <v>1</v>
      </c>
      <c r="I6680">
        <v>2</v>
      </c>
      <c r="J6680">
        <v>5</v>
      </c>
      <c r="K6680">
        <v>4</v>
      </c>
    </row>
    <row r="6681" spans="1:11" x14ac:dyDescent="0.25">
      <c r="A6681" t="s">
        <v>8241</v>
      </c>
      <c r="B6681" t="s">
        <v>164</v>
      </c>
      <c r="C6681" s="1">
        <v>42434</v>
      </c>
      <c r="D6681">
        <v>4</v>
      </c>
      <c r="E6681">
        <v>2</v>
      </c>
      <c r="F6681">
        <v>5</v>
      </c>
      <c r="G6681">
        <v>2</v>
      </c>
      <c r="H6681">
        <v>3</v>
      </c>
      <c r="I6681">
        <v>4</v>
      </c>
      <c r="J6681">
        <v>5</v>
      </c>
      <c r="K6681">
        <v>5</v>
      </c>
    </row>
    <row r="6682" spans="1:11" x14ac:dyDescent="0.25">
      <c r="A6682" t="s">
        <v>8242</v>
      </c>
      <c r="B6682" t="s">
        <v>205</v>
      </c>
      <c r="C6682" s="1">
        <v>42434</v>
      </c>
      <c r="D6682">
        <v>4</v>
      </c>
      <c r="E6682">
        <v>5</v>
      </c>
      <c r="F6682">
        <v>3</v>
      </c>
      <c r="G6682">
        <v>3</v>
      </c>
      <c r="H6682">
        <v>2</v>
      </c>
      <c r="I6682">
        <v>4</v>
      </c>
      <c r="J6682">
        <v>5</v>
      </c>
      <c r="K6682">
        <v>5</v>
      </c>
    </row>
    <row r="6683" spans="1:11" x14ac:dyDescent="0.25">
      <c r="A6683" t="s">
        <v>8243</v>
      </c>
      <c r="B6683" t="s">
        <v>530</v>
      </c>
      <c r="C6683" s="1">
        <v>42434</v>
      </c>
      <c r="D6683">
        <v>4</v>
      </c>
      <c r="E6683">
        <v>5</v>
      </c>
      <c r="F6683">
        <v>3</v>
      </c>
      <c r="G6683">
        <v>2</v>
      </c>
      <c r="H6683">
        <v>2</v>
      </c>
      <c r="I6683">
        <v>3</v>
      </c>
      <c r="J6683">
        <v>3</v>
      </c>
      <c r="K6683">
        <v>3</v>
      </c>
    </row>
    <row r="6684" spans="1:11" x14ac:dyDescent="0.25">
      <c r="A6684" t="s">
        <v>8244</v>
      </c>
      <c r="B6684" t="s">
        <v>1079</v>
      </c>
      <c r="C6684" s="1">
        <v>42434</v>
      </c>
      <c r="D6684">
        <v>3</v>
      </c>
      <c r="E6684">
        <v>3</v>
      </c>
      <c r="F6684">
        <v>4</v>
      </c>
      <c r="G6684">
        <v>2</v>
      </c>
      <c r="H6684">
        <v>0</v>
      </c>
      <c r="I6684">
        <v>5</v>
      </c>
      <c r="J6684">
        <v>4</v>
      </c>
      <c r="K6684">
        <v>4</v>
      </c>
    </row>
    <row r="6685" spans="1:11" x14ac:dyDescent="0.25">
      <c r="A6685" t="s">
        <v>8245</v>
      </c>
      <c r="B6685" t="s">
        <v>831</v>
      </c>
      <c r="C6685" s="1">
        <v>42435</v>
      </c>
      <c r="D6685">
        <v>5</v>
      </c>
      <c r="E6685">
        <v>3</v>
      </c>
      <c r="F6685">
        <v>4</v>
      </c>
      <c r="G6685">
        <v>2</v>
      </c>
      <c r="H6685">
        <v>0</v>
      </c>
      <c r="I6685">
        <v>2</v>
      </c>
      <c r="J6685">
        <v>3</v>
      </c>
      <c r="K6685">
        <v>2</v>
      </c>
    </row>
    <row r="6686" spans="1:11" x14ac:dyDescent="0.25">
      <c r="A6686" t="s">
        <v>8246</v>
      </c>
      <c r="B6686" t="s">
        <v>1325</v>
      </c>
      <c r="C6686" s="1">
        <v>42435</v>
      </c>
      <c r="D6686">
        <v>4</v>
      </c>
      <c r="E6686">
        <v>3</v>
      </c>
      <c r="F6686">
        <v>4</v>
      </c>
      <c r="G6686">
        <v>1</v>
      </c>
      <c r="H6686">
        <v>0</v>
      </c>
      <c r="I6686">
        <v>4</v>
      </c>
      <c r="J6686">
        <v>4</v>
      </c>
      <c r="K6686">
        <v>4</v>
      </c>
    </row>
    <row r="6687" spans="1:11" x14ac:dyDescent="0.25">
      <c r="A6687" t="s">
        <v>8247</v>
      </c>
      <c r="B6687" t="s">
        <v>1421</v>
      </c>
      <c r="C6687" s="1">
        <v>42435</v>
      </c>
      <c r="D6687">
        <v>3</v>
      </c>
      <c r="E6687">
        <v>2</v>
      </c>
      <c r="F6687">
        <v>5</v>
      </c>
      <c r="G6687">
        <v>1</v>
      </c>
      <c r="H6687">
        <v>1</v>
      </c>
      <c r="I6687">
        <v>5</v>
      </c>
      <c r="J6687">
        <v>3</v>
      </c>
      <c r="K6687">
        <v>3</v>
      </c>
    </row>
    <row r="6688" spans="1:11" x14ac:dyDescent="0.25">
      <c r="A6688" t="s">
        <v>8248</v>
      </c>
      <c r="B6688" t="s">
        <v>104</v>
      </c>
      <c r="C6688" s="1">
        <v>41371</v>
      </c>
      <c r="D6688">
        <v>4</v>
      </c>
      <c r="E6688">
        <v>2</v>
      </c>
      <c r="F6688">
        <v>3</v>
      </c>
      <c r="G6688">
        <v>2</v>
      </c>
      <c r="H6688">
        <v>1</v>
      </c>
      <c r="I6688">
        <v>3</v>
      </c>
      <c r="J6688">
        <v>3</v>
      </c>
      <c r="K6688">
        <v>3</v>
      </c>
    </row>
    <row r="6689" spans="1:11" x14ac:dyDescent="0.25">
      <c r="A6689" t="s">
        <v>8249</v>
      </c>
      <c r="B6689" t="s">
        <v>790</v>
      </c>
      <c r="C6689" s="1">
        <v>42436</v>
      </c>
      <c r="D6689">
        <v>5</v>
      </c>
      <c r="E6689">
        <v>3</v>
      </c>
      <c r="F6689">
        <v>2</v>
      </c>
      <c r="G6689">
        <v>3</v>
      </c>
      <c r="H6689">
        <v>0</v>
      </c>
      <c r="I6689">
        <v>2</v>
      </c>
      <c r="J6689">
        <v>3</v>
      </c>
      <c r="K6689">
        <v>3</v>
      </c>
    </row>
    <row r="6690" spans="1:11" x14ac:dyDescent="0.25">
      <c r="A6690" t="s">
        <v>8250</v>
      </c>
      <c r="B6690" t="s">
        <v>1323</v>
      </c>
      <c r="C6690" s="1">
        <v>42436</v>
      </c>
      <c r="D6690">
        <v>3</v>
      </c>
      <c r="E6690">
        <v>3</v>
      </c>
      <c r="F6690">
        <v>5</v>
      </c>
      <c r="G6690">
        <v>1</v>
      </c>
      <c r="H6690">
        <v>1</v>
      </c>
      <c r="I6690">
        <v>2</v>
      </c>
      <c r="J6690">
        <v>5</v>
      </c>
      <c r="K6690">
        <v>5</v>
      </c>
    </row>
    <row r="6691" spans="1:11" x14ac:dyDescent="0.25">
      <c r="A6691" t="s">
        <v>8251</v>
      </c>
      <c r="B6691" t="s">
        <v>733</v>
      </c>
      <c r="C6691" s="1">
        <v>42436</v>
      </c>
      <c r="D6691">
        <v>5</v>
      </c>
      <c r="E6691">
        <v>4</v>
      </c>
      <c r="F6691">
        <v>5</v>
      </c>
      <c r="G6691">
        <v>2</v>
      </c>
      <c r="H6691">
        <v>1</v>
      </c>
      <c r="I6691">
        <v>5</v>
      </c>
      <c r="J6691">
        <v>3</v>
      </c>
      <c r="K6691">
        <v>3</v>
      </c>
    </row>
    <row r="6692" spans="1:11" x14ac:dyDescent="0.25">
      <c r="A6692" t="s">
        <v>8252</v>
      </c>
      <c r="B6692" t="s">
        <v>1380</v>
      </c>
      <c r="C6692" s="1">
        <v>42436</v>
      </c>
      <c r="D6692">
        <v>3</v>
      </c>
      <c r="E6692">
        <v>5</v>
      </c>
      <c r="F6692">
        <v>5</v>
      </c>
      <c r="G6692">
        <v>3</v>
      </c>
      <c r="H6692">
        <v>3</v>
      </c>
      <c r="I6692">
        <v>3</v>
      </c>
      <c r="J6692">
        <v>3</v>
      </c>
      <c r="K6692">
        <v>2</v>
      </c>
    </row>
    <row r="6693" spans="1:11" x14ac:dyDescent="0.25">
      <c r="A6693" t="s">
        <v>8253</v>
      </c>
      <c r="B6693" t="s">
        <v>489</v>
      </c>
      <c r="C6693" s="1">
        <v>42438</v>
      </c>
      <c r="D6693">
        <v>3</v>
      </c>
      <c r="E6693">
        <v>4</v>
      </c>
      <c r="F6693">
        <v>3</v>
      </c>
      <c r="G6693">
        <v>1</v>
      </c>
      <c r="H6693">
        <v>1</v>
      </c>
      <c r="I6693">
        <v>2</v>
      </c>
      <c r="J6693">
        <v>3</v>
      </c>
      <c r="K6693">
        <v>2</v>
      </c>
    </row>
    <row r="6694" spans="1:11" x14ac:dyDescent="0.25">
      <c r="A6694" t="s">
        <v>8254</v>
      </c>
      <c r="B6694" t="s">
        <v>424</v>
      </c>
      <c r="C6694" s="1">
        <v>42438</v>
      </c>
      <c r="D6694">
        <v>4</v>
      </c>
      <c r="E6694">
        <v>4</v>
      </c>
      <c r="F6694">
        <v>3</v>
      </c>
      <c r="G6694">
        <v>1</v>
      </c>
      <c r="H6694">
        <v>3</v>
      </c>
      <c r="I6694">
        <v>2</v>
      </c>
      <c r="J6694">
        <v>3</v>
      </c>
      <c r="K6694">
        <v>3</v>
      </c>
    </row>
    <row r="6695" spans="1:11" x14ac:dyDescent="0.25">
      <c r="A6695" t="s">
        <v>8255</v>
      </c>
      <c r="B6695" t="s">
        <v>135</v>
      </c>
      <c r="C6695" s="1">
        <v>42438</v>
      </c>
      <c r="D6695">
        <v>4</v>
      </c>
      <c r="E6695">
        <v>5</v>
      </c>
      <c r="F6695">
        <v>3</v>
      </c>
      <c r="G6695">
        <v>3</v>
      </c>
      <c r="H6695">
        <v>1</v>
      </c>
      <c r="I6695">
        <v>5</v>
      </c>
      <c r="J6695">
        <v>4</v>
      </c>
      <c r="K6695">
        <v>4</v>
      </c>
    </row>
    <row r="6696" spans="1:11" x14ac:dyDescent="0.25">
      <c r="A6696" t="s">
        <v>8256</v>
      </c>
      <c r="B6696" t="s">
        <v>1066</v>
      </c>
      <c r="C6696" s="1">
        <v>42439</v>
      </c>
      <c r="D6696">
        <v>5</v>
      </c>
      <c r="E6696">
        <v>3</v>
      </c>
      <c r="F6696">
        <v>2</v>
      </c>
      <c r="G6696">
        <v>2</v>
      </c>
      <c r="H6696">
        <v>3</v>
      </c>
      <c r="I6696">
        <v>4</v>
      </c>
      <c r="J6696">
        <v>5</v>
      </c>
      <c r="K6696">
        <v>4</v>
      </c>
    </row>
    <row r="6697" spans="1:11" x14ac:dyDescent="0.25">
      <c r="A6697" t="s">
        <v>8257</v>
      </c>
      <c r="B6697" t="s">
        <v>486</v>
      </c>
      <c r="C6697" s="1">
        <v>42440</v>
      </c>
      <c r="D6697">
        <v>4</v>
      </c>
      <c r="E6697">
        <v>4</v>
      </c>
      <c r="F6697">
        <v>2</v>
      </c>
      <c r="G6697">
        <v>1</v>
      </c>
      <c r="H6697">
        <v>1</v>
      </c>
      <c r="I6697">
        <v>2</v>
      </c>
      <c r="J6697">
        <v>3</v>
      </c>
      <c r="K6697">
        <v>2</v>
      </c>
    </row>
    <row r="6698" spans="1:11" x14ac:dyDescent="0.25">
      <c r="A6698" t="s">
        <v>8258</v>
      </c>
      <c r="B6698" t="s">
        <v>1254</v>
      </c>
      <c r="C6698" s="1">
        <v>42440</v>
      </c>
      <c r="D6698">
        <v>5</v>
      </c>
      <c r="E6698">
        <v>4</v>
      </c>
      <c r="F6698">
        <v>3</v>
      </c>
      <c r="G6698">
        <v>3</v>
      </c>
      <c r="H6698">
        <v>0</v>
      </c>
      <c r="I6698">
        <v>5</v>
      </c>
      <c r="J6698">
        <v>5</v>
      </c>
      <c r="K6698">
        <v>5</v>
      </c>
    </row>
    <row r="6699" spans="1:11" x14ac:dyDescent="0.25">
      <c r="A6699" t="s">
        <v>8259</v>
      </c>
      <c r="B6699" t="s">
        <v>341</v>
      </c>
      <c r="C6699" s="1">
        <v>41371</v>
      </c>
      <c r="D6699">
        <v>4</v>
      </c>
      <c r="E6699">
        <v>2</v>
      </c>
      <c r="F6699">
        <v>4</v>
      </c>
      <c r="G6699">
        <v>3</v>
      </c>
      <c r="H6699">
        <v>1</v>
      </c>
      <c r="I6699">
        <v>4</v>
      </c>
      <c r="J6699">
        <v>5</v>
      </c>
      <c r="K6699">
        <v>4</v>
      </c>
    </row>
    <row r="6700" spans="1:11" x14ac:dyDescent="0.25">
      <c r="A6700" t="s">
        <v>8260</v>
      </c>
      <c r="B6700" t="s">
        <v>996</v>
      </c>
      <c r="C6700" s="1">
        <v>42441</v>
      </c>
      <c r="D6700">
        <v>5</v>
      </c>
      <c r="E6700">
        <v>5</v>
      </c>
      <c r="F6700">
        <v>4</v>
      </c>
      <c r="G6700">
        <v>2</v>
      </c>
      <c r="H6700">
        <v>2</v>
      </c>
      <c r="I6700">
        <v>5</v>
      </c>
      <c r="J6700">
        <v>4</v>
      </c>
      <c r="K6700">
        <v>3</v>
      </c>
    </row>
    <row r="6701" spans="1:11" x14ac:dyDescent="0.25">
      <c r="A6701" t="s">
        <v>8261</v>
      </c>
      <c r="B6701" t="s">
        <v>683</v>
      </c>
      <c r="C6701" s="1">
        <v>42442</v>
      </c>
      <c r="D6701">
        <v>5</v>
      </c>
      <c r="E6701">
        <v>3</v>
      </c>
      <c r="F6701">
        <v>5</v>
      </c>
      <c r="G6701">
        <v>3</v>
      </c>
      <c r="H6701">
        <v>0</v>
      </c>
      <c r="I6701">
        <v>4</v>
      </c>
      <c r="J6701">
        <v>3</v>
      </c>
      <c r="K6701">
        <v>3</v>
      </c>
    </row>
    <row r="6702" spans="1:11" x14ac:dyDescent="0.25">
      <c r="A6702" t="s">
        <v>8262</v>
      </c>
      <c r="B6702" t="s">
        <v>282</v>
      </c>
      <c r="C6702" s="1">
        <v>42442</v>
      </c>
      <c r="D6702">
        <v>4</v>
      </c>
      <c r="E6702">
        <v>4</v>
      </c>
      <c r="F6702">
        <v>4</v>
      </c>
      <c r="G6702">
        <v>3</v>
      </c>
      <c r="H6702">
        <v>3</v>
      </c>
      <c r="I6702">
        <v>2</v>
      </c>
      <c r="J6702">
        <v>4</v>
      </c>
      <c r="K6702">
        <v>4</v>
      </c>
    </row>
    <row r="6703" spans="1:11" x14ac:dyDescent="0.25">
      <c r="A6703" t="s">
        <v>8263</v>
      </c>
      <c r="B6703" t="s">
        <v>562</v>
      </c>
      <c r="C6703" s="1">
        <v>42442</v>
      </c>
      <c r="D6703">
        <v>4</v>
      </c>
      <c r="E6703">
        <v>2</v>
      </c>
      <c r="F6703">
        <v>2</v>
      </c>
      <c r="G6703">
        <v>1</v>
      </c>
      <c r="H6703">
        <v>1</v>
      </c>
      <c r="I6703">
        <v>4</v>
      </c>
      <c r="J6703">
        <v>4</v>
      </c>
      <c r="K6703">
        <v>3</v>
      </c>
    </row>
    <row r="6704" spans="1:11" x14ac:dyDescent="0.25">
      <c r="A6704" t="s">
        <v>8264</v>
      </c>
      <c r="B6704" t="s">
        <v>1093</v>
      </c>
      <c r="C6704" s="1">
        <v>42442</v>
      </c>
      <c r="D6704">
        <v>4</v>
      </c>
      <c r="E6704">
        <v>4</v>
      </c>
      <c r="F6704">
        <v>3</v>
      </c>
      <c r="G6704">
        <v>1</v>
      </c>
      <c r="H6704">
        <v>1</v>
      </c>
      <c r="I6704">
        <v>3</v>
      </c>
      <c r="J6704">
        <v>4</v>
      </c>
      <c r="K6704">
        <v>3</v>
      </c>
    </row>
    <row r="6705" spans="1:11" x14ac:dyDescent="0.25">
      <c r="A6705" t="s">
        <v>8265</v>
      </c>
      <c r="B6705" t="s">
        <v>513</v>
      </c>
      <c r="C6705" s="1">
        <v>42443</v>
      </c>
      <c r="D6705">
        <v>5</v>
      </c>
      <c r="E6705">
        <v>3</v>
      </c>
      <c r="F6705">
        <v>3</v>
      </c>
      <c r="G6705">
        <v>3</v>
      </c>
      <c r="H6705">
        <v>1</v>
      </c>
      <c r="I6705">
        <v>5</v>
      </c>
      <c r="J6705">
        <v>5</v>
      </c>
      <c r="K6705">
        <v>4</v>
      </c>
    </row>
    <row r="6706" spans="1:11" x14ac:dyDescent="0.25">
      <c r="A6706" t="s">
        <v>8266</v>
      </c>
      <c r="B6706" t="s">
        <v>781</v>
      </c>
      <c r="C6706" s="1">
        <v>42443</v>
      </c>
      <c r="D6706">
        <v>3</v>
      </c>
      <c r="E6706">
        <v>5</v>
      </c>
      <c r="F6706">
        <v>4</v>
      </c>
      <c r="G6706">
        <v>2</v>
      </c>
      <c r="H6706">
        <v>1</v>
      </c>
      <c r="I6706">
        <v>3</v>
      </c>
      <c r="J6706">
        <v>4</v>
      </c>
      <c r="K6706">
        <v>4</v>
      </c>
    </row>
    <row r="6707" spans="1:11" x14ac:dyDescent="0.25">
      <c r="A6707" t="s">
        <v>8267</v>
      </c>
      <c r="B6707" t="s">
        <v>814</v>
      </c>
      <c r="C6707" s="1">
        <v>42443</v>
      </c>
      <c r="D6707">
        <v>3</v>
      </c>
      <c r="E6707">
        <v>4</v>
      </c>
      <c r="F6707">
        <v>2</v>
      </c>
      <c r="G6707">
        <v>3</v>
      </c>
      <c r="H6707">
        <v>1</v>
      </c>
      <c r="I6707">
        <v>2</v>
      </c>
      <c r="J6707">
        <v>3</v>
      </c>
      <c r="K6707">
        <v>2</v>
      </c>
    </row>
    <row r="6708" spans="1:11" x14ac:dyDescent="0.25">
      <c r="A6708" t="s">
        <v>8268</v>
      </c>
      <c r="B6708" t="s">
        <v>855</v>
      </c>
      <c r="C6708" s="1">
        <v>42444</v>
      </c>
      <c r="D6708">
        <v>5</v>
      </c>
      <c r="E6708">
        <v>2</v>
      </c>
      <c r="F6708">
        <v>5</v>
      </c>
      <c r="G6708">
        <v>2</v>
      </c>
      <c r="H6708">
        <v>2</v>
      </c>
      <c r="I6708">
        <v>4</v>
      </c>
      <c r="J6708">
        <v>3</v>
      </c>
      <c r="K6708">
        <v>3</v>
      </c>
    </row>
    <row r="6709" spans="1:11" x14ac:dyDescent="0.25">
      <c r="A6709" t="s">
        <v>8269</v>
      </c>
      <c r="B6709" t="s">
        <v>448</v>
      </c>
      <c r="C6709" s="1">
        <v>42445</v>
      </c>
      <c r="D6709">
        <v>4</v>
      </c>
      <c r="E6709">
        <v>5</v>
      </c>
      <c r="F6709">
        <v>5</v>
      </c>
      <c r="G6709">
        <v>3</v>
      </c>
      <c r="H6709">
        <v>1</v>
      </c>
      <c r="I6709">
        <v>2</v>
      </c>
      <c r="J6709">
        <v>3</v>
      </c>
      <c r="K6709">
        <v>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06946D-F271-4968-9547-FC9B4C7407E7}">
  <dimension ref="A1:B6"/>
  <sheetViews>
    <sheetView workbookViewId="0">
      <selection activeCell="A2" sqref="A2:A5"/>
    </sheetView>
  </sheetViews>
  <sheetFormatPr defaultRowHeight="13.8" x14ac:dyDescent="0.25"/>
  <cols>
    <col min="1" max="1" width="19.5" bestFit="1" customWidth="1"/>
    <col min="2" max="2" width="17.59765625" bestFit="1" customWidth="1"/>
    <col min="3" max="3" width="18.3984375" customWidth="1"/>
  </cols>
  <sheetData>
    <row r="1" spans="1:2" x14ac:dyDescent="0.25">
      <c r="A1" t="s">
        <v>8275</v>
      </c>
      <c r="B1" t="s">
        <v>1559</v>
      </c>
    </row>
    <row r="2" spans="1:2" x14ac:dyDescent="0.25">
      <c r="A2">
        <v>1</v>
      </c>
      <c r="B2" t="s">
        <v>1020</v>
      </c>
    </row>
    <row r="3" spans="1:2" x14ac:dyDescent="0.25">
      <c r="A3">
        <v>2</v>
      </c>
      <c r="B3" t="s">
        <v>8276</v>
      </c>
    </row>
    <row r="4" spans="1:2" x14ac:dyDescent="0.25">
      <c r="A4">
        <v>3</v>
      </c>
      <c r="B4" t="s">
        <v>8277</v>
      </c>
    </row>
    <row r="5" spans="1:2" x14ac:dyDescent="0.25">
      <c r="A5">
        <v>4</v>
      </c>
      <c r="B5" t="s">
        <v>8278</v>
      </c>
    </row>
    <row r="6" spans="1:2" x14ac:dyDescent="0.25">
      <c r="A6">
        <v>5</v>
      </c>
      <c r="B6" t="s">
        <v>8279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8D5C8-7AA4-4373-A27C-6BD51DD1C908}">
  <dimension ref="A1:B6"/>
  <sheetViews>
    <sheetView workbookViewId="0">
      <selection activeCell="B2" sqref="B2"/>
    </sheetView>
  </sheetViews>
  <sheetFormatPr defaultRowHeight="13.8" x14ac:dyDescent="0.25"/>
  <cols>
    <col min="1" max="1" width="13.09765625" bestFit="1" customWidth="1"/>
    <col min="2" max="2" width="20.19921875" bestFit="1" customWidth="1"/>
  </cols>
  <sheetData>
    <row r="1" spans="1:2" x14ac:dyDescent="0.25">
      <c r="A1" t="s">
        <v>8274</v>
      </c>
      <c r="B1" t="s">
        <v>1540</v>
      </c>
    </row>
    <row r="2" spans="1:2" x14ac:dyDescent="0.25">
      <c r="A2">
        <v>1</v>
      </c>
      <c r="B2" t="s">
        <v>1541</v>
      </c>
    </row>
    <row r="3" spans="1:2" x14ac:dyDescent="0.25">
      <c r="A3">
        <v>2</v>
      </c>
      <c r="B3" t="s">
        <v>1542</v>
      </c>
    </row>
    <row r="4" spans="1:2" x14ac:dyDescent="0.25">
      <c r="A4">
        <v>3</v>
      </c>
      <c r="B4" t="s">
        <v>1543</v>
      </c>
    </row>
    <row r="5" spans="1:2" x14ac:dyDescent="0.25">
      <c r="A5">
        <v>4</v>
      </c>
      <c r="B5" t="s">
        <v>1544</v>
      </c>
    </row>
    <row r="6" spans="1:2" x14ac:dyDescent="0.25">
      <c r="A6">
        <v>5</v>
      </c>
      <c r="B6" t="s">
        <v>1545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FD6F8E-097E-4073-A179-79AED422DE02}">
  <dimension ref="A1:B6"/>
  <sheetViews>
    <sheetView workbookViewId="0">
      <selection sqref="A1:B6"/>
    </sheetView>
  </sheetViews>
  <sheetFormatPr defaultRowHeight="13.8" x14ac:dyDescent="0.25"/>
  <cols>
    <col min="1" max="1" width="18.296875" bestFit="1" customWidth="1"/>
    <col min="2" max="2" width="20.19921875" bestFit="1" customWidth="1"/>
  </cols>
  <sheetData>
    <row r="1" spans="1:2" x14ac:dyDescent="0.25">
      <c r="A1" t="s">
        <v>8273</v>
      </c>
      <c r="B1" t="s">
        <v>1540</v>
      </c>
    </row>
    <row r="2" spans="1:2" x14ac:dyDescent="0.25">
      <c r="A2">
        <v>1</v>
      </c>
      <c r="B2" t="s">
        <v>1541</v>
      </c>
    </row>
    <row r="3" spans="1:2" x14ac:dyDescent="0.25">
      <c r="A3">
        <v>2</v>
      </c>
      <c r="B3" t="s">
        <v>1542</v>
      </c>
    </row>
    <row r="4" spans="1:2" x14ac:dyDescent="0.25">
      <c r="A4">
        <v>3</v>
      </c>
      <c r="B4" t="s">
        <v>1543</v>
      </c>
    </row>
    <row r="5" spans="1:2" x14ac:dyDescent="0.25">
      <c r="A5">
        <v>4</v>
      </c>
      <c r="B5" t="s">
        <v>1544</v>
      </c>
    </row>
    <row r="6" spans="1:2" x14ac:dyDescent="0.25">
      <c r="A6">
        <v>5</v>
      </c>
      <c r="B6" t="s">
        <v>1545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A2CA5-FCB4-464B-9FD8-319AB4B9BCE5}">
  <dimension ref="A1:B6"/>
  <sheetViews>
    <sheetView zoomScaleNormal="100" workbookViewId="0">
      <selection activeCell="B6" sqref="B6"/>
    </sheetView>
  </sheetViews>
  <sheetFormatPr defaultRowHeight="13.8" x14ac:dyDescent="0.25"/>
  <cols>
    <col min="1" max="1" width="17.296875" bestFit="1" customWidth="1"/>
    <col min="2" max="2" width="17.5" bestFit="1" customWidth="1"/>
  </cols>
  <sheetData>
    <row r="1" spans="1:2" x14ac:dyDescent="0.25">
      <c r="A1" t="s">
        <v>8272</v>
      </c>
      <c r="B1" t="s">
        <v>1546</v>
      </c>
    </row>
    <row r="2" spans="1:2" x14ac:dyDescent="0.25">
      <c r="A2">
        <v>1</v>
      </c>
      <c r="B2" t="s">
        <v>1547</v>
      </c>
    </row>
    <row r="3" spans="1:2" x14ac:dyDescent="0.25">
      <c r="A3">
        <v>2</v>
      </c>
      <c r="B3" t="s">
        <v>1548</v>
      </c>
    </row>
    <row r="4" spans="1:2" x14ac:dyDescent="0.25">
      <c r="A4">
        <v>3</v>
      </c>
      <c r="B4" t="s">
        <v>1549</v>
      </c>
    </row>
    <row r="5" spans="1:2" x14ac:dyDescent="0.25">
      <c r="A5">
        <v>4</v>
      </c>
      <c r="B5" t="s">
        <v>1550</v>
      </c>
    </row>
    <row r="6" spans="1:2" x14ac:dyDescent="0.25">
      <c r="A6">
        <v>5</v>
      </c>
      <c r="B6" t="s">
        <v>1551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49D29-941B-490D-91ED-FCE8EF99B325}">
  <dimension ref="A1:B6"/>
  <sheetViews>
    <sheetView workbookViewId="0">
      <selection activeCell="B2" sqref="B2"/>
    </sheetView>
  </sheetViews>
  <sheetFormatPr defaultRowHeight="13.8" x14ac:dyDescent="0.25"/>
  <cols>
    <col min="1" max="1" width="18" bestFit="1" customWidth="1"/>
    <col min="2" max="2" width="17.5" bestFit="1" customWidth="1"/>
  </cols>
  <sheetData>
    <row r="1" spans="1:2" x14ac:dyDescent="0.25">
      <c r="A1" t="s">
        <v>8271</v>
      </c>
      <c r="B1" t="s">
        <v>1546</v>
      </c>
    </row>
    <row r="2" spans="1:2" x14ac:dyDescent="0.25">
      <c r="A2">
        <v>1</v>
      </c>
      <c r="B2" t="s">
        <v>1547</v>
      </c>
    </row>
    <row r="3" spans="1:2" x14ac:dyDescent="0.25">
      <c r="A3">
        <v>2</v>
      </c>
      <c r="B3" t="s">
        <v>1548</v>
      </c>
    </row>
    <row r="4" spans="1:2" x14ac:dyDescent="0.25">
      <c r="A4">
        <v>3</v>
      </c>
      <c r="B4" t="s">
        <v>1549</v>
      </c>
    </row>
    <row r="5" spans="1:2" x14ac:dyDescent="0.25">
      <c r="A5">
        <v>4</v>
      </c>
      <c r="B5" t="s">
        <v>1550</v>
      </c>
    </row>
    <row r="6" spans="1:2" x14ac:dyDescent="0.25">
      <c r="A6">
        <v>5</v>
      </c>
      <c r="B6" t="s">
        <v>1551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AB67C-06BA-49FF-8C4E-1DFF6AD660FE}">
  <dimension ref="A1:B6"/>
  <sheetViews>
    <sheetView workbookViewId="0">
      <selection sqref="A1:B6"/>
    </sheetView>
  </sheetViews>
  <sheetFormatPr defaultRowHeight="13.8" x14ac:dyDescent="0.25"/>
  <cols>
    <col min="1" max="1" width="17.69921875" bestFit="1" customWidth="1"/>
    <col min="2" max="2" width="17.5" bestFit="1" customWidth="1"/>
  </cols>
  <sheetData>
    <row r="1" spans="1:2" x14ac:dyDescent="0.25">
      <c r="A1" t="s">
        <v>8270</v>
      </c>
      <c r="B1" t="s">
        <v>1546</v>
      </c>
    </row>
    <row r="2" spans="1:2" x14ac:dyDescent="0.25">
      <c r="A2">
        <v>1</v>
      </c>
      <c r="B2" t="s">
        <v>1547</v>
      </c>
    </row>
    <row r="3" spans="1:2" x14ac:dyDescent="0.25">
      <c r="A3">
        <v>2</v>
      </c>
      <c r="B3" t="s">
        <v>1548</v>
      </c>
    </row>
    <row r="4" spans="1:2" x14ac:dyDescent="0.25">
      <c r="A4">
        <v>3</v>
      </c>
      <c r="B4" t="s">
        <v>1549</v>
      </c>
    </row>
    <row r="5" spans="1:2" x14ac:dyDescent="0.25">
      <c r="A5">
        <v>4</v>
      </c>
      <c r="B5" t="s">
        <v>1550</v>
      </c>
    </row>
    <row r="6" spans="1:2" x14ac:dyDescent="0.25">
      <c r="A6">
        <v>5</v>
      </c>
      <c r="B6" t="s">
        <v>1551</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AE382-195B-4CA5-B425-BE9C2E74B694}">
  <dimension ref="A1:B6"/>
  <sheetViews>
    <sheetView workbookViewId="0">
      <selection activeCell="A2" sqref="A2:A6"/>
    </sheetView>
  </sheetViews>
  <sheetFormatPr defaultRowHeight="13.8" x14ac:dyDescent="0.25"/>
  <cols>
    <col min="1" max="1" width="18.19921875" bestFit="1" customWidth="1"/>
    <col min="2" max="2" width="22.296875" bestFit="1" customWidth="1"/>
  </cols>
  <sheetData>
    <row r="1" spans="1:2" x14ac:dyDescent="0.25">
      <c r="A1" t="s">
        <v>0</v>
      </c>
      <c r="B1" t="s">
        <v>1</v>
      </c>
    </row>
    <row r="2" spans="1:2" x14ac:dyDescent="0.25">
      <c r="A2">
        <v>1</v>
      </c>
      <c r="B2" t="s">
        <v>2</v>
      </c>
    </row>
    <row r="3" spans="1:2" x14ac:dyDescent="0.25">
      <c r="A3">
        <v>2</v>
      </c>
      <c r="B3" t="s">
        <v>3</v>
      </c>
    </row>
    <row r="4" spans="1:2" x14ac:dyDescent="0.25">
      <c r="A4">
        <v>3</v>
      </c>
      <c r="B4" t="s">
        <v>4</v>
      </c>
    </row>
    <row r="5" spans="1:2" x14ac:dyDescent="0.25">
      <c r="A5">
        <v>4</v>
      </c>
      <c r="B5" t="s">
        <v>5</v>
      </c>
    </row>
    <row r="6" spans="1:2" x14ac:dyDescent="0.25">
      <c r="A6">
        <v>5</v>
      </c>
      <c r="B6" t="s">
        <v>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i m w o r k l i f e b a l a n c e " > < C u s t o m C o n t e n t > < ! [ C D A T A [ < T a b l e W i d g e t G r i d S e r i a l i z a t i o n   x m l n s : x s d = " h t t p : / / w w w . w 3 . o r g / 2 0 0 1 / X M L S c h e m a "   x m l n s : x s i = " h t t p : / / w w w . w 3 . o r g / 2 0 0 1 / X M L S c h e m a - i n s t a n c e " > < C o l u m n S u g g e s t e d T y p e   / > < C o l u m n F o r m a t   / > < C o l u m n A c c u r a c y   / > < C o l u m n C u r r e n c y S y m b o l   / > < C o l u m n P o s i t i v e P a t t e r n   / > < C o l u m n N e g a t i v e P a t t e r n   / > < C o l u m n W i d t h s > < i t e m > < k e y > < s t r i n g > W o r k L i f e B a l a n c e I D < / s t r i n g > < / k e y > < v a l u e > < i n t > 1 6 2 < / i n t > < / v a l u e > < / i t e m > < i t e m > < k e y > < s t r i n g > W o r k L i f e B a l a n c e < / s t r i n g > < / k e y > < v a l u e > < i n t > 1 4 8 < / i n t > < / v a l u e > < / i t e m > < / C o l u m n W i d t h s > < C o l u m n D i s p l a y I n d e x > < i t e m > < k e y > < s t r i n g > W o r k L i f e B a l a n c e I D < / s t r i n g > < / k e y > < v a l u e > < i n t > 0 < / i n t > < / v a l u e > < / i t e m > < i t e m > < k e y > < s t r i n g > W o r k L i f e B a l a n c e < / s t r i n g > < / k e y > < v a l u e > < i n t > 1 < / 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d i m j o b s a t i s f a c t i o n " > < C u s t o m C o n t e n t > < ! [ C D A T A [ < T a b l e W i d g e t G r i d S e r i a l i z a t i o n   x m l n s : x s d = " h t t p : / / w w w . w 3 . o r g / 2 0 0 1 / X M L S c h e m a "   x m l n s : x s i = " h t t p : / / w w w . w 3 . o r g / 2 0 0 1 / X M L S c h e m a - i n s t a n c e " > < C o l u m n S u g g e s t e d T y p e   / > < C o l u m n F o r m a t   / > < C o l u m n A c c u r a c y   / > < C o l u m n C u r r e n c y S y m b o l   / > < C o l u m n P o s i t i v e P a t t e r n   / > < C o l u m n N e g a t i v e P a t t e r n   / > < C o l u m n W i d t h s > < i t e m > < k e y > < s t r i n g > J o b S a t i s f a c t i o n I D < / s t r i n g > < / k e y > < v a l u e > < i n t > 1 5 1 < / i n t > < / v a l u e > < / i t e m > < i t e m > < k e y > < s t r i n g > S a t i s f a c t i o n L e v e l < / s t r i n g > < / k e y > < v a l u e > < i n t > 1 4 6 < / i n t > < / v a l u e > < / i t e m > < / C o l u m n W i d t h s > < C o l u m n D i s p l a y I n d e x > < i t e m > < k e y > < s t r i n g > J o b S a t i s f a c t i o n I D < / s t r i n g > < / k e y > < v a l u e > < i n t > 0 < / i n t > < / v a l u e > < / i t e m > < i t e m > < k e y > < s t r i n g > S a t i s f a c t i o n L e v e l < / s t r i n g > < / k e y > < v a l u e > < i n t > 1 < / 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C l i e n t W i n d o w X M L " > < C u s t o m C o n t e n t > < ! [ C D A T A [ d i m j o b s a t i s f a c t i o n ] ] > < / 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 D i m E m p l o y e e < / K e y > < V a l u e   x m l n s : a = " h t t p : / / s c h e m a s . d a t a c o n t r a c t . o r g / 2 0 0 4 / 0 7 / M i c r o s o f t . A n a l y s i s S e r v i c e s . C o m m o n " > < a : H a s F o c u s > t r u e < / a : H a s F o c u s > < a : S i z e A t D p i 9 6 > 1 1 3 < / a : S i z e A t D p i 9 6 > < a : V i s i b l e > t r u e < / a : V i s i b l e > < / V a l u e > < / K e y V a l u e O f s t r i n g S a n d b o x E d i t o r . M e a s u r e G r i d S t a t e S c d E 3 5 R y > < K e y V a l u e O f s t r i n g S a n d b o x E d i t o r . M e a s u r e G r i d S t a t e S c d E 3 5 R y > < K e y > F a c t _ P e r f o r m a n c e < / K e y > < V a l u e   x m l n s : a = " h t t p : / / s c h e m a s . d a t a c o n t r a c t . o r g / 2 0 0 4 / 0 7 / M i c r o s o f t . A n a l y s i s S e r v i c e s . C o m m o n " > < a : H a s F o c u s > t r u e < / a : H a s F o c u s > < a : S i z e A t D p i 9 6 > 1 1 3 < / a : S i z e A t D p i 9 6 > < a : V i s i b l e > t r u e < / a : V i s i b l e > < / V a l u e > < / K e y V a l u e O f s t r i n g S a n d b o x E d i t o r . M e a s u r e G r i d S t a t e S c d E 3 5 R y > < K e y V a l u e O f s t r i n g S a n d b o x E d i t o r . M e a s u r e G r i d S t a t e S c d E 3 5 R y > < K e y > D i m E d u c a t i o n L e v e l < / K e y > < V a l u e   x m l n s : a = " h t t p : / / s c h e m a s . d a t a c o n t r a c t . o r g / 2 0 0 4 / 0 7 / M i c r o s o f t . A n a l y s i s S e r v i c e s . C o m m o n " > < a : H a s F o c u s > t r u e < / a : H a s F o c u s > < a : S i z e A t D p i 9 6 > 1 1 3 < / a : S i z e A t D p i 9 6 > < a : V i s i b l e > t r u e < / a : V i s i b l e > < / V a l u e > < / K e y V a l u e O f s t r i n g S a n d b o x E d i t o r . M e a s u r e G r i d S t a t e S c d E 3 5 R y > < K e y V a l u e O f s t r i n g S a n d b o x E d i t o r . M e a s u r e G r i d S t a t e S c d E 3 5 R y > < K e y > d i m w o r k l i f e b a l a n c e < / K e y > < V a l u e   x m l n s : a = " h t t p : / / s c h e m a s . d a t a c o n t r a c t . o r g / 2 0 0 4 / 0 7 / M i c r o s o f t . A n a l y s i s S e r v i c e s . C o m m o n " > < a : H a s F o c u s > t r u e < / a : H a s F o c u s > < a : S i z e A t D p i 9 6 > 1 1 3 < / a : S i z e A t D p i 9 6 > < a : V i s i b l e > t r u e < / a : V i s i b l e > < / V a l u e > < / K e y V a l u e O f s t r i n g S a n d b o x E d i t o r . M e a s u r e G r i d S t a t e S c d E 3 5 R y > < K e y V a l u e O f s t r i n g S a n d b o x E d i t o r . M e a s u r e G r i d S t a t e S c d E 3 5 R y > < K e y > d i m S e l f R a t i n g < / K e y > < V a l u e   x m l n s : a = " h t t p : / / s c h e m a s . d a t a c o n t r a c t . o r g / 2 0 0 4 / 0 7 / M i c r o s o f t . A n a l y s i s S e r v i c e s . C o m m o n " > < a : H a s F o c u s > t r u e < / a : H a s F o c u s > < a : S i z e A t D p i 9 6 > 1 1 3 < / a : S i z e A t D p i 9 6 > < a : V i s i b l e > t r u e < / a : V i s i b l e > < / V a l u e > < / K e y V a l u e O f s t r i n g S a n d b o x E d i t o r . M e a s u r e G r i d S t a t e S c d E 3 5 R y > < K e y V a l u e O f s t r i n g S a n d b o x E d i t o r . M e a s u r e G r i d S t a t e S c d E 3 5 R y > < K e y > d i m M a n a g e r R a t i n g < / K e y > < V a l u e   x m l n s : a = " h t t p : / / s c h e m a s . d a t a c o n t r a c t . o r g / 2 0 0 4 / 0 7 / M i c r o s o f t . A n a l y s i s S e r v i c e s . C o m m o n " > < a : H a s F o c u s > f a l s e < / a : H a s F o c u s > < a : S i z e A t D p i 9 6 > 1 1 3 < / a : S i z e A t D p i 9 6 > < a : V i s i b l e > t r u e < / a : V i s i b l e > < / V a l u e > < / K e y V a l u e O f s t r i n g S a n d b o x E d i t o r . M e a s u r e G r i d S t a t e S c d E 3 5 R y > < K e y V a l u e O f s t r i n g S a n d b o x E d i t o r . M e a s u r e G r i d S t a t e S c d E 3 5 R y > < K e y > d i m r e l a t i o n s h i p s a t i s f a c t i o n < / K e y > < V a l u e   x m l n s : a = " h t t p : / / s c h e m a s . d a t a c o n t r a c t . o r g / 2 0 0 4 / 0 7 / M i c r o s o f t . A n a l y s i s S e r v i c e s . C o m m o n " > < a : H a s F o c u s > t r u e < / a : H a s F o c u s > < a : S i z e A t D p i 9 6 > 1 1 3 < / a : S i z e A t D p i 9 6 > < a : V i s i b l e > t r u e < / a : V i s i b l e > < / V a l u e > < / K e y V a l u e O f s t r i n g S a n d b o x E d i t o r . M e a s u r e G r i d S t a t e S c d E 3 5 R y > < K e y V a l u e O f s t r i n g S a n d b o x E d i t o r . M e a s u r e G r i d S t a t e S c d E 3 5 R y > < K e y > d i m j o b s a t i s f a c t i o n < / K e y > < V a l u e   x m l n s : a = " h t t p : / / s c h e m a s . d a t a c o n t r a c t . o r g / 2 0 0 4 / 0 7 / M i c r o s o f t . A n a l y s i s S e r v i c e s . C o m m o n " > < a : H a s F o c u s > t r u e < / a : H a s F o c u s > < a : S i z e A t D p i 9 6 > 1 1 3 < / a : S i z e A t D p i 9 6 > < a : V i s i b l e > t r u e < / a : V i s i b l e > < / V a l u e > < / K e y V a l u e O f s t r i n g S a n d b o x E d i t o r . M e a s u r e G r i d S t a t e S c d E 3 5 R y > < K e y V a l u e O f s t r i n g S a n d b o x E d i t o r . M e a s u r e G r i d S t a t e S c d E 3 5 R y > < K e y > d i m e n v i r o n m e n t s a t i s f a c t i o n < / K e y > < V a l u e   x m l n s : a = " h t t p : / / s c h e m a s . d a t a c o n t r a c t . o r g / 2 0 0 4 / 0 7 / M i c r o s o f t . A n a l y s i s S e r v i c e s . C o m m o n " > < a : H a s F o c u s > f a l s e < / a : H a s F o c u s > < a : S i z e A t D p i 9 6 > 1 1 3 < / a : S i z e A t D p i 9 6 > < a : V i s i b l e > f a l s e < / a : V i s i b l e > < / V a l u e > < / K e y V a l u e O f s t r i n g S a n d b o x E d i t o r . M e a s u r e G r i d S t a t e S c d E 3 5 R y > < / A r r a y O f K e y V a l u e O f s t r i n g S a n d b o x E d i t o r . M e a s u r e G r i d S t a t e S c d E 3 5 R y > ] ] > < / 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 D i m E d u c a t i o n L e v e l 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 D i m E d u c a t i o n L e v e l 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 C o l u m n s \ E d u c a t i o n L e v e l I D < / K e y > < / D i a g r a m O b j e c t K e y > < D i a g r a m O b j e c t K e y > < K e y > C o l u m n s \ E d u c a t i o n L e v e l 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 C o l u m n s \ E d u c a t i o n L e v e l I D < / K e y > < / a : K e y > < a : V a l u e   i : t y p e = " M e a s u r e G r i d N o d e V i e w S t a t e " > < L a y e d O u t > t r u e < / L a y e d O u t > < / a : V a l u e > < / a : K e y V a l u e O f D i a g r a m O b j e c t K e y a n y T y p e z b w N T n L X > < a : K e y V a l u e O f D i a g r a m O b j e c t K e y a n y T y p e z b w N T n L X > < a : K e y > < K e y > C o l u m n s \ E d u c a t i o n L e v e l < / K e y > < / a : K e y > < a : V a l u e   i : t y p e = " M e a s u r e G r i d N o d e V i e w S t a t e " > < C o l u m n > 1 < / C o l u m n > < L a y e d O u t > t r u e < / L a y e d O u t > < / a : V a l u e > < / a : K e y V a l u e O f D i a g r a m O b j e c t K e y a n y T y p e z b w N T n L X > < / V i e w S t a t e s > < / D i a g r a m M a n a g e r . S e r i a l i z a b l e D i a g r a m > < D i a g r a m M a n a g e r . S e r i a l i z a b l e D i a g r a m > < A d a p t e r   i : t y p e = " M e a s u r e D i a g r a m S a n d b o x A d a p t e r " > < T a b l e N a m e > d i m M a n a g e r R a t i n g < / 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 d i m M a n a g e r R a t i n g < / 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 C o l u m n s \ M a n a g e r R a t i n g I D < / K e y > < / D i a g r a m O b j e c t K e y > < D i a g r a m O b j e c t K e y > < K e y > C o l u m n s \ R a t i n g L e v e l 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 C o l u m n s \ M a n a g e r R a t i n g I D < / K e y > < / a : K e y > < a : V a l u e   i : t y p e = " M e a s u r e G r i d N o d e V i e w S t a t e " > < L a y e d O u t > t r u e < / L a y e d O u t > < / a : V a l u e > < / a : K e y V a l u e O f D i a g r a m O b j e c t K e y a n y T y p e z b w N T n L X > < a : K e y V a l u e O f D i a g r a m O b j e c t K e y a n y T y p e z b w N T n L X > < a : K e y > < K e y > C o l u m n s \ R a t i n g L e v e l < / K e y > < / a : K e y > < a : V a l u e   i : t y p e = " M e a s u r e G r i d N o d e V i e w S t a t e " > < C o l u m n > 1 < / C o l u m n > < L a y e d O u t > t r u e < / L a y e d O u t > < / a : V a l u e > < / a : K e y V a l u e O f D i a g r a m O b j e c t K e y a n y T y p e z b w N T n L X > < / V i e w S t a t e s > < / D i a g r a m M a n a g e r . S e r i a l i z a b l e D i a g r a m > < D i a g r a m M a n a g e r . S e r i a l i z a b l e D i a g r a m > < A d a p t e r   i : t y p e = " M e a s u r e D i a g r a m S a n d b o x A d a p t e r " > < T a b l e N a m e > d i m w o r k l i f e b a l a n c e 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 d i m w o r k l i f e b a l a n c e 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 C o l u m n s \ W o r k L i f e B a l a n c e I D < / K e y > < / D i a g r a m O b j e c t K e y > < D i a g r a m O b j e c t K e y > < K e y > C o l u m n s \ W o r k L i f e B a l a n c e 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 C o l u m n s \ W o r k L i f e B a l a n c e I D < / K e y > < / a : K e y > < a : V a l u e   i : t y p e = " M e a s u r e G r i d N o d e V i e w S t a t e " > < L a y e d O u t > t r u e < / L a y e d O u t > < / a : V a l u e > < / a : K e y V a l u e O f D i a g r a m O b j e c t K e y a n y T y p e z b w N T n L X > < a : K e y V a l u e O f D i a g r a m O b j e c t K e y a n y T y p e z b w N T n L X > < a : K e y > < K e y > C o l u m n s \ W o r k L i f e B a l a n c e < / K e y > < / a : K e y > < a : V a l u e   i : t y p e = " M e a s u r e G r i d N o d e V i e w S t a t e " > < C o l u m n > 1 < / C o l u m n > < L a y e d O u t > t r u e < / L a y e d O u t > < / a : V a l u e > < / a : K e y V a l u e O f D i a g r a m O b j e c t K e y a n y T y p e z b w N T n L X > < / V i e w S t a t e s > < / D i a g r a m M a n a g e r . S e r i a l i z a b l e D i a g r a m > < D i a g r a m M a n a g e r . S e r i a l i z a b l e D i a g r a m > < A d a p t e r   i : t y p e = " M e a s u r e D i a g r a m S a n d b o x A d a p t e r " > < T a b l e N a m e > F a c t _ P e r f o r m a n c e 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 F a c t _ P e r f o r m a n c e 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 E m p l o y e e I D < / K e y > < / D i a g r a m O b j e c t K e y > < D i a g r a m O b j e c t K e y > < K e y > M e a s u r e s \ C o u n t   o f   E m p l o y e e I D \ T a g I n f o \ F o r m u l a < / K e y > < / D i a g r a m O b j e c t K e y > < D i a g r a m O b j e c t K e y > < K e y > M e a s u r e s \ C o u n t   o f   E m p l o y e e I D \ T a g I n f o \ V a l u e < / K e y > < / D i a g r a m O b j e c t K e y > < D i a g r a m O b j e c t K e y > < K e y > M e a s u r e s \ C o u n t   o f   P e r f o r m a n c e I D < / K e y > < / D i a g r a m O b j e c t K e y > < D i a g r a m O b j e c t K e y > < K e y > M e a s u r e s \ C o u n t   o f   P e r f o r m a n c e I D \ T a g I n f o \ F o r m u l a < / K e y > < / D i a g r a m O b j e c t K e y > < D i a g r a m O b j e c t K e y > < K e y > M e a s u r e s \ C o u n t   o f   P e r f o r m a n c e I D \ T a g I n f o \ V a l u e < / K e y > < / D i a g r a m O b j e c t K e y > < D i a g r a m O b j e c t K e y > < K e y > M e a s u r e s \ D i s t i n c t   C o u n t   o f   P e r f o r m a n c e I D < / K e y > < / D i a g r a m O b j e c t K e y > < D i a g r a m O b j e c t K e y > < K e y > M e a s u r e s \ D i s t i n c t   C o u n t   o f   P e r f o r m a n c e I D \ T a g I n f o \ F o r m u l a < / K e y > < / D i a g r a m O b j e c t K e y > < D i a g r a m O b j e c t K e y > < K e y > M e a s u r e s \ D i s t i n c t   C o u n t   o f   P e r f o r m a n c e I D \ T a g I n f o \ V a l u e < / K e y > < / D i a g r a m O b j e c t K e y > < D i a g r a m O b j e c t K e y > < K e y > M e a s u r e s \ D i s t i n c t   C o u n t   o f   E m p l o y e e I D < / K e y > < / D i a g r a m O b j e c t K e y > < D i a g r a m O b j e c t K e y > < K e y > M e a s u r e s \ D i s t i n c t   C o u n t   o f   E m p l o y e e I D \ T a g I n f o \ F o r m u l a < / K e y > < / D i a g r a m O b j e c t K e y > < D i a g r a m O b j e c t K e y > < K e y > M e a s u r e s \ D i s t i n c t   C o u n t   o f   E m p l o y e e I D \ T a g I n f o \ V a l u e < / K e y > < / D i a g r a m O b j e c t K e y > < D i a g r a m O b j e c t K e y > < K e y > M e a s u r e s \ C o u n t   o f   R e v i e w D a t e < / K e y > < / D i a g r a m O b j e c t K e y > < D i a g r a m O b j e c t K e y > < K e y > M e a s u r e s \ C o u n t   o f   R e v i e w D a t e \ T a g I n f o \ F o r m u l a < / K e y > < / D i a g r a m O b j e c t K e y > < D i a g r a m O b j e c t K e y > < K e y > M e a s u r e s \ C o u n t   o f   R e v i e w D a t e \ T a g I n f o \ V a l u e < / K e y > < / D i a g r a m O b j e c t K e y > < D i a g r a m O b j e c t K e y > < K e y > C o l u m n s \ P e r f o r m a n c e I D < / K e y > < / D i a g r a m O b j e c t K e y > < D i a g r a m O b j e c t K e y > < K e y > C o l u m n s \ E m p l o y e e I D < / K e y > < / D i a g r a m O b j e c t K e y > < D i a g r a m O b j e c t K e y > < K e y > C o l u m n s \ R e v i e w D a t e < / K e y > < / D i a g r a m O b j e c t K e y > < D i a g r a m O b j e c t K e y > < K e y > C o l u m n s \ E n v i r o n m e n t S a t i s f a c t i o n < / K e y > < / D i a g r a m O b j e c t K e y > < D i a g r a m O b j e c t K e y > < K e y > C o l u m n s \ J o b S a t i s f a c t i o n < / K e y > < / D i a g r a m O b j e c t K e y > < D i a g r a m O b j e c t K e y > < K e y > C o l u m n s \ R e l a t i o n s h i p S a t i s f a c t i o n < / K e y > < / D i a g r a m O b j e c t K e y > < D i a g r a m O b j e c t K e y > < K e y > C o l u m n s \ T r a i n i n g O p p o r t u n i t i e s W i t h i n Y e a r < / K e y > < / D i a g r a m O b j e c t K e y > < D i a g r a m O b j e c t K e y > < K e y > C o l u m n s \ T r a i n i n g O p p o r t u n i t i e s T a k e n < / K e y > < / D i a g r a m O b j e c t K e y > < D i a g r a m O b j e c t K e y > < K e y > C o l u m n s \ W o r k L i f e B a l a n c e < / K e y > < / D i a g r a m O b j e c t K e y > < D i a g r a m O b j e c t K e y > < K e y > C o l u m n s \ S e l f R a t i n g < / K e y > < / D i a g r a m O b j e c t K e y > < D i a g r a m O b j e c t K e y > < K e y > C o l u m n s \ M a n a g e r R a t i n g < / K e y > < / D i a g r a m O b j e c t K e y > < D i a g r a m O b j e c t K e y > < K e y > L i n k s \ & l t ; C o l u m n s \ C o u n t   o f   E m p l o y e e I D & g t ; - & l t ; M e a s u r e s \ E m p l o y e e I D & g t ; < / K e y > < / D i a g r a m O b j e c t K e y > < D i a g r a m O b j e c t K e y > < K e y > L i n k s \ & l t ; C o l u m n s \ C o u n t   o f   E m p l o y e e I D & g t ; - & l t ; M e a s u r e s \ E m p l o y e e I D & g t ; \ C O L U M N < / K e y > < / D i a g r a m O b j e c t K e y > < D i a g r a m O b j e c t K e y > < K e y > L i n k s \ & l t ; C o l u m n s \ C o u n t   o f   E m p l o y e e I D & g t ; - & l t ; M e a s u r e s \ E m p l o y e e I D & g t ; \ M E A S U R E < / K e y > < / D i a g r a m O b j e c t K e y > < D i a g r a m O b j e c t K e y > < K e y > L i n k s \ & l t ; C o l u m n s \ C o u n t   o f   P e r f o r m a n c e I D & g t ; - & l t ; M e a s u r e s \ P e r f o r m a n c e I D & g t ; < / K e y > < / D i a g r a m O b j e c t K e y > < D i a g r a m O b j e c t K e y > < K e y > L i n k s \ & l t ; C o l u m n s \ C o u n t   o f   P e r f o r m a n c e I D & g t ; - & l t ; M e a s u r e s \ P e r f o r m a n c e I D & g t ; \ C O L U M N < / K e y > < / D i a g r a m O b j e c t K e y > < D i a g r a m O b j e c t K e y > < K e y > L i n k s \ & l t ; C o l u m n s \ C o u n t   o f   P e r f o r m a n c e I D & g t ; - & l t ; M e a s u r e s \ P e r f o r m a n c e I D & g t ; \ M E A S U R E < / K e y > < / D i a g r a m O b j e c t K e y > < D i a g r a m O b j e c t K e y > < K e y > L i n k s \ & l t ; C o l u m n s \ D i s t i n c t   C o u n t   o f   P e r f o r m a n c e I D & g t ; - & l t ; M e a s u r e s \ P e r f o r m a n c e I D & g t ; < / K e y > < / D i a g r a m O b j e c t K e y > < D i a g r a m O b j e c t K e y > < K e y > L i n k s \ & l t ; C o l u m n s \ D i s t i n c t   C o u n t   o f   P e r f o r m a n c e I D & g t ; - & l t ; M e a s u r e s \ P e r f o r m a n c e I D & g t ; \ C O L U M N < / K e y > < / D i a g r a m O b j e c t K e y > < D i a g r a m O b j e c t K e y > < K e y > L i n k s \ & l t ; C o l u m n s \ D i s t i n c t   C o u n t   o f   P e r f o r m a n c e I D & g t ; - & l t ; M e a s u r e s \ P e r f o r m a n c e I D & g t ; \ M E A S U R E < / K e y > < / D i a g r a m O b j e c t K e y > < D i a g r a m O b j e c t K e y > < K e y > L i n k s \ & l t ; C o l u m n s \ D i s t i n c t   C o u n t   o f   E m p l o y e e I D & g t ; - & l t ; M e a s u r e s \ E m p l o y e e I D & g t ; < / K e y > < / D i a g r a m O b j e c t K e y > < D i a g r a m O b j e c t K e y > < K e y > L i n k s \ & l t ; C o l u m n s \ D i s t i n c t   C o u n t   o f   E m p l o y e e I D & g t ; - & l t ; M e a s u r e s \ E m p l o y e e I D & g t ; \ C O L U M N < / K e y > < / D i a g r a m O b j e c t K e y > < D i a g r a m O b j e c t K e y > < K e y > L i n k s \ & l t ; C o l u m n s \ D i s t i n c t   C o u n t   o f   E m p l o y e e I D & g t ; - & l t ; M e a s u r e s \ E m p l o y e e I D & g t ; \ M E A S U R E < / K e y > < / D i a g r a m O b j e c t K e y > < D i a g r a m O b j e c t K e y > < K e y > L i n k s \ & l t ; C o l u m n s \ C o u n t   o f   R e v i e w D a t e & g t ; - & l t ; M e a s u r e s \ R e v i e w D a t e & g t ; < / K e y > < / D i a g r a m O b j e c t K e y > < D i a g r a m O b j e c t K e y > < K e y > L i n k s \ & l t ; C o l u m n s \ C o u n t   o f   R e v i e w D a t e & g t ; - & l t ; M e a s u r e s \ R e v i e w D a t e & g t ; \ C O L U M N < / K e y > < / D i a g r a m O b j e c t K e y > < D i a g r a m O b j e c t K e y > < K e y > L i n k s \ & l t ; C o l u m n s \ C o u n t   o f   R e v i e w D a t e & g t ; - & l t ; M e a s u r e s \ R e v i e w D a t e & g t ; \ M E A S U R E 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 E m p l o y e e I D < / K e y > < / a : K e y > < a : V a l u e   i : t y p e = " M e a s u r e G r i d N o d e V i e w S t a t e " > < C o l u m n > 1 < / C o l u m n > < L a y e d O u t > t r u e < / L a y e d O u t > < / a : V a l u e > < / a : K e y V a l u e O f D i a g r a m O b j e c t K e y a n y T y p e z b w N T n L X > < a : K e y V a l u e O f D i a g r a m O b j e c t K e y a n y T y p e z b w N T n L X > < a : K e y > < K e y > M e a s u r e s \ C o u n t   o f   E m p l o y e e I D \ T a g I n f o \ F o r m u l a < / K e y > < / a : K e y > < a : V a l u e   i : t y p e = " M e a s u r e G r i d V i e w S t a t e I D i a g r a m T a g A d d i t i o n a l I n f o " / > < / a : K e y V a l u e O f D i a g r a m O b j e c t K e y a n y T y p e z b w N T n L X > < a : K e y V a l u e O f D i a g r a m O b j e c t K e y a n y T y p e z b w N T n L X > < a : K e y > < K e y > M e a s u r e s \ C o u n t   o f   E m p l o y e e I D \ T a g I n f o \ V a l u e < / K e y > < / a : K e y > < a : V a l u e   i : t y p e = " M e a s u r e G r i d V i e w S t a t e I D i a g r a m T a g A d d i t i o n a l I n f o " / > < / a : K e y V a l u e O f D i a g r a m O b j e c t K e y a n y T y p e z b w N T n L X > < a : K e y V a l u e O f D i a g r a m O b j e c t K e y a n y T y p e z b w N T n L X > < a : K e y > < K e y > M e a s u r e s \ C o u n t   o f   P e r f o r m a n c e I D < / K e y > < / a : K e y > < a : V a l u e   i : t y p e = " M e a s u r e G r i d N o d e V i e w S t a t e " > < L a y e d O u t > t r u e < / L a y e d O u t > < / a : V a l u e > < / a : K e y V a l u e O f D i a g r a m O b j e c t K e y a n y T y p e z b w N T n L X > < a : K e y V a l u e O f D i a g r a m O b j e c t K e y a n y T y p e z b w N T n L X > < a : K e y > < K e y > M e a s u r e s \ C o u n t   o f   P e r f o r m a n c e I D \ T a g I n f o \ F o r m u l a < / K e y > < / a : K e y > < a : V a l u e   i : t y p e = " M e a s u r e G r i d V i e w S t a t e I D i a g r a m T a g A d d i t i o n a l I n f o " / > < / a : K e y V a l u e O f D i a g r a m O b j e c t K e y a n y T y p e z b w N T n L X > < a : K e y V a l u e O f D i a g r a m O b j e c t K e y a n y T y p e z b w N T n L X > < a : K e y > < K e y > M e a s u r e s \ C o u n t   o f   P e r f o r m a n c e I D \ T a g I n f o \ V a l u e < / K e y > < / a : K e y > < a : V a l u e   i : t y p e = " M e a s u r e G r i d V i e w S t a t e I D i a g r a m T a g A d d i t i o n a l I n f o " / > < / a : K e y V a l u e O f D i a g r a m O b j e c t K e y a n y T y p e z b w N T n L X > < a : K e y V a l u e O f D i a g r a m O b j e c t K e y a n y T y p e z b w N T n L X > < a : K e y > < K e y > M e a s u r e s \ D i s t i n c t   C o u n t   o f   P e r f o r m a n c e I D < / K e y > < / a : K e y > < a : V a l u e   i : t y p e = " M e a s u r e G r i d N o d e V i e w S t a t e " > < L a y e d O u t > t r u e < / L a y e d O u t > < R o w > 1 < / R o w > < / a : V a l u e > < / a : K e y V a l u e O f D i a g r a m O b j e c t K e y a n y T y p e z b w N T n L X > < a : K e y V a l u e O f D i a g r a m O b j e c t K e y a n y T y p e z b w N T n L X > < a : K e y > < K e y > M e a s u r e s \ D i s t i n c t   C o u n t   o f   P e r f o r m a n c e I D \ T a g I n f o \ F o r m u l a < / K e y > < / a : K e y > < a : V a l u e   i : t y p e = " M e a s u r e G r i d V i e w S t a t e I D i a g r a m T a g A d d i t i o n a l I n f o " / > < / a : K e y V a l u e O f D i a g r a m O b j e c t K e y a n y T y p e z b w N T n L X > < a : K e y V a l u e O f D i a g r a m O b j e c t K e y a n y T y p e z b w N T n L X > < a : K e y > < K e y > M e a s u r e s \ D i s t i n c t   C o u n t   o f   P e r f o r m a n c e I D \ T a g I n f o \ V a l u e < / K e y > < / a : K e y > < a : V a l u e   i : t y p e = " M e a s u r e G r i d V i e w S t a t e I D i a g r a m T a g A d d i t i o n a l I n f o " / > < / a : K e y V a l u e O f D i a g r a m O b j e c t K e y a n y T y p e z b w N T n L X > < a : K e y V a l u e O f D i a g r a m O b j e c t K e y a n y T y p e z b w N T n L X > < a : K e y > < K e y > M e a s u r e s \ D i s t i n c t   C o u n t   o f   E m p l o y e e I D < / K e y > < / a : K e y > < a : V a l u e   i : t y p e = " M e a s u r e G r i d N o d e V i e w S t a t e " > < C o l u m n > 1 < / C o l u m n > < L a y e d O u t > t r u e < / L a y e d O u t > < R o w > 1 < / R o w > < / a : V a l u e > < / a : K e y V a l u e O f D i a g r a m O b j e c t K e y a n y T y p e z b w N T n L X > < a : K e y V a l u e O f D i a g r a m O b j e c t K e y a n y T y p e z b w N T n L X > < a : K e y > < K e y > M e a s u r e s \ D i s t i n c t   C o u n t   o f   E m p l o y e e I D \ T a g I n f o \ F o r m u l a < / K e y > < / a : K e y > < a : V a l u e   i : t y p e = " M e a s u r e G r i d V i e w S t a t e I D i a g r a m T a g A d d i t i o n a l I n f o " / > < / a : K e y V a l u e O f D i a g r a m O b j e c t K e y a n y T y p e z b w N T n L X > < a : K e y V a l u e O f D i a g r a m O b j e c t K e y a n y T y p e z b w N T n L X > < a : K e y > < K e y > M e a s u r e s \ D i s t i n c t   C o u n t   o f   E m p l o y e e I D \ T a g I n f o \ V a l u e < / K e y > < / a : K e y > < a : V a l u e   i : t y p e = " M e a s u r e G r i d V i e w S t a t e I D i a g r a m T a g A d d i t i o n a l I n f o " / > < / a : K e y V a l u e O f D i a g r a m O b j e c t K e y a n y T y p e z b w N T n L X > < a : K e y V a l u e O f D i a g r a m O b j e c t K e y a n y T y p e z b w N T n L X > < a : K e y > < K e y > M e a s u r e s \ C o u n t   o f   R e v i e w D a t e < / K e y > < / a : K e y > < a : V a l u e   i : t y p e = " M e a s u r e G r i d N o d e V i e w S t a t e " > < C o l u m n > 2 < / C o l u m n > < L a y e d O u t > t r u e < / L a y e d O u t > < / a : V a l u e > < / a : K e y V a l u e O f D i a g r a m O b j e c t K e y a n y T y p e z b w N T n L X > < a : K e y V a l u e O f D i a g r a m O b j e c t K e y a n y T y p e z b w N T n L X > < a : K e y > < K e y > M e a s u r e s \ C o u n t   o f   R e v i e w D a t e \ T a g I n f o \ F o r m u l a < / K e y > < / a : K e y > < a : V a l u e   i : t y p e = " M e a s u r e G r i d V i e w S t a t e I D i a g r a m T a g A d d i t i o n a l I n f o " / > < / a : K e y V a l u e O f D i a g r a m O b j e c t K e y a n y T y p e z b w N T n L X > < a : K e y V a l u e O f D i a g r a m O b j e c t K e y a n y T y p e z b w N T n L X > < a : K e y > < K e y > M e a s u r e s \ C o u n t   o f   R e v i e w D a t e \ T a g I n f o \ V a l u e < / K e y > < / a : K e y > < a : V a l u e   i : t y p e = " M e a s u r e G r i d V i e w S t a t e I D i a g r a m T a g A d d i t i o n a l I n f o " / > < / a : K e y V a l u e O f D i a g r a m O b j e c t K e y a n y T y p e z b w N T n L X > < a : K e y V a l u e O f D i a g r a m O b j e c t K e y a n y T y p e z b w N T n L X > < a : K e y > < K e y > C o l u m n s \ P e r f o r m a n c e I D < / K e y > < / a : K e y > < a : V a l u e   i : t y p e = " M e a s u r e G r i d N o d e V i e w S t a t e " > < L a y e d O u t > t r u e < / L a y e d O u t > < / a : V a l u e > < / a : K e y V a l u e O f D i a g r a m O b j e c t K e y a n y T y p e z b w N T n L X > < a : K e y V a l u e O f D i a g r a m O b j e c t K e y a n y T y p e z b w N T n L X > < a : K e y > < K e y > C o l u m n s \ E m p l o y e e I D < / K e y > < / a : K e y > < a : V a l u e   i : t y p e = " M e a s u r e G r i d N o d e V i e w S t a t e " > < C o l u m n > 1 < / C o l u m n > < L a y e d O u t > t r u e < / L a y e d O u t > < / a : V a l u e > < / a : K e y V a l u e O f D i a g r a m O b j e c t K e y a n y T y p e z b w N T n L X > < a : K e y V a l u e O f D i a g r a m O b j e c t K e y a n y T y p e z b w N T n L X > < a : K e y > < K e y > C o l u m n s \ R e v i e w D a t e < / K e y > < / a : K e y > < a : V a l u e   i : t y p e = " M e a s u r e G r i d N o d e V i e w S t a t e " > < C o l u m n > 2 < / C o l u m n > < L a y e d O u t > t r u e < / L a y e d O u t > < / a : V a l u e > < / a : K e y V a l u e O f D i a g r a m O b j e c t K e y a n y T y p e z b w N T n L X > < a : K e y V a l u e O f D i a g r a m O b j e c t K e y a n y T y p e z b w N T n L X > < a : K e y > < K e y > C o l u m n s \ E n v i r o n m e n t S a t i s f a c t i o n < / K e y > < / a : K e y > < a : V a l u e   i : t y p e = " M e a s u r e G r i d N o d e V i e w S t a t e " > < C o l u m n > 3 < / C o l u m n > < L a y e d O u t > t r u e < / L a y e d O u t > < / a : V a l u e > < / a : K e y V a l u e O f D i a g r a m O b j e c t K e y a n y T y p e z b w N T n L X > < a : K e y V a l u e O f D i a g r a m O b j e c t K e y a n y T y p e z b w N T n L X > < a : K e y > < K e y > C o l u m n s \ J o b S a t i s f a c t i o n < / K e y > < / a : K e y > < a : V a l u e   i : t y p e = " M e a s u r e G r i d N o d e V i e w S t a t e " > < C o l u m n > 4 < / C o l u m n > < L a y e d O u t > t r u e < / L a y e d O u t > < / a : V a l u e > < / a : K e y V a l u e O f D i a g r a m O b j e c t K e y a n y T y p e z b w N T n L X > < a : K e y V a l u e O f D i a g r a m O b j e c t K e y a n y T y p e z b w N T n L X > < a : K e y > < K e y > C o l u m n s \ R e l a t i o n s h i p S a t i s f a c t i o n < / K e y > < / a : K e y > < a : V a l u e   i : t y p e = " M e a s u r e G r i d N o d e V i e w S t a t e " > < C o l u m n > 5 < / C o l u m n > < L a y e d O u t > t r u e < / L a y e d O u t > < / a : V a l u e > < / a : K e y V a l u e O f D i a g r a m O b j e c t K e y a n y T y p e z b w N T n L X > < a : K e y V a l u e O f D i a g r a m O b j e c t K e y a n y T y p e z b w N T n L X > < a : K e y > < K e y > C o l u m n s \ T r a i n i n g O p p o r t u n i t i e s W i t h i n Y e a r < / K e y > < / a : K e y > < a : V a l u e   i : t y p e = " M e a s u r e G r i d N o d e V i e w S t a t e " > < C o l u m n > 6 < / C o l u m n > < L a y e d O u t > t r u e < / L a y e d O u t > < / a : V a l u e > < / a : K e y V a l u e O f D i a g r a m O b j e c t K e y a n y T y p e z b w N T n L X > < a : K e y V a l u e O f D i a g r a m O b j e c t K e y a n y T y p e z b w N T n L X > < a : K e y > < K e y > C o l u m n s \ T r a i n i n g O p p o r t u n i t i e s T a k e n < / K e y > < / a : K e y > < a : V a l u e   i : t y p e = " M e a s u r e G r i d N o d e V i e w S t a t e " > < C o l u m n > 7 < / C o l u m n > < L a y e d O u t > t r u e < / L a y e d O u t > < / a : V a l u e > < / a : K e y V a l u e O f D i a g r a m O b j e c t K e y a n y T y p e z b w N T n L X > < a : K e y V a l u e O f D i a g r a m O b j e c t K e y a n y T y p e z b w N T n L X > < a : K e y > < K e y > C o l u m n s \ W o r k L i f e B a l a n c e < / K e y > < / a : K e y > < a : V a l u e   i : t y p e = " M e a s u r e G r i d N o d e V i e w S t a t e " > < C o l u m n > 8 < / C o l u m n > < L a y e d O u t > t r u e < / L a y e d O u t > < / a : V a l u e > < / a : K e y V a l u e O f D i a g r a m O b j e c t K e y a n y T y p e z b w N T n L X > < a : K e y V a l u e O f D i a g r a m O b j e c t K e y a n y T y p e z b w N T n L X > < a : K e y > < K e y > C o l u m n s \ S e l f R a t i n g < / K e y > < / a : K e y > < a : V a l u e   i : t y p e = " M e a s u r e G r i d N o d e V i e w S t a t e " > < C o l u m n > 9 < / C o l u m n > < L a y e d O u t > t r u e < / L a y e d O u t > < / a : V a l u e > < / a : K e y V a l u e O f D i a g r a m O b j e c t K e y a n y T y p e z b w N T n L X > < a : K e y V a l u e O f D i a g r a m O b j e c t K e y a n y T y p e z b w N T n L X > < a : K e y > < K e y > C o l u m n s \ M a n a g e r R a t i n g < / K e y > < / a : K e y > < a : V a l u e   i : t y p e = " M e a s u r e G r i d N o d e V i e w S t a t e " > < C o l u m n > 1 0 < / C o l u m n > < L a y e d O u t > t r u e < / L a y e d O u t > < / a : V a l u e > < / a : K e y V a l u e O f D i a g r a m O b j e c t K e y a n y T y p e z b w N T n L X > < a : K e y V a l u e O f D i a g r a m O b j e c t K e y a n y T y p e z b w N T n L X > < a : K e y > < K e y > L i n k s \ & l t ; C o l u m n s \ C o u n t   o f   E m p l o y e e I D & g t ; - & l t ; M e a s u r e s \ E m p l o y e e I D & g t ; < / K e y > < / a : K e y > < a : V a l u e   i : t y p e = " M e a s u r e G r i d V i e w S t a t e I D i a g r a m L i n k " / > < / a : K e y V a l u e O f D i a g r a m O b j e c t K e y a n y T y p e z b w N T n L X > < a : K e y V a l u e O f D i a g r a m O b j e c t K e y a n y T y p e z b w N T n L X > < a : K e y > < K e y > L i n k s \ & l t ; C o l u m n s \ C o u n t   o f   E m p l o y e e I D & g t ; - & l t ; M e a s u r e s \ E m p l o y e e I D & g t ; \ C O L U M N < / K e y > < / a : K e y > < a : V a l u e   i : t y p e = " M e a s u r e G r i d V i e w S t a t e I D i a g r a m L i n k E n d p o i n t " / > < / a : K e y V a l u e O f D i a g r a m O b j e c t K e y a n y T y p e z b w N T n L X > < a : K e y V a l u e O f D i a g r a m O b j e c t K e y a n y T y p e z b w N T n L X > < a : K e y > < K e y > L i n k s \ & l t ; C o l u m n s \ C o u n t   o f   E m p l o y e e I D & g t ; - & l t ; M e a s u r e s \ E m p l o y e e I D & g t ; \ M E A S U R E < / K e y > < / a : K e y > < a : V a l u e   i : t y p e = " M e a s u r e G r i d V i e w S t a t e I D i a g r a m L i n k E n d p o i n t " / > < / a : K e y V a l u e O f D i a g r a m O b j e c t K e y a n y T y p e z b w N T n L X > < a : K e y V a l u e O f D i a g r a m O b j e c t K e y a n y T y p e z b w N T n L X > < a : K e y > < K e y > L i n k s \ & l t ; C o l u m n s \ C o u n t   o f   P e r f o r m a n c e I D & g t ; - & l t ; M e a s u r e s \ P e r f o r m a n c e I D & g t ; < / K e y > < / a : K e y > < a : V a l u e   i : t y p e = " M e a s u r e G r i d V i e w S t a t e I D i a g r a m L i n k " / > < / a : K e y V a l u e O f D i a g r a m O b j e c t K e y a n y T y p e z b w N T n L X > < a : K e y V a l u e O f D i a g r a m O b j e c t K e y a n y T y p e z b w N T n L X > < a : K e y > < K e y > L i n k s \ & l t ; C o l u m n s \ C o u n t   o f   P e r f o r m a n c e I D & g t ; - & l t ; M e a s u r e s \ P e r f o r m a n c e I D & g t ; \ C O L U M N < / K e y > < / a : K e y > < a : V a l u e   i : t y p e = " M e a s u r e G r i d V i e w S t a t e I D i a g r a m L i n k E n d p o i n t " / > < / a : K e y V a l u e O f D i a g r a m O b j e c t K e y a n y T y p e z b w N T n L X > < a : K e y V a l u e O f D i a g r a m O b j e c t K e y a n y T y p e z b w N T n L X > < a : K e y > < K e y > L i n k s \ & l t ; C o l u m n s \ C o u n t   o f   P e r f o r m a n c e I D & g t ; - & l t ; M e a s u r e s \ P e r f o r m a n c e I D & g t ; \ M E A S U R E < / K e y > < / a : K e y > < a : V a l u e   i : t y p e = " M e a s u r e G r i d V i e w S t a t e I D i a g r a m L i n k E n d p o i n t " / > < / a : K e y V a l u e O f D i a g r a m O b j e c t K e y a n y T y p e z b w N T n L X > < a : K e y V a l u e O f D i a g r a m O b j e c t K e y a n y T y p e z b w N T n L X > < a : K e y > < K e y > L i n k s \ & l t ; C o l u m n s \ D i s t i n c t   C o u n t   o f   P e r f o r m a n c e I D & g t ; - & l t ; M e a s u r e s \ P e r f o r m a n c e I D & g t ; < / K e y > < / a : K e y > < a : V a l u e   i : t y p e = " M e a s u r e G r i d V i e w S t a t e I D i a g r a m L i n k " / > < / a : K e y V a l u e O f D i a g r a m O b j e c t K e y a n y T y p e z b w N T n L X > < a : K e y V a l u e O f D i a g r a m O b j e c t K e y a n y T y p e z b w N T n L X > < a : K e y > < K e y > L i n k s \ & l t ; C o l u m n s \ D i s t i n c t   C o u n t   o f   P e r f o r m a n c e I D & g t ; - & l t ; M e a s u r e s \ P e r f o r m a n c e I D & g t ; \ C O L U M N < / K e y > < / a : K e y > < a : V a l u e   i : t y p e = " M e a s u r e G r i d V i e w S t a t e I D i a g r a m L i n k E n d p o i n t " / > < / a : K e y V a l u e O f D i a g r a m O b j e c t K e y a n y T y p e z b w N T n L X > < a : K e y V a l u e O f D i a g r a m O b j e c t K e y a n y T y p e z b w N T n L X > < a : K e y > < K e y > L i n k s \ & l t ; C o l u m n s \ D i s t i n c t   C o u n t   o f   P e r f o r m a n c e I D & g t ; - & l t ; M e a s u r e s \ P e r f o r m a n c e I D & g t ; \ M E A S U R E < / K e y > < / a : K e y > < a : V a l u e   i : t y p e = " M e a s u r e G r i d V i e w S t a t e I D i a g r a m L i n k E n d p o i n t " / > < / a : K e y V a l u e O f D i a g r a m O b j e c t K e y a n y T y p e z b w N T n L X > < a : K e y V a l u e O f D i a g r a m O b j e c t K e y a n y T y p e z b w N T n L X > < a : K e y > < K e y > L i n k s \ & l t ; C o l u m n s \ D i s t i n c t   C o u n t   o f   E m p l o y e e I D & g t ; - & l t ; M e a s u r e s \ E m p l o y e e I D & g t ; < / K e y > < / a : K e y > < a : V a l u e   i : t y p e = " M e a s u r e G r i d V i e w S t a t e I D i a g r a m L i n k " / > < / a : K e y V a l u e O f D i a g r a m O b j e c t K e y a n y T y p e z b w N T n L X > < a : K e y V a l u e O f D i a g r a m O b j e c t K e y a n y T y p e z b w N T n L X > < a : K e y > < K e y > L i n k s \ & l t ; C o l u m n s \ D i s t i n c t   C o u n t   o f   E m p l o y e e I D & g t ; - & l t ; M e a s u r e s \ E m p l o y e e I D & g t ; \ C O L U M N < / K e y > < / a : K e y > < a : V a l u e   i : t y p e = " M e a s u r e G r i d V i e w S t a t e I D i a g r a m L i n k E n d p o i n t " / > < / a : K e y V a l u e O f D i a g r a m O b j e c t K e y a n y T y p e z b w N T n L X > < a : K e y V a l u e O f D i a g r a m O b j e c t K e y a n y T y p e z b w N T n L X > < a : K e y > < K e y > L i n k s \ & l t ; C o l u m n s \ D i s t i n c t   C o u n t   o f   E m p l o y e e I D & g t ; - & l t ; M e a s u r e s \ E m p l o y e e I D & g t ; \ M E A S U R E < / K e y > < / a : K e y > < a : V a l u e   i : t y p e = " M e a s u r e G r i d V i e w S t a t e I D i a g r a m L i n k E n d p o i n t " / > < / a : K e y V a l u e O f D i a g r a m O b j e c t K e y a n y T y p e z b w N T n L X > < a : K e y V a l u e O f D i a g r a m O b j e c t K e y a n y T y p e z b w N T n L X > < a : K e y > < K e y > L i n k s \ & l t ; C o l u m n s \ C o u n t   o f   R e v i e w D a t e & g t ; - & l t ; M e a s u r e s \ R e v i e w D a t e & g t ; < / K e y > < / a : K e y > < a : V a l u e   i : t y p e = " M e a s u r e G r i d V i e w S t a t e I D i a g r a m L i n k " / > < / a : K e y V a l u e O f D i a g r a m O b j e c t K e y a n y T y p e z b w N T n L X > < a : K e y V a l u e O f D i a g r a m O b j e c t K e y a n y T y p e z b w N T n L X > < a : K e y > < K e y > L i n k s \ & l t ; C o l u m n s \ C o u n t   o f   R e v i e w D a t e & g t ; - & l t ; M e a s u r e s \ R e v i e w D a t e & g t ; \ C O L U M N < / K e y > < / a : K e y > < a : V a l u e   i : t y p e = " M e a s u r e G r i d V i e w S t a t e I D i a g r a m L i n k E n d p o i n t " / > < / a : K e y V a l u e O f D i a g r a m O b j e c t K e y a n y T y p e z b w N T n L X > < a : K e y V a l u e O f D i a g r a m O b j e c t K e y a n y T y p e z b w N T n L X > < a : K e y > < K e y > L i n k s \ & l t ; C o l u m n s \ C o u n t   o f   R e v i e w D a t e & g t ; - & l t ; M e a s u r e s \ R e v i e w D a t e & g t ; \ M E A S U R E < / K e y > < / a : K e y > < a : V a l u e   i : t y p e = " M e a s u r e G r i d V i e w S t a t e I D i a g r a m L i n k E n d p o i n t " / > < / a : K e y V a l u e O f D i a g r a m O b j e c t K e y a n y T y p e z b w N T n L X > < / V i e w S t a t e s > < / D i a g r a m M a n a g e r . S e r i a l i z a b l e D i a g r a m > < D i a g r a m M a n a g e r . S e r i a l i z a b l e D i a g r a m > < A d a p t e r   i : t y p e = " M e a s u r e D i a g r a m S a n d b o x A d a p t e r " > < T a b l e N a m e > d i m e n v i r o n m e n t s a t i s f a c t i o n 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 d i m e n v i r o n m e n t s a t i s f a c t i o n 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 S a t i s f a c t i o n L e v e l < / K e y > < / D i a g r a m O b j e c t K e y > < D i a g r a m O b j e c t K e y > < K e y > M e a s u r e s \ C o u n t   o f   S a t i s f a c t i o n L e v e l \ T a g I n f o \ F o r m u l a < / K e y > < / D i a g r a m O b j e c t K e y > < D i a g r a m O b j e c t K e y > < K e y > M e a s u r e s \ C o u n t   o f   S a t i s f a c t i o n L e v e l \ T a g I n f o \ V a l u e < / K e y > < / D i a g r a m O b j e c t K e y > < D i a g r a m O b j e c t K e y > < K e y > C o l u m n s \ E n v S a t i s f a c t i o n I D < / K e y > < / D i a g r a m O b j e c t K e y > < D i a g r a m O b j e c t K e y > < K e y > C o l u m n s \ S a t i s f a c t i o n L e v e l < / K e y > < / D i a g r a m O b j e c t K e y > < D i a g r a m O b j e c t K e y > < K e y > L i n k s \ & l t ; C o l u m n s \ C o u n t   o f   S a t i s f a c t i o n L e v e l & g t ; - & l t ; M e a s u r e s \ S a t i s f a c t i o n L e v e l & g t ; < / K e y > < / D i a g r a m O b j e c t K e y > < D i a g r a m O b j e c t K e y > < K e y > L i n k s \ & l t ; C o l u m n s \ C o u n t   o f   S a t i s f a c t i o n L e v e l & g t ; - & l t ; M e a s u r e s \ S a t i s f a c t i o n L e v e l & g t ; \ C O L U M N < / K e y > < / D i a g r a m O b j e c t K e y > < D i a g r a m O b j e c t K e y > < K e y > L i n k s \ & l t ; C o l u m n s \ C o u n t   o f   S a t i s f a c t i o n L e v e l & g t ; - & l t ; M e a s u r e s \ S a t i s f a c t i o n L e v e l & g t ; \ M E A S U R E 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 S a t i s f a c t i o n L e v e l < / K e y > < / a : K e y > < a : V a l u e   i : t y p e = " M e a s u r e G r i d N o d e V i e w S t a t e " > < C o l u m n > 1 < / C o l u m n > < L a y e d O u t > t r u e < / L a y e d O u t > < / a : V a l u e > < / a : K e y V a l u e O f D i a g r a m O b j e c t K e y a n y T y p e z b w N T n L X > < a : K e y V a l u e O f D i a g r a m O b j e c t K e y a n y T y p e z b w N T n L X > < a : K e y > < K e y > M e a s u r e s \ C o u n t   o f   S a t i s f a c t i o n L e v e l \ T a g I n f o \ F o r m u l a < / K e y > < / a : K e y > < a : V a l u e   i : t y p e = " M e a s u r e G r i d V i e w S t a t e I D i a g r a m T a g A d d i t i o n a l I n f o " / > < / a : K e y V a l u e O f D i a g r a m O b j e c t K e y a n y T y p e z b w N T n L X > < a : K e y V a l u e O f D i a g r a m O b j e c t K e y a n y T y p e z b w N T n L X > < a : K e y > < K e y > M e a s u r e s \ C o u n t   o f   S a t i s f a c t i o n L e v e l \ T a g I n f o \ V a l u e < / K e y > < / a : K e y > < a : V a l u e   i : t y p e = " M e a s u r e G r i d V i e w S t a t e I D i a g r a m T a g A d d i t i o n a l I n f o " / > < / a : K e y V a l u e O f D i a g r a m O b j e c t K e y a n y T y p e z b w N T n L X > < a : K e y V a l u e O f D i a g r a m O b j e c t K e y a n y T y p e z b w N T n L X > < a : K e y > < K e y > C o l u m n s \ E n v S a t i s f a c t i o n I D < / K e y > < / a : K e y > < a : V a l u e   i : t y p e = " M e a s u r e G r i d N o d e V i e w S t a t e " > < L a y e d O u t > t r u e < / L a y e d O u t > < / a : V a l u e > < / a : K e y V a l u e O f D i a g r a m O b j e c t K e y a n y T y p e z b w N T n L X > < a : K e y V a l u e O f D i a g r a m O b j e c t K e y a n y T y p e z b w N T n L X > < a : K e y > < K e y > C o l u m n s \ S a t i s f a c t i o n L e v e l < / K e y > < / a : K e y > < a : V a l u e   i : t y p e = " M e a s u r e G r i d N o d e V i e w S t a t e " > < C o l u m n > 1 < / C o l u m n > < L a y e d O u t > t r u e < / L a y e d O u t > < / a : V a l u e > < / a : K e y V a l u e O f D i a g r a m O b j e c t K e y a n y T y p e z b w N T n L X > < a : K e y V a l u e O f D i a g r a m O b j e c t K e y a n y T y p e z b w N T n L X > < a : K e y > < K e y > L i n k s \ & l t ; C o l u m n s \ C o u n t   o f   S a t i s f a c t i o n L e v e l & g t ; - & l t ; M e a s u r e s \ S a t i s f a c t i o n L e v e l & g t ; < / K e y > < / a : K e y > < a : V a l u e   i : t y p e = " M e a s u r e G r i d V i e w S t a t e I D i a g r a m L i n k " / > < / a : K e y V a l u e O f D i a g r a m O b j e c t K e y a n y T y p e z b w N T n L X > < a : K e y V a l u e O f D i a g r a m O b j e c t K e y a n y T y p e z b w N T n L X > < a : K e y > < K e y > L i n k s \ & l t ; C o l u m n s \ C o u n t   o f   S a t i s f a c t i o n L e v e l & g t ; - & l t ; M e a s u r e s \ S a t i s f a c t i o n L e v e l & g t ; \ C O L U M N < / K e y > < / a : K e y > < a : V a l u e   i : t y p e = " M e a s u r e G r i d V i e w S t a t e I D i a g r a m L i n k E n d p o i n t " / > < / a : K e y V a l u e O f D i a g r a m O b j e c t K e y a n y T y p e z b w N T n L X > < a : K e y V a l u e O f D i a g r a m O b j e c t K e y a n y T y p e z b w N T n L X > < a : K e y > < K e y > L i n k s \ & l t ; C o l u m n s \ C o u n t   o f   S a t i s f a c t i o n L e v e l & g t ; - & l t ; M e a s u r e s \ S a t i s f a c t i o n L e v e l & g t ; \ M E A S U R E < / K e y > < / a : K e y > < a : V a l u e   i : t y p e = " M e a s u r e G r i d V i e w S t a t e I D i a g r a m L i n k E n d p o i n t " / > < / a : K e y V a l u e O f D i a g r a m O b j e c t K e y a n y T y p e z b w N T n L X > < / V i e w S t a t e s > < / D i a g r a m M a n a g e r . S e r i a l i z a b l e D i a g r a m > < D i a g r a m M a n a g e r . S e r i a l i z a b l e D i a g r a m > < A d a p t e r   i : t y p e = " M e a s u r e D i a g r a m S a n d b o x A d a p t e r " > < T a b l e N a m e > d i m S e l f R a t i n g < / 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 d i m S e l f R a t i n g < / 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 S e l f R a t i n g I D < / K e y > < / D i a g r a m O b j e c t K e y > < D i a g r a m O b j e c t K e y > < K e y > M e a s u r e s \ S u m   o f   S e l f R a t i n g I D \ T a g I n f o \ F o r m u l a < / K e y > < / D i a g r a m O b j e c t K e y > < D i a g r a m O b j e c t K e y > < K e y > M e a s u r e s \ S u m   o f   S e l f R a t i n g I D \ T a g I n f o \ V a l u e < / K e y > < / D i a g r a m O b j e c t K e y > < D i a g r a m O b j e c t K e y > < K e y > C o l u m n s \ S e l f R a t i n g I D < / K e y > < / D i a g r a m O b j e c t K e y > < D i a g r a m O b j e c t K e y > < K e y > C o l u m n s \ R a t i n g L e v e l < / K e y > < / D i a g r a m O b j e c t K e y > < D i a g r a m O b j e c t K e y > < K e y > L i n k s \ & l t ; C o l u m n s \ S u m   o f   S e l f R a t i n g I D & g t ; - & l t ; M e a s u r e s \ S e l f R a t i n g I D & g t ; < / K e y > < / D i a g r a m O b j e c t K e y > < D i a g r a m O b j e c t K e y > < K e y > L i n k s \ & l t ; C o l u m n s \ S u m   o f   S e l f R a t i n g I D & g t ; - & l t ; M e a s u r e s \ S e l f R a t i n g I D & g t ; \ C O L U M N < / K e y > < / D i a g r a m O b j e c t K e y > < D i a g r a m O b j e c t K e y > < K e y > L i n k s \ & l t ; C o l u m n s \ S u m   o f   S e l f R a t i n g I D & g t ; - & l t ; M e a s u r e s \ S e l f R a t i n g I D & g t ; \ M E A S U R E 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 S e l f R a t i n g I D < / K e y > < / a : K e y > < a : V a l u e   i : t y p e = " M e a s u r e G r i d N o d e V i e w S t a t e " > < L a y e d O u t > t r u e < / L a y e d O u t > < / a : V a l u e > < / a : K e y V a l u e O f D i a g r a m O b j e c t K e y a n y T y p e z b w N T n L X > < a : K e y V a l u e O f D i a g r a m O b j e c t K e y a n y T y p e z b w N T n L X > < a : K e y > < K e y > M e a s u r e s \ S u m   o f   S e l f R a t i n g I D \ T a g I n f o \ F o r m u l a < / K e y > < / a : K e y > < a : V a l u e   i : t y p e = " M e a s u r e G r i d V i e w S t a t e I D i a g r a m T a g A d d i t i o n a l I n f o " / > < / a : K e y V a l u e O f D i a g r a m O b j e c t K e y a n y T y p e z b w N T n L X > < a : K e y V a l u e O f D i a g r a m O b j e c t K e y a n y T y p e z b w N T n L X > < a : K e y > < K e y > M e a s u r e s \ S u m   o f   S e l f R a t i n g I D \ T a g I n f o \ V a l u e < / K e y > < / a : K e y > < a : V a l u e   i : t y p e = " M e a s u r e G r i d V i e w S t a t e I D i a g r a m T a g A d d i t i o n a l I n f o " / > < / a : K e y V a l u e O f D i a g r a m O b j e c t K e y a n y T y p e z b w N T n L X > < a : K e y V a l u e O f D i a g r a m O b j e c t K e y a n y T y p e z b w N T n L X > < a : K e y > < K e y > C o l u m n s \ S e l f R a t i n g I D < / K e y > < / a : K e y > < a : V a l u e   i : t y p e = " M e a s u r e G r i d N o d e V i e w S t a t e " > < L a y e d O u t > t r u e < / L a y e d O u t > < / a : V a l u e > < / a : K e y V a l u e O f D i a g r a m O b j e c t K e y a n y T y p e z b w N T n L X > < a : K e y V a l u e O f D i a g r a m O b j e c t K e y a n y T y p e z b w N T n L X > < a : K e y > < K e y > C o l u m n s \ R a t i n g L e v e l < / K e y > < / a : K e y > < a : V a l u e   i : t y p e = " M e a s u r e G r i d N o d e V i e w S t a t e " > < C o l u m n > 1 < / C o l u m n > < L a y e d O u t > t r u e < / L a y e d O u t > < / a : V a l u e > < / a : K e y V a l u e O f D i a g r a m O b j e c t K e y a n y T y p e z b w N T n L X > < a : K e y V a l u e O f D i a g r a m O b j e c t K e y a n y T y p e z b w N T n L X > < a : K e y > < K e y > L i n k s \ & l t ; C o l u m n s \ S u m   o f   S e l f R a t i n g I D & g t ; - & l t ; M e a s u r e s \ S e l f R a t i n g I D & g t ; < / K e y > < / a : K e y > < a : V a l u e   i : t y p e = " M e a s u r e G r i d V i e w S t a t e I D i a g r a m L i n k " / > < / a : K e y V a l u e O f D i a g r a m O b j e c t K e y a n y T y p e z b w N T n L X > < a : K e y V a l u e O f D i a g r a m O b j e c t K e y a n y T y p e z b w N T n L X > < a : K e y > < K e y > L i n k s \ & l t ; C o l u m n s \ S u m   o f   S e l f R a t i n g I D & g t ; - & l t ; M e a s u r e s \ S e l f R a t i n g I D & g t ; \ C O L U M N < / K e y > < / a : K e y > < a : V a l u e   i : t y p e = " M e a s u r e G r i d V i e w S t a t e I D i a g r a m L i n k E n d p o i n t " / > < / a : K e y V a l u e O f D i a g r a m O b j e c t K e y a n y T y p e z b w N T n L X > < a : K e y V a l u e O f D i a g r a m O b j e c t K e y a n y T y p e z b w N T n L X > < a : K e y > < K e y > L i n k s \ & l t ; C o l u m n s \ S u m   o f   S e l f R a t i n g I D & g t ; - & l t ; M e a s u r e s \ S e l f R a t i n g I D & g t ; \ M E A S U R E < / K e y > < / a : K e y > < a : V a l u e   i : t y p e = " M e a s u r e G r i d V i e w S t a t e I D i a g r a m L i n k E n d p o i n t " / > < / a : K e y V a l u e O f D i a g r a m O b j e c t K e y a n y T y p e z b w N T n L X > < / V i e w S t a t e s > < / D i a g r a m M a n a g e r . S e r i a l i z a b l e D i a g r a m > < D i a g r a m M a n a g e r . S e r i a l i z a b l e D i a g r a m > < A d a p t e r   i : t y p e = " M e a s u r e D i a g r a m S a n d b o x A d a p t e r " > < T a b l e N a m e > d i m r e l a t i o n s h i p s a t i s f a c t i o n 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 d i m r e l a t i o n s h i p s a t i s f a c t i o n 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 C o l u m n s \ R e l S a t i s f a c t i o n I D < / K e y > < / D i a g r a m O b j e c t K e y > < D i a g r a m O b j e c t K e y > < K e y > C o l u m n s \ S a t i s f a c t i o n L e v e l 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 C o l u m n s \ R e l S a t i s f a c t i o n I D < / K e y > < / a : K e y > < a : V a l u e   i : t y p e = " M e a s u r e G r i d N o d e V i e w S t a t e " > < L a y e d O u t > t r u e < / L a y e d O u t > < / a : V a l u e > < / a : K e y V a l u e O f D i a g r a m O b j e c t K e y a n y T y p e z b w N T n L X > < a : K e y V a l u e O f D i a g r a m O b j e c t K e y a n y T y p e z b w N T n L X > < a : K e y > < K e y > C o l u m n s \ S a t i s f a c t i o n L e v e l < / K e y > < / a : K e y > < a : V a l u e   i : t y p e = " M e a s u r e G r i d N o d e V i e w S t a t e " > < C o l u m n > 1 < / C o l u m n > < L a y e d O u t > t r u e < / L a y e d O u t > < / a : V a l u e > < / a : K e y V a l u e O f D i a g r a m O b j e c t K e y a n y T y p e z b w N T n L X > < / V i e w S t a t e s > < / D i a g r a m M a n a g e r . S e r i a l i z a b l e D i a g r a m > < D i a g r a m M a n a g e r . S e r i a l i z a b l e D i a g r a m > < A d a p t e r   i : t y p e = " M e a s u r e D i a g r a m S a n d b o x A d a p t e r " > < T a b l e N a m e > D i m E m p l o y e e 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 D i m E m p l o y e e 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 E m p l o y e e I D   2 < / K e y > < / D i a g r a m O b j e c t K e y > < D i a g r a m O b j e c t K e y > < K e y > M e a s u r e s \ C o u n t   o f   E m p l o y e e I D   2 \ T a g I n f o \ F o r m u l a < / K e y > < / D i a g r a m O b j e c t K e y > < D i a g r a m O b j e c t K e y > < K e y > M e a s u r e s \ C o u n t   o f   E m p l o y e e I D   2 \ T a g I n f o \ V a l u e < / K e y > < / D i a g r a m O b j e c t K e y > < D i a g r a m O b j e c t K e y > < K e y > M e a s u r e s \ S u m   o f   S a l a r y < / K e y > < / D i a g r a m O b j e c t K e y > < D i a g r a m O b j e c t K e y > < K e y > M e a s u r e s \ S u m   o f   S a l a r y \ T a g I n f o \ F o r m u l a < / K e y > < / D i a g r a m O b j e c t K e y > < D i a g r a m O b j e c t K e y > < K e y > M e a s u r e s \ S u m   o f   S a l a r y \ T a g I n f o \ V a l u e < / K e y > < / D i a g r a m O b j e c t K e y > < D i a g r a m O b j e c t K e y > < K e y > M e a s u r e s \ A v e r a g e   o f   S a l a r y < / K e y > < / D i a g r a m O b j e c t K e y > < D i a g r a m O b j e c t K e y > < K e y > M e a s u r e s \ A v e r a g e   o f   S a l a r y \ T a g I n f o \ F o r m u l a < / K e y > < / D i a g r a m O b j e c t K e y > < D i a g r a m O b j e c t K e y > < K e y > M e a s u r e s \ A v e r a g e   o f   S a l a r y \ T a g I n f o \ V a l u e < / K e y > < / D i a g r a m O b j e c t K e y > < D i a g r a m O b j e c t K e y > < K e y > M e a s u r e s \ S u m   o f   A g e < / K e y > < / D i a g r a m O b j e c t K e y > < D i a g r a m O b j e c t K e y > < K e y > M e a s u r e s \ S u m   o f   A g e \ T a g I n f o \ F o r m u l a < / K e y > < / D i a g r a m O b j e c t K e y > < D i a g r a m O b j e c t K e y > < K e y > M e a s u r e s \ S u m   o f   A g e \ T a g I n f o \ V a l u e < / K e y > < / D i a g r a m O b j e c t K e y > < D i a g r a m O b j e c t K e y > < K e y > M e a s u r e s \ A v e r a g e   o f   A g e < / K e y > < / D i a g r a m O b j e c t K e y > < D i a g r a m O b j e c t K e y > < K e y > M e a s u r e s \ A v e r a g e   o f   A g e \ T a g I n f o \ F o r m u l a < / K e y > < / D i a g r a m O b j e c t K e y > < D i a g r a m O b j e c t K e y > < K e y > M e a s u r e s \ A v e r a g e   o f   A g e \ T a g I n f o \ V a l u e < / K e y > < / D i a g r a m O b j e c t K e y > < D i a g r a m O b j e c t K e y > < K e y > M e a s u r e s \ S u m   o f   Y e a r s A t C o m p a n y < / K e y > < / D i a g r a m O b j e c t K e y > < D i a g r a m O b j e c t K e y > < K e y > M e a s u r e s \ S u m   o f   Y e a r s A t C o m p a n y \ T a g I n f o \ F o r m u l a < / K e y > < / D i a g r a m O b j e c t K e y > < D i a g r a m O b j e c t K e y > < K e y > M e a s u r e s \ S u m   o f   Y e a r s A t C o m p a n y \ T a g I n f o \ V a l u e < / K e y > < / D i a g r a m O b j e c t K e y > < D i a g r a m O b j e c t K e y > < K e y > M e a s u r e s \ A v e r a g e   o f   Y e a r s A t C o m p a n y < / K e y > < / D i a g r a m O b j e c t K e y > < D i a g r a m O b j e c t K e y > < K e y > M e a s u r e s \ A v e r a g e   o f   Y e a r s A t C o m p a n y \ T a g I n f o \ F o r m u l a < / K e y > < / D i a g r a m O b j e c t K e y > < D i a g r a m O b j e c t K e y > < K e y > M e a s u r e s \ A v e r a g e   o f   Y e a r s A t C o m p a n y \ T a g I n f o \ V a l u e < / K e y > < / D i a g r a m O b j e c t K e y > < D i a g r a m O b j e c t K e y > < K e y > M e a s u r e s \ S u m   o f   D i s t a n c e F r o m H o m e < / K e y > < / D i a g r a m O b j e c t K e y > < D i a g r a m O b j e c t K e y > < K e y > M e a s u r e s \ S u m   o f   D i s t a n c e F r o m H o m e \ T a g I n f o \ F o r m u l a < / K e y > < / D i a g r a m O b j e c t K e y > < D i a g r a m O b j e c t K e y > < K e y > M e a s u r e s \ S u m   o f   D i s t a n c e F r o m H o m e \ T a g I n f o \ V a l u e < / K e y > < / D i a g r a m O b j e c t K e y > < D i a g r a m O b j e c t K e y > < K e y > M e a s u r e s \ C o u n t   o f   A t t r i t i o n < / K e y > < / D i a g r a m O b j e c t K e y > < D i a g r a m O b j e c t K e y > < K e y > M e a s u r e s \ C o u n t   o f   A t t r i t i o n \ T a g I n f o \ F o r m u l a < / K e y > < / D i a g r a m O b j e c t K e y > < D i a g r a m O b j e c t K e y > < K e y > M e a s u r e s \ C o u n t   o f   A t t r i t i o n \ T a g I n f o \ V a l u e < / K e y > < / D i a g r a m O b j e c t K e y > < D i a g r a m O b j e c t K e y > < K e y > M e a s u r e s \ V a r   o f   Y e a r s A t C o m p a n y < / K e y > < / D i a g r a m O b j e c t K e y > < D i a g r a m O b j e c t K e y > < K e y > M e a s u r e s \ V a r   o f   Y e a r s A t C o m p a n y \ T a g I n f o \ F o r m u l a < / K e y > < / D i a g r a m O b j e c t K e y > < D i a g r a m O b j e c t K e y > < K e y > M e a s u r e s \ V a r   o f   Y e a r s A t C o m p a n y \ T a g I n f o \ V a l u e < / K e y > < / D i a g r a m O b j e c t K e y > < D i a g r a m O b j e c t K e y > < K e y > M e a s u r e s \ D i s t i n c t   C o u n t   o f   E m p l o y e e I D   2 < / K e y > < / D i a g r a m O b j e c t K e y > < D i a g r a m O b j e c t K e y > < K e y > M e a s u r e s \ D i s t i n c t   C o u n t   o f   E m p l o y e e I D   2 \ T a g I n f o \ F o r m u l a < / K e y > < / D i a g r a m O b j e c t K e y > < D i a g r a m O b j e c t K e y > < K e y > M e a s u r e s \ D i s t i n c t   C o u n t   o f   E m p l o y e e I D   2 \ T a g I n f o \ V a l u e < / K e y > < / D i a g r a m O b j e c t K e y > < D i a g r a m O b j e c t K e y > < K e y > C o l u m n s \ E m p l o y e e I D < / K e y > < / D i a g r a m O b j e c t K e y > < D i a g r a m O b j e c t K e y > < K e y > C o l u m n s \ F u l l   N a m e < / K e y > < / D i a g r a m O b j e c t K e y > < D i a g r a m O b j e c t K e y > < K e y > C o l u m n s \ G e n d e r < / K e y > < / D i a g r a m O b j e c t K e y > < D i a g r a m O b j e c t K e y > < K e y > C o l u m n s \ A g e < / K e y > < / D i a g r a m O b j e c t K e y > < D i a g r a m O b j e c t K e y > < K e y > C o l u m n s \ B u s i n e s s T r a v e l < / K e y > < / D i a g r a m O b j e c t K e y > < D i a g r a m O b j e c t K e y > < K e y > C o l u m n s \ D e p a r t m e n t < / K e y > < / D i a g r a m O b j e c t K e y > < D i a g r a m O b j e c t K e y > < K e y > C o l u m n s \ D i s t a n c e F r o m H o m e < / K e y > < / D i a g r a m O b j e c t K e y > < D i a g r a m O b j e c t K e y > < K e y > C o l u m n s \ S t a t e < / K e y > < / D i a g r a m O b j e c t K e y > < D i a g r a m O b j e c t K e y > < K e y > C o l u m n s \ E t h n i c i t y < / K e y > < / D i a g r a m O b j e c t K e y > < D i a g r a m O b j e c t K e y > < K e y > C o l u m n s \ E d u c a t i o n L e v e l I D < / K e y > < / D i a g r a m O b j e c t K e y > < D i a g r a m O b j e c t K e y > < K e y > C o l u m n s \ E d u c a t i o n F i e l d < / K e y > < / D i a g r a m O b j e c t K e y > < D i a g r a m O b j e c t K e y > < K e y > C o l u m n s \ J o b R o l e < / K e y > < / D i a g r a m O b j e c t K e y > < D i a g r a m O b j e c t K e y > < K e y > C o l u m n s \ M a r i t a l S t a t u s < / K e y > < / D i a g r a m O b j e c t K e y > < D i a g r a m O b j e c t K e y > < K e y > C o l u m n s \ S a l a r y < / K e y > < / D i a g r a m O b j e c t K e y > < D i a g r a m O b j e c t K e y > < K e y > C o l u m n s \ S t o c k O p t i o n L e v e l < / K e y > < / D i a g r a m O b j e c t K e y > < D i a g r a m O b j e c t K e y > < K e y > C o l u m n s \ O v e r T i m e < / K e y > < / D i a g r a m O b j e c t K e y > < D i a g r a m O b j e c t K e y > < K e y > C o l u m n s \ H i r e D a t e < / K e y > < / D i a g r a m O b j e c t K e y > < D i a g r a m O b j e c t K e y > < K e y > C o l u m n s \ A t t r i t i o n < / K e y > < / D i a g r a m O b j e c t K e y > < D i a g r a m O b j e c t K e y > < K e y > C o l u m n s \ Y e a r s A t C o m p a n y < / K e y > < / D i a g r a m O b j e c t K e y > < D i a g r a m O b j e c t K e y > < K e y > C o l u m n s \ Y e a r s I n M o s t R e c e n t R o l e < / K e y > < / D i a g r a m O b j e c t K e y > < D i a g r a m O b j e c t K e y > < K e y > C o l u m n s \ Y e a r s S i n c e L a s t P r o m o t i o n < / K e y > < / D i a g r a m O b j e c t K e y > < D i a g r a m O b j e c t K e y > < K e y > C o l u m n s \ Y e a r s W i t h C u r r M a n a g e r < / K e y > < / D i a g r a m O b j e c t K e y > < D i a g r a m O b j e c t K e y > < K e y > L i n k s \ & l t ; C o l u m n s \ C o u n t   o f   E m p l o y e e I D   2 & g t ; - & l t ; M e a s u r e s \ E m p l o y e e I D & g t ; < / K e y > < / D i a g r a m O b j e c t K e y > < D i a g r a m O b j e c t K e y > < K e y > L i n k s \ & l t ; C o l u m n s \ C o u n t   o f   E m p l o y e e I D   2 & g t ; - & l t ; M e a s u r e s \ E m p l o y e e I D & g t ; \ C O L U M N < / K e y > < / D i a g r a m O b j e c t K e y > < D i a g r a m O b j e c t K e y > < K e y > L i n k s \ & l t ; C o l u m n s \ C o u n t   o f   E m p l o y e e I D   2 & g t ; - & l t ; M e a s u r e s \ E m p l o y e e I D & g t ; \ M E A S U R E < / K e y > < / D i a g r a m O b j e c t K e y > < D i a g r a m O b j e c t K e y > < K e y > L i n k s \ & l t ; C o l u m n s \ S u m   o f   S a l a r y & g t ; - & l t ; M e a s u r e s \ S a l a r y & g t ; < / K e y > < / D i a g r a m O b j e c t K e y > < D i a g r a m O b j e c t K e y > < K e y > L i n k s \ & l t ; C o l u m n s \ S u m   o f   S a l a r y & g t ; - & l t ; M e a s u r e s \ S a l a r y & g t ; \ C O L U M N < / K e y > < / D i a g r a m O b j e c t K e y > < D i a g r a m O b j e c t K e y > < K e y > L i n k s \ & l t ; C o l u m n s \ S u m   o f   S a l a r y & g t ; - & l t ; M e a s u r e s \ S a l a r y & g t ; \ M E A S U R E < / K e y > < / D i a g r a m O b j e c t K e y > < D i a g r a m O b j e c t K e y > < K e y > L i n k s \ & l t ; C o l u m n s \ A v e r a g e   o f   S a l a r y & g t ; - & l t ; M e a s u r e s \ S a l a r y & g t ; < / K e y > < / D i a g r a m O b j e c t K e y > < D i a g r a m O b j e c t K e y > < K e y > L i n k s \ & l t ; C o l u m n s \ A v e r a g e   o f   S a l a r y & g t ; - & l t ; M e a s u r e s \ S a l a r y & g t ; \ C O L U M N < / K e y > < / D i a g r a m O b j e c t K e y > < D i a g r a m O b j e c t K e y > < K e y > L i n k s \ & l t ; C o l u m n s \ A v e r a g e   o f   S a l a r y & g t ; - & l t ; M e a s u r e s \ S a l a r y & g t ; \ M E A S U R E < / K e y > < / D i a g r a m O b j e c t K e y > < D i a g r a m O b j e c t K e y > < K e y > L i n k s \ & l t ; C o l u m n s \ S u m   o f   A g e & g t ; - & l t ; M e a s u r e s \ A g e & g t ; < / K e y > < / D i a g r a m O b j e c t K e y > < D i a g r a m O b j e c t K e y > < K e y > L i n k s \ & l t ; C o l u m n s \ S u m   o f   A g e & g t ; - & l t ; M e a s u r e s \ A g e & g t ; \ C O L U M N < / K e y > < / D i a g r a m O b j e c t K e y > < D i a g r a m O b j e c t K e y > < K e y > L i n k s \ & l t ; C o l u m n s \ S u m   o f   A g e & g t ; - & l t ; M e a s u r e s \ A g e & g t ; \ M E A S U R E < / K e y > < / D i a g r a m O b j e c t K e y > < D i a g r a m O b j e c t K e y > < K e y > L i n k s \ & l t ; C o l u m n s \ A v e r a g e   o f   A g e & g t ; - & l t ; M e a s u r e s \ A g e & g t ; < / K e y > < / D i a g r a m O b j e c t K e y > < D i a g r a m O b j e c t K e y > < K e y > L i n k s \ & l t ; C o l u m n s \ A v e r a g e   o f   A g e & g t ; - & l t ; M e a s u r e s \ A g e & g t ; \ C O L U M N < / K e y > < / D i a g r a m O b j e c t K e y > < D i a g r a m O b j e c t K e y > < K e y > L i n k s \ & l t ; C o l u m n s \ A v e r a g e   o f   A g e & g t ; - & l t ; M e a s u r e s \ A g e & g t ; \ M E A S U R E < / K e y > < / D i a g r a m O b j e c t K e y > < D i a g r a m O b j e c t K e y > < K e y > L i n k s \ & l t ; C o l u m n s \ S u m   o f   Y e a r s A t C o m p a n y & g t ; - & l t ; M e a s u r e s \ Y e a r s A t C o m p a n y & g t ; < / K e y > < / D i a g r a m O b j e c t K e y > < D i a g r a m O b j e c t K e y > < K e y > L i n k s \ & l t ; C o l u m n s \ S u m   o f   Y e a r s A t C o m p a n y & g t ; - & l t ; M e a s u r e s \ Y e a r s A t C o m p a n y & g t ; \ C O L U M N < / K e y > < / D i a g r a m O b j e c t K e y > < D i a g r a m O b j e c t K e y > < K e y > L i n k s \ & l t ; C o l u m n s \ S u m   o f   Y e a r s A t C o m p a n y & g t ; - & l t ; M e a s u r e s \ Y e a r s A t C o m p a n y & g t ; \ M E A S U R E < / K e y > < / D i a g r a m O b j e c t K e y > < D i a g r a m O b j e c t K e y > < K e y > L i n k s \ & l t ; C o l u m n s \ A v e r a g e   o f   Y e a r s A t C o m p a n y & g t ; - & l t ; M e a s u r e s \ Y e a r s A t C o m p a n y & g t ; < / K e y > < / D i a g r a m O b j e c t K e y > < D i a g r a m O b j e c t K e y > < K e y > L i n k s \ & l t ; C o l u m n s \ A v e r a g e   o f   Y e a r s A t C o m p a n y & g t ; - & l t ; M e a s u r e s \ Y e a r s A t C o m p a n y & g t ; \ C O L U M N < / K e y > < / D i a g r a m O b j e c t K e y > < D i a g r a m O b j e c t K e y > < K e y > L i n k s \ & l t ; C o l u m n s \ A v e r a g e   o f   Y e a r s A t C o m p a n y & g t ; - & l t ; M e a s u r e s \ Y e a r s A t C o m p a n y & g t ; \ M E A S U R E < / K e y > < / D i a g r a m O b j e c t K e y > < D i a g r a m O b j e c t K e y > < K e y > L i n k s \ & l t ; C o l u m n s \ S u m   o f   D i s t a n c e F r o m H o m e & g t ; - & l t ; M e a s u r e s \ D i s t a n c e F r o m H o m e & g t ; < / K e y > < / D i a g r a m O b j e c t K e y > < D i a g r a m O b j e c t K e y > < K e y > L i n k s \ & l t ; C o l u m n s \ S u m   o f   D i s t a n c e F r o m H o m e & g t ; - & l t ; M e a s u r e s \ D i s t a n c e F r o m H o m e & g t ; \ C O L U M N < / K e y > < / D i a g r a m O b j e c t K e y > < D i a g r a m O b j e c t K e y > < K e y > L i n k s \ & l t ; C o l u m n s \ S u m   o f   D i s t a n c e F r o m H o m e & g t ; - & l t ; M e a s u r e s \ D i s t a n c e F r o m H o m e & g t ; \ M E A S U R E < / K e y > < / D i a g r a m O b j e c t K e y > < D i a g r a m O b j e c t K e y > < K e y > L i n k s \ & l t ; C o l u m n s \ C o u n t   o f   A t t r i t i o n & g t ; - & l t ; M e a s u r e s \ A t t r i t i o n & g t ; < / K e y > < / D i a g r a m O b j e c t K e y > < D i a g r a m O b j e c t K e y > < K e y > L i n k s \ & l t ; C o l u m n s \ C o u n t   o f   A t t r i t i o n & g t ; - & l t ; M e a s u r e s \ A t t r i t i o n & g t ; \ C O L U M N < / K e y > < / D i a g r a m O b j e c t K e y > < D i a g r a m O b j e c t K e y > < K e y > L i n k s \ & l t ; C o l u m n s \ C o u n t   o f   A t t r i t i o n & g t ; - & l t ; M e a s u r e s \ A t t r i t i o n & g t ; \ M E A S U R E < / K e y > < / D i a g r a m O b j e c t K e y > < D i a g r a m O b j e c t K e y > < K e y > L i n k s \ & l t ; C o l u m n s \ V a r   o f   Y e a r s A t C o m p a n y & g t ; - & l t ; M e a s u r e s \ Y e a r s A t C o m p a n y & g t ; < / K e y > < / D i a g r a m O b j e c t K e y > < D i a g r a m O b j e c t K e y > < K e y > L i n k s \ & l t ; C o l u m n s \ V a r   o f   Y e a r s A t C o m p a n y & g t ; - & l t ; M e a s u r e s \ Y e a r s A t C o m p a n y & g t ; \ C O L U M N < / K e y > < / D i a g r a m O b j e c t K e y > < D i a g r a m O b j e c t K e y > < K e y > L i n k s \ & l t ; C o l u m n s \ V a r   o f   Y e a r s A t C o m p a n y & g t ; - & l t ; M e a s u r e s \ Y e a r s A t C o m p a n y & g t ; \ M E A S U R E < / K e y > < / D i a g r a m O b j e c t K e y > < D i a g r a m O b j e c t K e y > < K e y > L i n k s \ & l t ; C o l u m n s \ D i s t i n c t   C o u n t   o f   E m p l o y e e I D   2 & g t ; - & l t ; M e a s u r e s \ E m p l o y e e I D & g t ; < / K e y > < / D i a g r a m O b j e c t K e y > < D i a g r a m O b j e c t K e y > < K e y > L i n k s \ & l t ; C o l u m n s \ D i s t i n c t   C o u n t   o f   E m p l o y e e I D   2 & g t ; - & l t ; M e a s u r e s \ E m p l o y e e I D & g t ; \ C O L U M N < / K e y > < / D i a g r a m O b j e c t K e y > < D i a g r a m O b j e c t K e y > < K e y > L i n k s \ & l t ; C o l u m n s \ D i s t i n c t   C o u n t   o f   E m p l o y e e I D   2 & g t ; - & l t ; M e a s u r e s \ E m p l o y e e I D & g t ; \ M E A S U R E 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 E m p l o y e e I D   2 < / K e y > < / a : K e y > < a : V a l u e   i : t y p e = " M e a s u r e G r i d N o d e V i e w S t a t e " > < L a y e d O u t > t r u e < / L a y e d O u t > < / a : V a l u e > < / a : K e y V a l u e O f D i a g r a m O b j e c t K e y a n y T y p e z b w N T n L X > < a : K e y V a l u e O f D i a g r a m O b j e c t K e y a n y T y p e z b w N T n L X > < a : K e y > < K e y > M e a s u r e s \ C o u n t   o f   E m p l o y e e I D   2 \ T a g I n f o \ F o r m u l a < / K e y > < / a : K e y > < a : V a l u e   i : t y p e = " M e a s u r e G r i d V i e w S t a t e I D i a g r a m T a g A d d i t i o n a l I n f o " / > < / a : K e y V a l u e O f D i a g r a m O b j e c t K e y a n y T y p e z b w N T n L X > < a : K e y V a l u e O f D i a g r a m O b j e c t K e y a n y T y p e z b w N T n L X > < a : K e y > < K e y > M e a s u r e s \ C o u n t   o f   E m p l o y e e I D   2 \ T a g I n f o \ V a l u e < / K e y > < / a : K e y > < a : V a l u e   i : t y p e = " M e a s u r e G r i d V i e w S t a t e I D i a g r a m T a g A d d i t i o n a l I n f o " / > < / a : K e y V a l u e O f D i a g r a m O b j e c t K e y a n y T y p e z b w N T n L X > < a : K e y V a l u e O f D i a g r a m O b j e c t K e y a n y T y p e z b w N T n L X > < a : K e y > < K e y > M e a s u r e s \ S u m   o f   S a l a r y < / K e y > < / a : K e y > < a : V a l u e   i : t y p e = " M e a s u r e G r i d N o d e V i e w S t a t e " > < C o l u m n > 1 2 < / C o l u m n > < L a y e d O u t > t r u e < / L a y e d O u t > < / a : V a l u e > < / a : K e y V a l u e O f D i a g r a m O b j e c t K e y a n y T y p e z b w N T n L X > < a : K e y V a l u e O f D i a g r a m O b j e c t K e y a n y T y p e z b w N T n L X > < a : K e y > < K e y > M e a s u r e s \ S u m   o f   S a l a r y \ T a g I n f o \ F o r m u l a < / K e y > < / a : K e y > < a : V a l u e   i : t y p e = " M e a s u r e G r i d V i e w S t a t e I D i a g r a m T a g A d d i t i o n a l I n f o " / > < / a : K e y V a l u e O f D i a g r a m O b j e c t K e y a n y T y p e z b w N T n L X > < a : K e y V a l u e O f D i a g r a m O b j e c t K e y a n y T y p e z b w N T n L X > < a : K e y > < K e y > M e a s u r e s \ S u m   o f   S a l a r y \ T a g I n f o \ V a l u e < / K e y > < / a : K e y > < a : V a l u e   i : t y p e = " M e a s u r e G r i d V i e w S t a t e I D i a g r a m T a g A d d i t i o n a l I n f o " / > < / a : K e y V a l u e O f D i a g r a m O b j e c t K e y a n y T y p e z b w N T n L X > < a : K e y V a l u e O f D i a g r a m O b j e c t K e y a n y T y p e z b w N T n L X > < a : K e y > < K e y > M e a s u r e s \ A v e r a g e   o f   S a l a r y < / K e y > < / a : K e y > < a : V a l u e   i : t y p e = " M e a s u r e G r i d N o d e V i e w S t a t e " > < C o l u m n > 1 2 < / C o l u m n > < L a y e d O u t > t r u e < / L a y e d O u t > < R o w > 1 < / R o w > < / a : V a l u e > < / a : K e y V a l u e O f D i a g r a m O b j e c t K e y a n y T y p e z b w N T n L X > < a : K e y V a l u e O f D i a g r a m O b j e c t K e y a n y T y p e z b w N T n L X > < a : K e y > < K e y > M e a s u r e s \ A v e r a g e   o f   S a l a r y \ T a g I n f o \ F o r m u l a < / K e y > < / a : K e y > < a : V a l u e   i : t y p e = " M e a s u r e G r i d V i e w S t a t e I D i a g r a m T a g A d d i t i o n a l I n f o " / > < / a : K e y V a l u e O f D i a g r a m O b j e c t K e y a n y T y p e z b w N T n L X > < a : K e y V a l u e O f D i a g r a m O b j e c t K e y a n y T y p e z b w N T n L X > < a : K e y > < K e y > M e a s u r e s \ A v e r a g e   o f   S a l a r y \ T a g I n f o \ V a l u e < / K e y > < / a : K e y > < a : V a l u e   i : t y p e = " M e a s u r e G r i d V i e w S t a t e I D i a g r a m T a g A d d i t i o n a l I n f o " / > < / a : K e y V a l u e O f D i a g r a m O b j e c t K e y a n y T y p e z b w N T n L X > < a : K e y V a l u e O f D i a g r a m O b j e c t K e y a n y T y p e z b w N T n L X > < a : K e y > < K e y > M e a s u r e s \ S u m   o f   A g e < / K e y > < / a : K e y > < a : V a l u e   i : t y p e = " M e a s u r e G r i d N o d e V i e w S t a t e " > < C o l u m n > 2 < / C o l u m n > < L a y e d O u t > t r u e < / L a y e d O u t > < / a : V a l u e > < / a : K e y V a l u e O f D i a g r a m O b j e c t K e y a n y T y p e z b w N T n L X > < a : K e y V a l u e O f D i a g r a m O b j e c t K e y a n y T y p e z b w N T n L X > < a : K e y > < K e y > M e a s u r e s \ S u m   o f   A g e \ T a g I n f o \ F o r m u l a < / K e y > < / a : K e y > < a : V a l u e   i : t y p e = " M e a s u r e G r i d V i e w S t a t e I D i a g r a m T a g A d d i t i o n a l I n f o " / > < / a : K e y V a l u e O f D i a g r a m O b j e c t K e y a n y T y p e z b w N T n L X > < a : K e y V a l u e O f D i a g r a m O b j e c t K e y a n y T y p e z b w N T n L X > < a : K e y > < K e y > M e a s u r e s \ S u m   o f   A g e \ T a g I n f o \ V a l u e < / K e y > < / a : K e y > < a : V a l u e   i : t y p e = " M e a s u r e G r i d V i e w S t a t e I D i a g r a m T a g A d d i t i o n a l I n f o " / > < / a : K e y V a l u e O f D i a g r a m O b j e c t K e y a n y T y p e z b w N T n L X > < a : K e y V a l u e O f D i a g r a m O b j e c t K e y a n y T y p e z b w N T n L X > < a : K e y > < K e y > M e a s u r e s \ A v e r a g e   o f   A g e < / K e y > < / a : K e y > < a : V a l u e   i : t y p e = " M e a s u r e G r i d N o d e V i e w S t a t e " > < C o l u m n > 2 < / C o l u m n > < L a y e d O u t > t r u e < / L a y e d O u t > < R o w > 1 < / R o w > < / a : V a l u e > < / a : K e y V a l u e O f D i a g r a m O b j e c t K e y a n y T y p e z b w N T n L X > < a : K e y V a l u e O f D i a g r a m O b j e c t K e y a n y T y p e z b w N T n L X > < a : K e y > < K e y > M e a s u r e s \ A v e r a g e   o f   A g e \ T a g I n f o \ F o r m u l a < / K e y > < / a : K e y > < a : V a l u e   i : t y p e = " M e a s u r e G r i d V i e w S t a t e I D i a g r a m T a g A d d i t i o n a l I n f o " / > < / a : K e y V a l u e O f D i a g r a m O b j e c t K e y a n y T y p e z b w N T n L X > < a : K e y V a l u e O f D i a g r a m O b j e c t K e y a n y T y p e z b w N T n L X > < a : K e y > < K e y > M e a s u r e s \ A v e r a g e   o f   A g e \ T a g I n f o \ V a l u e < / K e y > < / a : K e y > < a : V a l u e   i : t y p e = " M e a s u r e G r i d V i e w S t a t e I D i a g r a m T a g A d d i t i o n a l I n f o " / > < / a : K e y V a l u e O f D i a g r a m O b j e c t K e y a n y T y p e z b w N T n L X > < a : K e y V a l u e O f D i a g r a m O b j e c t K e y a n y T y p e z b w N T n L X > < a : K e y > < K e y > M e a s u r e s \ S u m   o f   Y e a r s A t C o m p a n y < / K e y > < / a : K e y > < a : V a l u e   i : t y p e = " M e a s u r e G r i d N o d e V i e w S t a t e " > < C o l u m n > 1 7 < / C o l u m n > < L a y e d O u t > t r u e < / L a y e d O u t > < / a : V a l u e > < / a : K e y V a l u e O f D i a g r a m O b j e c t K e y a n y T y p e z b w N T n L X > < a : K e y V a l u e O f D i a g r a m O b j e c t K e y a n y T y p e z b w N T n L X > < a : K e y > < K e y > M e a s u r e s \ S u m   o f   Y e a r s A t C o m p a n y \ T a g I n f o \ F o r m u l a < / K e y > < / a : K e y > < a : V a l u e   i : t y p e = " M e a s u r e G r i d V i e w S t a t e I D i a g r a m T a g A d d i t i o n a l I n f o " / > < / a : K e y V a l u e O f D i a g r a m O b j e c t K e y a n y T y p e z b w N T n L X > < a : K e y V a l u e O f D i a g r a m O b j e c t K e y a n y T y p e z b w N T n L X > < a : K e y > < K e y > M e a s u r e s \ S u m   o f   Y e a r s A t C o m p a n y \ T a g I n f o \ V a l u e < / K e y > < / a : K e y > < a : V a l u e   i : t y p e = " M e a s u r e G r i d V i e w S t a t e I D i a g r a m T a g A d d i t i o n a l I n f o " / > < / a : K e y V a l u e O f D i a g r a m O b j e c t K e y a n y T y p e z b w N T n L X > < a : K e y V a l u e O f D i a g r a m O b j e c t K e y a n y T y p e z b w N T n L X > < a : K e y > < K e y > M e a s u r e s \ A v e r a g e   o f   Y e a r s A t C o m p a n y < / K e y > < / a : K e y > < a : V a l u e   i : t y p e = " M e a s u r e G r i d N o d e V i e w S t a t e " > < C o l u m n > 1 7 < / C o l u m n > < L a y e d O u t > t r u e < / L a y e d O u t > < R o w > 1 < / R o w > < / a : V a l u e > < / a : K e y V a l u e O f D i a g r a m O b j e c t K e y a n y T y p e z b w N T n L X > < a : K e y V a l u e O f D i a g r a m O b j e c t K e y a n y T y p e z b w N T n L X > < a : K e y > < K e y > M e a s u r e s \ A v e r a g e   o f   Y e a r s A t C o m p a n y \ T a g I n f o \ F o r m u l a < / K e y > < / a : K e y > < a : V a l u e   i : t y p e = " M e a s u r e G r i d V i e w S t a t e I D i a g r a m T a g A d d i t i o n a l I n f o " / > < / a : K e y V a l u e O f D i a g r a m O b j e c t K e y a n y T y p e z b w N T n L X > < a : K e y V a l u e O f D i a g r a m O b j e c t K e y a n y T y p e z b w N T n L X > < a : K e y > < K e y > M e a s u r e s \ A v e r a g e   o f   Y e a r s A t C o m p a n y \ T a g I n f o \ V a l u e < / K e y > < / a : K e y > < a : V a l u e   i : t y p e = " M e a s u r e G r i d V i e w S t a t e I D i a g r a m T a g A d d i t i o n a l I n f o " / > < / a : K e y V a l u e O f D i a g r a m O b j e c t K e y a n y T y p e z b w N T n L X > < a : K e y V a l u e O f D i a g r a m O b j e c t K e y a n y T y p e z b w N T n L X > < a : K e y > < K e y > M e a s u r e s \ S u m   o f   D i s t a n c e F r o m H o m e < / K e y > < / a : K e y > < a : V a l u e   i : t y p e = " M e a s u r e G r i d N o d e V i e w S t a t e " > < C o l u m n > 5 < / C o l u m n > < L a y e d O u t > t r u e < / L a y e d O u t > < / a : V a l u e > < / a : K e y V a l u e O f D i a g r a m O b j e c t K e y a n y T y p e z b w N T n L X > < a : K e y V a l u e O f D i a g r a m O b j e c t K e y a n y T y p e z b w N T n L X > < a : K e y > < K e y > M e a s u r e s \ S u m   o f   D i s t a n c e F r o m H o m e \ T a g I n f o \ F o r m u l a < / K e y > < / a : K e y > < a : V a l u e   i : t y p e = " M e a s u r e G r i d V i e w S t a t e I D i a g r a m T a g A d d i t i o n a l I n f o " / > < / a : K e y V a l u e O f D i a g r a m O b j e c t K e y a n y T y p e z b w N T n L X > < a : K e y V a l u e O f D i a g r a m O b j e c t K e y a n y T y p e z b w N T n L X > < a : K e y > < K e y > M e a s u r e s \ S u m   o f   D i s t a n c e F r o m H o m e \ T a g I n f o \ V a l u e < / K e y > < / a : K e y > < a : V a l u e   i : t y p e = " M e a s u r e G r i d V i e w S t a t e I D i a g r a m T a g A d d i t i o n a l I n f o " / > < / a : K e y V a l u e O f D i a g r a m O b j e c t K e y a n y T y p e z b w N T n L X > < a : K e y V a l u e O f D i a g r a m O b j e c t K e y a n y T y p e z b w N T n L X > < a : K e y > < K e y > M e a s u r e s \ C o u n t   o f   A t t r i t i o n < / K e y > < / a : K e y > < a : V a l u e   i : t y p e = " M e a s u r e G r i d N o d e V i e w S t a t e " > < C o l u m n > 1 6 < / C o l u m n > < L a y e d O u t > t r u e < / L a y e d O u t > < / a : V a l u e > < / a : K e y V a l u e O f D i a g r a m O b j e c t K e y a n y T y p e z b w N T n L X > < a : K e y V a l u e O f D i a g r a m O b j e c t K e y a n y T y p e z b w N T n L X > < a : K e y > < K e y > M e a s u r e s \ C o u n t   o f   A t t r i t i o n \ T a g I n f o \ F o r m u l a < / K e y > < / a : K e y > < a : V a l u e   i : t y p e = " M e a s u r e G r i d V i e w S t a t e I D i a g r a m T a g A d d i t i o n a l I n f o " / > < / a : K e y V a l u e O f D i a g r a m O b j e c t K e y a n y T y p e z b w N T n L X > < a : K e y V a l u e O f D i a g r a m O b j e c t K e y a n y T y p e z b w N T n L X > < a : K e y > < K e y > M e a s u r e s \ C o u n t   o f   A t t r i t i o n \ T a g I n f o \ V a l u e < / K e y > < / a : K e y > < a : V a l u e   i : t y p e = " M e a s u r e G r i d V i e w S t a t e I D i a g r a m T a g A d d i t i o n a l I n f o " / > < / a : K e y V a l u e O f D i a g r a m O b j e c t K e y a n y T y p e z b w N T n L X > < a : K e y V a l u e O f D i a g r a m O b j e c t K e y a n y T y p e z b w N T n L X > < a : K e y > < K e y > M e a s u r e s \ V a r   o f   Y e a r s A t C o m p a n y < / K e y > < / a : K e y > < a : V a l u e   i : t y p e = " M e a s u r e G r i d N o d e V i e w S t a t e " > < C o l u m n > 1 7 < / C o l u m n > < L a y e d O u t > t r u e < / L a y e d O u t > < R o w > 2 < / R o w > < / a : V a l u e > < / a : K e y V a l u e O f D i a g r a m O b j e c t K e y a n y T y p e z b w N T n L X > < a : K e y V a l u e O f D i a g r a m O b j e c t K e y a n y T y p e z b w N T n L X > < a : K e y > < K e y > M e a s u r e s \ V a r   o f   Y e a r s A t C o m p a n y \ T a g I n f o \ F o r m u l a < / K e y > < / a : K e y > < a : V a l u e   i : t y p e = " M e a s u r e G r i d V i e w S t a t e I D i a g r a m T a g A d d i t i o n a l I n f o " / > < / a : K e y V a l u e O f D i a g r a m O b j e c t K e y a n y T y p e z b w N T n L X > < a : K e y V a l u e O f D i a g r a m O b j e c t K e y a n y T y p e z b w N T n L X > < a : K e y > < K e y > M e a s u r e s \ V a r   o f   Y e a r s A t C o m p a n y \ T a g I n f o \ V a l u e < / K e y > < / a : K e y > < a : V a l u e   i : t y p e = " M e a s u r e G r i d V i e w S t a t e I D i a g r a m T a g A d d i t i o n a l I n f o " / > < / a : K e y V a l u e O f D i a g r a m O b j e c t K e y a n y T y p e z b w N T n L X > < a : K e y V a l u e O f D i a g r a m O b j e c t K e y a n y T y p e z b w N T n L X > < a : K e y > < K e y > M e a s u r e s \ D i s t i n c t   C o u n t   o f   E m p l o y e e I D   2 < / K e y > < / a : K e y > < a : V a l u e   i : t y p e = " M e a s u r e G r i d N o d e V i e w S t a t e " > < L a y e d O u t > t r u e < / L a y e d O u t > < R o w > 1 < / R o w > < / a : V a l u e > < / a : K e y V a l u e O f D i a g r a m O b j e c t K e y a n y T y p e z b w N T n L X > < a : K e y V a l u e O f D i a g r a m O b j e c t K e y a n y T y p e z b w N T n L X > < a : K e y > < K e y > M e a s u r e s \ D i s t i n c t   C o u n t   o f   E m p l o y e e I D   2 \ T a g I n f o \ F o r m u l a < / K e y > < / a : K e y > < a : V a l u e   i : t y p e = " M e a s u r e G r i d V i e w S t a t e I D i a g r a m T a g A d d i t i o n a l I n f o " / > < / a : K e y V a l u e O f D i a g r a m O b j e c t K e y a n y T y p e z b w N T n L X > < a : K e y V a l u e O f D i a g r a m O b j e c t K e y a n y T y p e z b w N T n L X > < a : K e y > < K e y > M e a s u r e s \ D i s t i n c t   C o u n t   o f   E m p l o y e e I D   2 \ T a g I n f o \ V a l u e < / K e y > < / a : K e y > < a : V a l u e   i : t y p e = " M e a s u r e G r i d V i e w S t a t e I D i a g r a m T a g A d d i t i o n a l I n f o " / > < / a : K e y V a l u e O f D i a g r a m O b j e c t K e y a n y T y p e z b w N T n L X > < a : K e y V a l u e O f D i a g r a m O b j e c t K e y a n y T y p e z b w N T n L X > < a : K e y > < K e y > C o l u m n s \ E m p l o y e e I D < / K e y > < / a : K e y > < a : V a l u e   i : t y p e = " M e a s u r e G r i d N o d e V i e w S t a t e " > < L a y e d O u t > t r u e < / L a y e d O u t > < / a : V a l u e > < / a : K e y V a l u e O f D i a g r a m O b j e c t K e y a n y T y p e z b w N T n L X > < a : K e y V a l u e O f D i a g r a m O b j e c t K e y a n y T y p e z b w N T n L X > < a : K e y > < K e y > C o l u m n s \ F u l l   N a m e < / K e y > < / a : K e y > < a : V a l u e   i : t y p e = " M e a s u r e G r i d N o d e V i e w S t a t e " > < C o l u m n > 2 1 < / C o l u m n > < L a y e d O u t > t r u e < / L a y e d O u t > < / a : V a l u e > < / a : K e y V a l u e O f D i a g r a m O b j e c t K e y a n y T y p e z b w N T n L X > < a : K e y V a l u e O f D i a g r a m O b j e c t K e y a n y T y p e z b w N T n L X > < a : K e y > < K e y > C o l u m n s \ G e n d e r < / K e y > < / a : K e y > < a : V a l u e   i : t y p e = " M e a s u r e G r i d N o d e V i e w S t a t e " > < C o l u m n > 1 < / C o l u m n > < L a y e d O u t > t r u e < / L a y e d O u t > < / a : V a l u e > < / a : K e y V a l u e O f D i a g r a m O b j e c t K e y a n y T y p e z b w N T n L X > < a : K e y V a l u e O f D i a g r a m O b j e c t K e y a n y T y p e z b w N T n L X > < a : K e y > < K e y > C o l u m n s \ A g e < / K e y > < / a : K e y > < a : V a l u e   i : t y p e = " M e a s u r e G r i d N o d e V i e w S t a t e " > < C o l u m n > 2 < / C o l u m n > < L a y e d O u t > t r u e < / L a y e d O u t > < / a : V a l u e > < / a : K e y V a l u e O f D i a g r a m O b j e c t K e y a n y T y p e z b w N T n L X > < a : K e y V a l u e O f D i a g r a m O b j e c t K e y a n y T y p e z b w N T n L X > < a : K e y > < K e y > C o l u m n s \ B u s i n e s s T r a v e l < / K e y > < / a : K e y > < a : V a l u e   i : t y p e = " M e a s u r e G r i d N o d e V i e w S t a t e " > < C o l u m n > 3 < / C o l u m n > < L a y e d O u t > t r u e < / L a y e d O u t > < / a : V a l u e > < / a : K e y V a l u e O f D i a g r a m O b j e c t K e y a n y T y p e z b w N T n L X > < a : K e y V a l u e O f D i a g r a m O b j e c t K e y a n y T y p e z b w N T n L X > < a : K e y > < K e y > C o l u m n s \ D e p a r t m e n t < / K e y > < / a : K e y > < a : V a l u e   i : t y p e = " M e a s u r e G r i d N o d e V i e w S t a t e " > < C o l u m n > 4 < / C o l u m n > < L a y e d O u t > t r u e < / L a y e d O u t > < / a : V a l u e > < / a : K e y V a l u e O f D i a g r a m O b j e c t K e y a n y T y p e z b w N T n L X > < a : K e y V a l u e O f D i a g r a m O b j e c t K e y a n y T y p e z b w N T n L X > < a : K e y > < K e y > C o l u m n s \ D i s t a n c e F r o m H o m e < / K e y > < / a : K e y > < a : V a l u e   i : t y p e = " M e a s u r e G r i d N o d e V i e w S t a t e " > < C o l u m n > 5 < / C o l u m n > < L a y e d O u t > t r u e < / L a y e d O u t > < / a : V a l u e > < / a : K e y V a l u e O f D i a g r a m O b j e c t K e y a n y T y p e z b w N T n L X > < a : K e y V a l u e O f D i a g r a m O b j e c t K e y a n y T y p e z b w N T n L X > < a : K e y > < K e y > C o l u m n s \ S t a t e < / K e y > < / a : K e y > < a : V a l u e   i : t y p e = " M e a s u r e G r i d N o d e V i e w S t a t e " > < C o l u m n > 6 < / C o l u m n > < L a y e d O u t > t r u e < / L a y e d O u t > < / a : V a l u e > < / a : K e y V a l u e O f D i a g r a m O b j e c t K e y a n y T y p e z b w N T n L X > < a : K e y V a l u e O f D i a g r a m O b j e c t K e y a n y T y p e z b w N T n L X > < a : K e y > < K e y > C o l u m n s \ E t h n i c i t y < / K e y > < / a : K e y > < a : V a l u e   i : t y p e = " M e a s u r e G r i d N o d e V i e w S t a t e " > < C o l u m n > 7 < / C o l u m n > < L a y e d O u t > t r u e < / L a y e d O u t > < / a : V a l u e > < / a : K e y V a l u e O f D i a g r a m O b j e c t K e y a n y T y p e z b w N T n L X > < a : K e y V a l u e O f D i a g r a m O b j e c t K e y a n y T y p e z b w N T n L X > < a : K e y > < K e y > C o l u m n s \ E d u c a t i o n L e v e l I D < / K e y > < / a : K e y > < a : V a l u e   i : t y p e = " M e a s u r e G r i d N o d e V i e w S t a t e " > < C o l u m n > 8 < / C o l u m n > < L a y e d O u t > t r u e < / L a y e d O u t > < / a : V a l u e > < / a : K e y V a l u e O f D i a g r a m O b j e c t K e y a n y T y p e z b w N T n L X > < a : K e y V a l u e O f D i a g r a m O b j e c t K e y a n y T y p e z b w N T n L X > < a : K e y > < K e y > C o l u m n s \ E d u c a t i o n F i e l d < / K e y > < / a : K e y > < a : V a l u e   i : t y p e = " M e a s u r e G r i d N o d e V i e w S t a t e " > < C o l u m n > 9 < / C o l u m n > < L a y e d O u t > t r u e < / L a y e d O u t > < / a : V a l u e > < / a : K e y V a l u e O f D i a g r a m O b j e c t K e y a n y T y p e z b w N T n L X > < a : K e y V a l u e O f D i a g r a m O b j e c t K e y a n y T y p e z b w N T n L X > < a : K e y > < K e y > C o l u m n s \ J o b R o l e < / K e y > < / a : K e y > < a : V a l u e   i : t y p e = " M e a s u r e G r i d N o d e V i e w S t a t e " > < C o l u m n > 1 0 < / C o l u m n > < L a y e d O u t > t r u e < / L a y e d O u t > < / a : V a l u e > < / a : K e y V a l u e O f D i a g r a m O b j e c t K e y a n y T y p e z b w N T n L X > < a : K e y V a l u e O f D i a g r a m O b j e c t K e y a n y T y p e z b w N T n L X > < a : K e y > < K e y > C o l u m n s \ M a r i t a l S t a t u s < / K e y > < / a : K e y > < a : V a l u e   i : t y p e = " M e a s u r e G r i d N o d e V i e w S t a t e " > < C o l u m n > 1 1 < / C o l u m n > < L a y e d O u t > t r u e < / L a y e d O u t > < / a : V a l u e > < / a : K e y V a l u e O f D i a g r a m O b j e c t K e y a n y T y p e z b w N T n L X > < a : K e y V a l u e O f D i a g r a m O b j e c t K e y a n y T y p e z b w N T n L X > < a : K e y > < K e y > C o l u m n s \ S a l a r y < / K e y > < / a : K e y > < a : V a l u e   i : t y p e = " M e a s u r e G r i d N o d e V i e w S t a t e " > < C o l u m n > 1 2 < / C o l u m n > < L a y e d O u t > t r u e < / L a y e d O u t > < / a : V a l u e > < / a : K e y V a l u e O f D i a g r a m O b j e c t K e y a n y T y p e z b w N T n L X > < a : K e y V a l u e O f D i a g r a m O b j e c t K e y a n y T y p e z b w N T n L X > < a : K e y > < K e y > C o l u m n s \ S t o c k O p t i o n L e v e l < / K e y > < / a : K e y > < a : V a l u e   i : t y p e = " M e a s u r e G r i d N o d e V i e w S t a t e " > < C o l u m n > 1 3 < / C o l u m n > < L a y e d O u t > t r u e < / L a y e d O u t > < / a : V a l u e > < / a : K e y V a l u e O f D i a g r a m O b j e c t K e y a n y T y p e z b w N T n L X > < a : K e y V a l u e O f D i a g r a m O b j e c t K e y a n y T y p e z b w N T n L X > < a : K e y > < K e y > C o l u m n s \ O v e r T i m e < / K e y > < / a : K e y > < a : V a l u e   i : t y p e = " M e a s u r e G r i d N o d e V i e w S t a t e " > < C o l u m n > 1 4 < / C o l u m n > < L a y e d O u t > t r u e < / L a y e d O u t > < / a : V a l u e > < / a : K e y V a l u e O f D i a g r a m O b j e c t K e y a n y T y p e z b w N T n L X > < a : K e y V a l u e O f D i a g r a m O b j e c t K e y a n y T y p e z b w N T n L X > < a : K e y > < K e y > C o l u m n s \ H i r e D a t e < / K e y > < / a : K e y > < a : V a l u e   i : t y p e = " M e a s u r e G r i d N o d e V i e w S t a t e " > < C o l u m n > 1 5 < / C o l u m n > < L a y e d O u t > t r u e < / L a y e d O u t > < / a : V a l u e > < / a : K e y V a l u e O f D i a g r a m O b j e c t K e y a n y T y p e z b w N T n L X > < a : K e y V a l u e O f D i a g r a m O b j e c t K e y a n y T y p e z b w N T n L X > < a : K e y > < K e y > C o l u m n s \ A t t r i t i o n < / K e y > < / a : K e y > < a : V a l u e   i : t y p e = " M e a s u r e G r i d N o d e V i e w S t a t e " > < C o l u m n > 1 6 < / C o l u m n > < L a y e d O u t > t r u e < / L a y e d O u t > < / a : V a l u e > < / a : K e y V a l u e O f D i a g r a m O b j e c t K e y a n y T y p e z b w N T n L X > < a : K e y V a l u e O f D i a g r a m O b j e c t K e y a n y T y p e z b w N T n L X > < a : K e y > < K e y > C o l u m n s \ Y e a r s A t C o m p a n y < / K e y > < / a : K e y > < a : V a l u e   i : t y p e = " M e a s u r e G r i d N o d e V i e w S t a t e " > < C o l u m n > 1 7 < / C o l u m n > < L a y e d O u t > t r u e < / L a y e d O u t > < / a : V a l u e > < / a : K e y V a l u e O f D i a g r a m O b j e c t K e y a n y T y p e z b w N T n L X > < a : K e y V a l u e O f D i a g r a m O b j e c t K e y a n y T y p e z b w N T n L X > < a : K e y > < K e y > C o l u m n s \ Y e a r s I n M o s t R e c e n t R o l e < / K e y > < / a : K e y > < a : V a l u e   i : t y p e = " M e a s u r e G r i d N o d e V i e w S t a t e " > < C o l u m n > 1 8 < / C o l u m n > < L a y e d O u t > t r u e < / L a y e d O u t > < / a : V a l u e > < / a : K e y V a l u e O f D i a g r a m O b j e c t K e y a n y T y p e z b w N T n L X > < a : K e y V a l u e O f D i a g r a m O b j e c t K e y a n y T y p e z b w N T n L X > < a : K e y > < K e y > C o l u m n s \ Y e a r s S i n c e L a s t P r o m o t i o n < / K e y > < / a : K e y > < a : V a l u e   i : t y p e = " M e a s u r e G r i d N o d e V i e w S t a t e " > < C o l u m n > 1 9 < / C o l u m n > < L a y e d O u t > t r u e < / L a y e d O u t > < / a : V a l u e > < / a : K e y V a l u e O f D i a g r a m O b j e c t K e y a n y T y p e z b w N T n L X > < a : K e y V a l u e O f D i a g r a m O b j e c t K e y a n y T y p e z b w N T n L X > < a : K e y > < K e y > C o l u m n s \ Y e a r s W i t h C u r r M a n a g e r < / K e y > < / a : K e y > < a : V a l u e   i : t y p e = " M e a s u r e G r i d N o d e V i e w S t a t e " > < C o l u m n > 2 0 < / C o l u m n > < L a y e d O u t > t r u e < / L a y e d O u t > < / a : V a l u e > < / a : K e y V a l u e O f D i a g r a m O b j e c t K e y a n y T y p e z b w N T n L X > < a : K e y V a l u e O f D i a g r a m O b j e c t K e y a n y T y p e z b w N T n L X > < a : K e y > < K e y > L i n k s \ & l t ; C o l u m n s \ C o u n t   o f   E m p l o y e e I D   2 & g t ; - & l t ; M e a s u r e s \ E m p l o y e e I D & g t ; < / K e y > < / a : K e y > < a : V a l u e   i : t y p e = " M e a s u r e G r i d V i e w S t a t e I D i a g r a m L i n k " / > < / a : K e y V a l u e O f D i a g r a m O b j e c t K e y a n y T y p e z b w N T n L X > < a : K e y V a l u e O f D i a g r a m O b j e c t K e y a n y T y p e z b w N T n L X > < a : K e y > < K e y > L i n k s \ & l t ; C o l u m n s \ C o u n t   o f   E m p l o y e e I D   2 & g t ; - & l t ; M e a s u r e s \ E m p l o y e e I D & g t ; \ C O L U M N < / K e y > < / a : K e y > < a : V a l u e   i : t y p e = " M e a s u r e G r i d V i e w S t a t e I D i a g r a m L i n k E n d p o i n t " / > < / a : K e y V a l u e O f D i a g r a m O b j e c t K e y a n y T y p e z b w N T n L X > < a : K e y V a l u e O f D i a g r a m O b j e c t K e y a n y T y p e z b w N T n L X > < a : K e y > < K e y > L i n k s \ & l t ; C o l u m n s \ C o u n t   o f   E m p l o y e e I D   2 & g t ; - & l t ; M e a s u r e s \ E m p l o y e e I D & g t ; \ M E A S U R E < / K e y > < / a : K e y > < a : V a l u e   i : t y p e = " M e a s u r e G r i d V i e w S t a t e I D i a g r a m L i n k E n d p o i n t " / > < / a : K e y V a l u e O f D i a g r a m O b j e c t K e y a n y T y p e z b w N T n L X > < a : K e y V a l u e O f D i a g r a m O b j e c t K e y a n y T y p e z b w N T n L X > < a : K e y > < K e y > L i n k s \ & l t ; C o l u m n s \ S u m   o f   S a l a r y & g t ; - & l t ; M e a s u r e s \ S a l a r y & g t ; < / K e y > < / a : K e y > < a : V a l u e   i : t y p e = " M e a s u r e G r i d V i e w S t a t e I D i a g r a m L i n k " / > < / a : K e y V a l u e O f D i a g r a m O b j e c t K e y a n y T y p e z b w N T n L X > < a : K e y V a l u e O f D i a g r a m O b j e c t K e y a n y T y p e z b w N T n L X > < a : K e y > < K e y > L i n k s \ & l t ; C o l u m n s \ S u m   o f   S a l a r y & g t ; - & l t ; M e a s u r e s \ S a l a r y & g t ; \ C O L U M N < / K e y > < / a : K e y > < a : V a l u e   i : t y p e = " M e a s u r e G r i d V i e w S t a t e I D i a g r a m L i n k E n d p o i n t " / > < / a : K e y V a l u e O f D i a g r a m O b j e c t K e y a n y T y p e z b w N T n L X > < a : K e y V a l u e O f D i a g r a m O b j e c t K e y a n y T y p e z b w N T n L X > < a : K e y > < K e y > L i n k s \ & l t ; C o l u m n s \ S u m   o f   S a l a r y & g t ; - & l t ; M e a s u r e s \ S a l a r y & g t ; \ M E A S U R E < / K e y > < / a : K e y > < a : V a l u e   i : t y p e = " M e a s u r e G r i d V i e w S t a t e I D i a g r a m L i n k E n d p o i n t " / > < / a : K e y V a l u e O f D i a g r a m O b j e c t K e y a n y T y p e z b w N T n L X > < a : K e y V a l u e O f D i a g r a m O b j e c t K e y a n y T y p e z b w N T n L X > < a : K e y > < K e y > L i n k s \ & l t ; C o l u m n s \ A v e r a g e   o f   S a l a r y & g t ; - & l t ; M e a s u r e s \ S a l a r y & g t ; < / K e y > < / a : K e y > < a : V a l u e   i : t y p e = " M e a s u r e G r i d V i e w S t a t e I D i a g r a m L i n k " / > < / a : K e y V a l u e O f D i a g r a m O b j e c t K e y a n y T y p e z b w N T n L X > < a : K e y V a l u e O f D i a g r a m O b j e c t K e y a n y T y p e z b w N T n L X > < a : K e y > < K e y > L i n k s \ & l t ; C o l u m n s \ A v e r a g e   o f   S a l a r y & g t ; - & l t ; M e a s u r e s \ S a l a r y & g t ; \ C O L U M N < / K e y > < / a : K e y > < a : V a l u e   i : t y p e = " M e a s u r e G r i d V i e w S t a t e I D i a g r a m L i n k E n d p o i n t " / > < / a : K e y V a l u e O f D i a g r a m O b j e c t K e y a n y T y p e z b w N T n L X > < a : K e y V a l u e O f D i a g r a m O b j e c t K e y a n y T y p e z b w N T n L X > < a : K e y > < K e y > L i n k s \ & l t ; C o l u m n s \ A v e r a g e   o f   S a l a r y & g t ; - & l t ; M e a s u r e s \ S a l a r y & g t ; \ M E A S U R E < / K e y > < / a : K e y > < a : V a l u e   i : t y p e = " M e a s u r e G r i d V i e w S t a t e I D i a g r a m L i n k E n d p o i n t " / > < / a : K e y V a l u e O f D i a g r a m O b j e c t K e y a n y T y p e z b w N T n L X > < a : K e y V a l u e O f D i a g r a m O b j e c t K e y a n y T y p e z b w N T n L X > < a : K e y > < K e y > L i n k s \ & l t ; C o l u m n s \ S u m   o f   A g e & g t ; - & l t ; M e a s u r e s \ A g e & g t ; < / K e y > < / a : K e y > < a : V a l u e   i : t y p e = " M e a s u r e G r i d V i e w S t a t e I D i a g r a m L i n k " / > < / a : K e y V a l u e O f D i a g r a m O b j e c t K e y a n y T y p e z b w N T n L X > < a : K e y V a l u e O f D i a g r a m O b j e c t K e y a n y T y p e z b w N T n L X > < a : K e y > < K e y > L i n k s \ & l t ; C o l u m n s \ S u m   o f   A g e & g t ; - & l t ; M e a s u r e s \ A g e & g t ; \ C O L U M N < / K e y > < / a : K e y > < a : V a l u e   i : t y p e = " M e a s u r e G r i d V i e w S t a t e I D i a g r a m L i n k E n d p o i n t " / > < / a : K e y V a l u e O f D i a g r a m O b j e c t K e y a n y T y p e z b w N T n L X > < a : K e y V a l u e O f D i a g r a m O b j e c t K e y a n y T y p e z b w N T n L X > < a : K e y > < K e y > L i n k s \ & l t ; C o l u m n s \ S u m   o f   A g e & g t ; - & l t ; M e a s u r e s \ A g e & g t ; \ M E A S U R E < / K e y > < / a : K e y > < a : V a l u e   i : t y p e = " M e a s u r e G r i d V i e w S t a t e I D i a g r a m L i n k E n d p o i n t " / > < / a : K e y V a l u e O f D i a g r a m O b j e c t K e y a n y T y p e z b w N T n L X > < a : K e y V a l u e O f D i a g r a m O b j e c t K e y a n y T y p e z b w N T n L X > < a : K e y > < K e y > L i n k s \ & l t ; C o l u m n s \ A v e r a g e   o f   A g e & g t ; - & l t ; M e a s u r e s \ A g e & g t ; < / K e y > < / a : K e y > < a : V a l u e   i : t y p e = " M e a s u r e G r i d V i e w S t a t e I D i a g r a m L i n k " / > < / a : K e y V a l u e O f D i a g r a m O b j e c t K e y a n y T y p e z b w N T n L X > < a : K e y V a l u e O f D i a g r a m O b j e c t K e y a n y T y p e z b w N T n L X > < a : K e y > < K e y > L i n k s \ & l t ; C o l u m n s \ A v e r a g e   o f   A g e & g t ; - & l t ; M e a s u r e s \ A g e & g t ; \ C O L U M N < / K e y > < / a : K e y > < a : V a l u e   i : t y p e = " M e a s u r e G r i d V i e w S t a t e I D i a g r a m L i n k E n d p o i n t " / > < / a : K e y V a l u e O f D i a g r a m O b j e c t K e y a n y T y p e z b w N T n L X > < a : K e y V a l u e O f D i a g r a m O b j e c t K e y a n y T y p e z b w N T n L X > < a : K e y > < K e y > L i n k s \ & l t ; C o l u m n s \ A v e r a g e   o f   A g e & g t ; - & l t ; M e a s u r e s \ A g e & g t ; \ M E A S U R E < / K e y > < / a : K e y > < a : V a l u e   i : t y p e = " M e a s u r e G r i d V i e w S t a t e I D i a g r a m L i n k E n d p o i n t " / > < / a : K e y V a l u e O f D i a g r a m O b j e c t K e y a n y T y p e z b w N T n L X > < a : K e y V a l u e O f D i a g r a m O b j e c t K e y a n y T y p e z b w N T n L X > < a : K e y > < K e y > L i n k s \ & l t ; C o l u m n s \ S u m   o f   Y e a r s A t C o m p a n y & g t ; - & l t ; M e a s u r e s \ Y e a r s A t C o m p a n y & g t ; < / K e y > < / a : K e y > < a : V a l u e   i : t y p e = " M e a s u r e G r i d V i e w S t a t e I D i a g r a m L i n k " / > < / a : K e y V a l u e O f D i a g r a m O b j e c t K e y a n y T y p e z b w N T n L X > < a : K e y V a l u e O f D i a g r a m O b j e c t K e y a n y T y p e z b w N T n L X > < a : K e y > < K e y > L i n k s \ & l t ; C o l u m n s \ S u m   o f   Y e a r s A t C o m p a n y & g t ; - & l t ; M e a s u r e s \ Y e a r s A t C o m p a n y & g t ; \ C O L U M N < / K e y > < / a : K e y > < a : V a l u e   i : t y p e = " M e a s u r e G r i d V i e w S t a t e I D i a g r a m L i n k E n d p o i n t " / > < / a : K e y V a l u e O f D i a g r a m O b j e c t K e y a n y T y p e z b w N T n L X > < a : K e y V a l u e O f D i a g r a m O b j e c t K e y a n y T y p e z b w N T n L X > < a : K e y > < K e y > L i n k s \ & l t ; C o l u m n s \ S u m   o f   Y e a r s A t C o m p a n y & g t ; - & l t ; M e a s u r e s \ Y e a r s A t C o m p a n y & g t ; \ M E A S U R E < / K e y > < / a : K e y > < a : V a l u e   i : t y p e = " M e a s u r e G r i d V i e w S t a t e I D i a g r a m L i n k E n d p o i n t " / > < / a : K e y V a l u e O f D i a g r a m O b j e c t K e y a n y T y p e z b w N T n L X > < a : K e y V a l u e O f D i a g r a m O b j e c t K e y a n y T y p e z b w N T n L X > < a : K e y > < K e y > L i n k s \ & l t ; C o l u m n s \ A v e r a g e   o f   Y e a r s A t C o m p a n y & g t ; - & l t ; M e a s u r e s \ Y e a r s A t C o m p a n y & g t ; < / K e y > < / a : K e y > < a : V a l u e   i : t y p e = " M e a s u r e G r i d V i e w S t a t e I D i a g r a m L i n k " / > < / a : K e y V a l u e O f D i a g r a m O b j e c t K e y a n y T y p e z b w N T n L X > < a : K e y V a l u e O f D i a g r a m O b j e c t K e y a n y T y p e z b w N T n L X > < a : K e y > < K e y > L i n k s \ & l t ; C o l u m n s \ A v e r a g e   o f   Y e a r s A t C o m p a n y & g t ; - & l t ; M e a s u r e s \ Y e a r s A t C o m p a n y & g t ; \ C O L U M N < / K e y > < / a : K e y > < a : V a l u e   i : t y p e = " M e a s u r e G r i d V i e w S t a t e I D i a g r a m L i n k E n d p o i n t " / > < / a : K e y V a l u e O f D i a g r a m O b j e c t K e y a n y T y p e z b w N T n L X > < a : K e y V a l u e O f D i a g r a m O b j e c t K e y a n y T y p e z b w N T n L X > < a : K e y > < K e y > L i n k s \ & l t ; C o l u m n s \ A v e r a g e   o f   Y e a r s A t C o m p a n y & g t ; - & l t ; M e a s u r e s \ Y e a r s A t C o m p a n y & g t ; \ M E A S U R E < / K e y > < / a : K e y > < a : V a l u e   i : t y p e = " M e a s u r e G r i d V i e w S t a t e I D i a g r a m L i n k E n d p o i n t " / > < / a : K e y V a l u e O f D i a g r a m O b j e c t K e y a n y T y p e z b w N T n L X > < a : K e y V a l u e O f D i a g r a m O b j e c t K e y a n y T y p e z b w N T n L X > < a : K e y > < K e y > L i n k s \ & l t ; C o l u m n s \ S u m   o f   D i s t a n c e F r o m H o m e & g t ; - & l t ; M e a s u r e s \ D i s t a n c e F r o m H o m e & g t ; < / K e y > < / a : K e y > < a : V a l u e   i : t y p e = " M e a s u r e G r i d V i e w S t a t e I D i a g r a m L i n k " / > < / a : K e y V a l u e O f D i a g r a m O b j e c t K e y a n y T y p e z b w N T n L X > < a : K e y V a l u e O f D i a g r a m O b j e c t K e y a n y T y p e z b w N T n L X > < a : K e y > < K e y > L i n k s \ & l t ; C o l u m n s \ S u m   o f   D i s t a n c e F r o m H o m e & g t ; - & l t ; M e a s u r e s \ D i s t a n c e F r o m H o m e & g t ; \ C O L U M N < / K e y > < / a : K e y > < a : V a l u e   i : t y p e = " M e a s u r e G r i d V i e w S t a t e I D i a g r a m L i n k E n d p o i n t " / > < / a : K e y V a l u e O f D i a g r a m O b j e c t K e y a n y T y p e z b w N T n L X > < a : K e y V a l u e O f D i a g r a m O b j e c t K e y a n y T y p e z b w N T n L X > < a : K e y > < K e y > L i n k s \ & l t ; C o l u m n s \ S u m   o f   D i s t a n c e F r o m H o m e & g t ; - & l t ; M e a s u r e s \ D i s t a n c e F r o m H o m e & g t ; \ M E A S U R E < / K e y > < / a : K e y > < a : V a l u e   i : t y p e = " M e a s u r e G r i d V i e w S t a t e I D i a g r a m L i n k E n d p o i n t " / > < / a : K e y V a l u e O f D i a g r a m O b j e c t K e y a n y T y p e z b w N T n L X > < a : K e y V a l u e O f D i a g r a m O b j e c t K e y a n y T y p e z b w N T n L X > < a : K e y > < K e y > L i n k s \ & l t ; C o l u m n s \ C o u n t   o f   A t t r i t i o n & g t ; - & l t ; M e a s u r e s \ A t t r i t i o n & g t ; < / K e y > < / a : K e y > < a : V a l u e   i : t y p e = " M e a s u r e G r i d V i e w S t a t e I D i a g r a m L i n k " / > < / a : K e y V a l u e O f D i a g r a m O b j e c t K e y a n y T y p e z b w N T n L X > < a : K e y V a l u e O f D i a g r a m O b j e c t K e y a n y T y p e z b w N T n L X > < a : K e y > < K e y > L i n k s \ & l t ; C o l u m n s \ C o u n t   o f   A t t r i t i o n & g t ; - & l t ; M e a s u r e s \ A t t r i t i o n & g t ; \ C O L U M N < / K e y > < / a : K e y > < a : V a l u e   i : t y p e = " M e a s u r e G r i d V i e w S t a t e I D i a g r a m L i n k E n d p o i n t " / > < / a : K e y V a l u e O f D i a g r a m O b j e c t K e y a n y T y p e z b w N T n L X > < a : K e y V a l u e O f D i a g r a m O b j e c t K e y a n y T y p e z b w N T n L X > < a : K e y > < K e y > L i n k s \ & l t ; C o l u m n s \ C o u n t   o f   A t t r i t i o n & g t ; - & l t ; M e a s u r e s \ A t t r i t i o n & g t ; \ M E A S U R E < / K e y > < / a : K e y > < a : V a l u e   i : t y p e = " M e a s u r e G r i d V i e w S t a t e I D i a g r a m L i n k E n d p o i n t " / > < / a : K e y V a l u e O f D i a g r a m O b j e c t K e y a n y T y p e z b w N T n L X > < a : K e y V a l u e O f D i a g r a m O b j e c t K e y a n y T y p e z b w N T n L X > < a : K e y > < K e y > L i n k s \ & l t ; C o l u m n s \ V a r   o f   Y e a r s A t C o m p a n y & g t ; - & l t ; M e a s u r e s \ Y e a r s A t C o m p a n y & g t ; < / K e y > < / a : K e y > < a : V a l u e   i : t y p e = " M e a s u r e G r i d V i e w S t a t e I D i a g r a m L i n k " / > < / a : K e y V a l u e O f D i a g r a m O b j e c t K e y a n y T y p e z b w N T n L X > < a : K e y V a l u e O f D i a g r a m O b j e c t K e y a n y T y p e z b w N T n L X > < a : K e y > < K e y > L i n k s \ & l t ; C o l u m n s \ V a r   o f   Y e a r s A t C o m p a n y & g t ; - & l t ; M e a s u r e s \ Y e a r s A t C o m p a n y & g t ; \ C O L U M N < / K e y > < / a : K e y > < a : V a l u e   i : t y p e = " M e a s u r e G r i d V i e w S t a t e I D i a g r a m L i n k E n d p o i n t " / > < / a : K e y V a l u e O f D i a g r a m O b j e c t K e y a n y T y p e z b w N T n L X > < a : K e y V a l u e O f D i a g r a m O b j e c t K e y a n y T y p e z b w N T n L X > < a : K e y > < K e y > L i n k s \ & l t ; C o l u m n s \ V a r   o f   Y e a r s A t C o m p a n y & g t ; - & l t ; M e a s u r e s \ Y e a r s A t C o m p a n y & g t ; \ M E A S U R E < / K e y > < / a : K e y > < a : V a l u e   i : t y p e = " M e a s u r e G r i d V i e w S t a t e I D i a g r a m L i n k E n d p o i n t " / > < / a : K e y V a l u e O f D i a g r a m O b j e c t K e y a n y T y p e z b w N T n L X > < a : K e y V a l u e O f D i a g r a m O b j e c t K e y a n y T y p e z b w N T n L X > < a : K e y > < K e y > L i n k s \ & l t ; C o l u m n s \ D i s t i n c t   C o u n t   o f   E m p l o y e e I D   2 & g t ; - & l t ; M e a s u r e s \ E m p l o y e e I D & g t ; < / K e y > < / a : K e y > < a : V a l u e   i : t y p e = " M e a s u r e G r i d V i e w S t a t e I D i a g r a m L i n k " / > < / a : K e y V a l u e O f D i a g r a m O b j e c t K e y a n y T y p e z b w N T n L X > < a : K e y V a l u e O f D i a g r a m O b j e c t K e y a n y T y p e z b w N T n L X > < a : K e y > < K e y > L i n k s \ & l t ; C o l u m n s \ D i s t i n c t   C o u n t   o f   E m p l o y e e I D   2 & g t ; - & l t ; M e a s u r e s \ E m p l o y e e I D & g t ; \ C O L U M N < / K e y > < / a : K e y > < a : V a l u e   i : t y p e = " M e a s u r e G r i d V i e w S t a t e I D i a g r a m L i n k E n d p o i n t " / > < / a : K e y V a l u e O f D i a g r a m O b j e c t K e y a n y T y p e z b w N T n L X > < a : K e y V a l u e O f D i a g r a m O b j e c t K e y a n y T y p e z b w N T n L X > < a : K e y > < K e y > L i n k s \ & l t ; C o l u m n s \ D i s t i n c t   C o u n t   o f   E m p l o y e e I D   2 & g t ; - & l t ; M e a s u r e s \ E m p l o y e e I D & g t ; \ M E A S U R E < / K e y > < / a : K e y > < a : V a l u e   i : t y p e = " M e a s u r e G r i d V i e w S t a t e I D i a g r a m L i n k E n d p o i n t " / > < / a : K e y V a l u e O f D i a g r a m O b j e c t K e y a n y T y p e z b w N T n L X > < / V i e w S t a t e s > < / D i a g r a m M a n a g e r . S e r i a l i z a b l e D i a g r a m > < D i a g r a m M a n a g e r . S e r i a l i z a b l e D i a g r a m > < A d a p t e r   i : t y p e = " M e a s u r e D i a g r a m S a n d b o x A d a p t e r " > < T a b l e N a m e > d i m j o b s a t i s f a c t i o n 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 d i m j o b s a t i s f a c t i o n 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 C o l u m n s \ J o b S a t i s f a c t i o n I D < / K e y > < / D i a g r a m O b j e c t K e y > < D i a g r a m O b j e c t K e y > < K e y > C o l u m n s \ S a t i s f a c t i o n L e v e l 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 C o l u m n s \ J o b S a t i s f a c t i o n I D < / K e y > < / a : K e y > < a : V a l u e   i : t y p e = " M e a s u r e G r i d N o d e V i e w S t a t e " > < L a y e d O u t > t r u e < / L a y e d O u t > < / a : V a l u e > < / a : K e y V a l u e O f D i a g r a m O b j e c t K e y a n y T y p e z b w N T n L X > < a : K e y V a l u e O f D i a g r a m O b j e c t K e y a n y T y p e z b w N T n L X > < a : K e y > < K e y > C o l u m n s \ S a t i s f a c t i o n L e v e l < / 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I m p l i c i t M e a s u r e s > t r u e < / S h o w I m p l i c i t M e a s u r e s > < 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 T a g s \ T a b l e s \ & l t ; T a b l e s \ F a c t _ P e r f o r m a n c e & g t ; < / K e y > < / D i a g r a m O b j e c t K e y > < D i a g r a m O b j e c t K e y > < K e y > D y n a m i c   T a g s \ T a b l e s \ & l t ; T a b l e s \ D i m E d u c a t i o n L e v e l & g t ; < / K e y > < / D i a g r a m O b j e c t K e y > < D i a g r a m O b j e c t K e y > < K e y > D y n a m i c   T a g s \ T a b l e s \ & l t ; T a b l e s \ d i m w o r k l i f e b a l a n c e & g t ; < / K e y > < / D i a g r a m O b j e c t K e y > < D i a g r a m O b j e c t K e y > < K e y > D y n a m i c   T a g s \ T a b l e s \ & l t ; T a b l e s \ d i m S e l f R a t i n g & g t ; < / K e y > < / D i a g r a m O b j e c t K e y > < D i a g r a m O b j e c t K e y > < K e y > D y n a m i c   T a g s \ T a b l e s \ & l t ; T a b l e s \ d i m M a n a g e r R a t i n g & g t ; < / K e y > < / D i a g r a m O b j e c t K e y > < D i a g r a m O b j e c t K e y > < K e y > D y n a m i c   T a g s \ T a b l e s \ & l t ; T a b l e s \ d i m r e l a t i o n s h i p s a t i s f a c t i o n & g t ; < / K e y > < / D i a g r a m O b j e c t K e y > < D i a g r a m O b j e c t K e y > < K e y > D y n a m i c   T a g s \ T a b l e s \ & l t ; T a b l e s \ d i m j o b s a t i s f a c t i o n & g t ; < / K e y > < / D i a g r a m O b j e c t K e y > < D i a g r a m O b j e c t K e y > < K e y > D y n a m i c   T a g s \ T a b l e s \ & l t ; T a b l e s \ d i m e n v i r o n m e n t s a t i s f a c t i o n & g t ; < / K e y > < / D i a g r a m O b j e c t K e y > < D i a g r a m O b j e c t K e y > < K e y > D y n a m i c   T a g s \ T a b l e s \ & l t ; T a b l e s \ D i m E m p l o y e e & g t ; < / K e y > < / D i a g r a m O b j e c t K e y > < D i a g r a m O b j e c t K e y > < K e y > T a b l e s \ F a c t _ P e r f o r m a n c e < / K e y > < / D i a g r a m O b j e c t K e y > < D i a g r a m O b j e c t K e y > < K e y > T a b l e s \ F a c t _ P e r f o r m a n c e \ C o l u m n s \ P e r f o r m a n c e I D < / K e y > < / D i a g r a m O b j e c t K e y > < D i a g r a m O b j e c t K e y > < K e y > T a b l e s \ F a c t _ P e r f o r m a n c e \ C o l u m n s \ E m p l o y e e I D < / K e y > < / D i a g r a m O b j e c t K e y > < D i a g r a m O b j e c t K e y > < K e y > T a b l e s \ F a c t _ P e r f o r m a n c e \ C o l u m n s \ R e v i e w D a t e < / K e y > < / D i a g r a m O b j e c t K e y > < D i a g r a m O b j e c t K e y > < K e y > T a b l e s \ F a c t _ P e r f o r m a n c e \ C o l u m n s \ E n v i r o n m e n t S a t i s f a c t i o n < / K e y > < / D i a g r a m O b j e c t K e y > < D i a g r a m O b j e c t K e y > < K e y > T a b l e s \ F a c t _ P e r f o r m a n c e \ C o l u m n s \ J o b S a t i s f a c t i o n < / K e y > < / D i a g r a m O b j e c t K e y > < D i a g r a m O b j e c t K e y > < K e y > T a b l e s \ F a c t _ P e r f o r m a n c e \ C o l u m n s \ R e l a t i o n s h i p S a t i s f a c t i o n < / K e y > < / D i a g r a m O b j e c t K e y > < D i a g r a m O b j e c t K e y > < K e y > T a b l e s \ F a c t _ P e r f o r m a n c e \ C o l u m n s \ T r a i n i n g O p p o r t u n i t i e s W i t h i n Y e a r < / K e y > < / D i a g r a m O b j e c t K e y > < D i a g r a m O b j e c t K e y > < K e y > T a b l e s \ F a c t _ P e r f o r m a n c e \ C o l u m n s \ T r a i n i n g O p p o r t u n i t i e s T a k e n < / K e y > < / D i a g r a m O b j e c t K e y > < D i a g r a m O b j e c t K e y > < K e y > T a b l e s \ F a c t _ P e r f o r m a n c e \ C o l u m n s \ W o r k L i f e B a l a n c e < / K e y > < / D i a g r a m O b j e c t K e y > < D i a g r a m O b j e c t K e y > < K e y > T a b l e s \ F a c t _ P e r f o r m a n c e \ C o l u m n s \ S e l f R a t i n g < / K e y > < / D i a g r a m O b j e c t K e y > < D i a g r a m O b j e c t K e y > < K e y > T a b l e s \ F a c t _ P e r f o r m a n c e \ C o l u m n s \ M a n a g e r R a t i n g < / K e y > < / D i a g r a m O b j e c t K e y > < D i a g r a m O b j e c t K e y > < K e y > T a b l e s \ F a c t _ P e r f o r m a n c e \ C o l u m n s \ R e v i e w D a t e   ( Y e a r ) < / K e y > < / D i a g r a m O b j e c t K e y > < D i a g r a m O b j e c t K e y > < K e y > T a b l e s \ F a c t _ P e r f o r m a n c e \ C o l u m n s \ R e v i e w D a t e   ( Q u a r t e r ) < / K e y > < / D i a g r a m O b j e c t K e y > < D i a g r a m O b j e c t K e y > < K e y > T a b l e s \ F a c t _ P e r f o r m a n c e \ C o l u m n s \ R e v i e w D a t e   ( M o n t h   I n d e x ) < / K e y > < / D i a g r a m O b j e c t K e y > < D i a g r a m O b j e c t K e y > < K e y > T a b l e s \ F a c t _ P e r f o r m a n c e \ C o l u m n s \ R e v i e w D a t e   ( M o n t h ) < / K e y > < / D i a g r a m O b j e c t K e y > < D i a g r a m O b j e c t K e y > < K e y > T a b l e s \ F a c t _ P e r f o r m a n c e \ M e a s u r e s \ C o u n t   o f   E m p l o y e e I D < / K e y > < / D i a g r a m O b j e c t K e y > < D i a g r a m O b j e c t K e y > < K e y > T a b l e s \ F a c t _ P e r f o r m a n c e \ C o u n t   o f   E m p l o y e e I D \ A d d i t i o n a l   I n f o \ I m p l i c i t   M e a s u r e < / K e y > < / D i a g r a m O b j e c t K e y > < D i a g r a m O b j e c t K e y > < K e y > T a b l e s \ F a c t _ P e r f o r m a n c e \ M e a s u r e s \ C o u n t   o f   P e r f o r m a n c e I D < / K e y > < / D i a g r a m O b j e c t K e y > < D i a g r a m O b j e c t K e y > < K e y > T a b l e s \ F a c t _ P e r f o r m a n c e \ C o u n t   o f   P e r f o r m a n c e I D \ A d d i t i o n a l   I n f o \ I m p l i c i t   M e a s u r e < / K e y > < / D i a g r a m O b j e c t K e y > < D i a g r a m O b j e c t K e y > < K e y > T a b l e s \ F a c t _ P e r f o r m a n c e \ M e a s u r e s \ D i s t i n c t   C o u n t   o f   P e r f o r m a n c e I D < / K e y > < / D i a g r a m O b j e c t K e y > < D i a g r a m O b j e c t K e y > < K e y > T a b l e s \ F a c t _ P e r f o r m a n c e \ D i s t i n c t   C o u n t   o f   P e r f o r m a n c e I D \ A d d i t i o n a l   I n f o \ I m p l i c i t   M e a s u r e < / K e y > < / D i a g r a m O b j e c t K e y > < D i a g r a m O b j e c t K e y > < K e y > T a b l e s \ F a c t _ P e r f o r m a n c e \ M e a s u r e s \ D i s t i n c t   C o u n t   o f   E m p l o y e e I D < / K e y > < / D i a g r a m O b j e c t K e y > < D i a g r a m O b j e c t K e y > < K e y > T a b l e s \ F a c t _ P e r f o r m a n c e \ D i s t i n c t   C o u n t   o f   E m p l o y e e I D \ A d d i t i o n a l   I n f o \ I m p l i c i t   M e a s u r e < / K e y > < / D i a g r a m O b j e c t K e y > < D i a g r a m O b j e c t K e y > < K e y > T a b l e s \ F a c t _ P e r f o r m a n c e \ M e a s u r e s \ C o u n t   o f   R e v i e w D a t e < / K e y > < / D i a g r a m O b j e c t K e y > < D i a g r a m O b j e c t K e y > < K e y > T a b l e s \ F a c t _ P e r f o r m a n c e \ C o u n t   o f   R e v i e w D a t e \ A d d i t i o n a l   I n f o \ I m p l i c i t   M e a s u r e < / K e y > < / D i a g r a m O b j e c t K e y > < D i a g r a m O b j e c t K e y > < K e y > T a b l e s \ F a c t _ P e r f o r m a n c e \ M e a s u r e s \ S u m   o f   J o b S a t i s f a c t i o n < / K e y > < / D i a g r a m O b j e c t K e y > < D i a g r a m O b j e c t K e y > < K e y > T a b l e s \ F a c t _ P e r f o r m a n c e \ S u m   o f   J o b S a t i s f a c t i o n \ A d d i t i o n a l   I n f o \ I m p l i c i t   M e a s u r e < / K e y > < / D i a g r a m O b j e c t K e y > < D i a g r a m O b j e c t K e y > < K e y > T a b l e s \ F a c t _ P e r f o r m a n c e \ M e a s u r e s \ A v e r a g e   o f   J o b S a t i s f a c t i o n < / K e y > < / D i a g r a m O b j e c t K e y > < D i a g r a m O b j e c t K e y > < K e y > T a b l e s \ F a c t _ P e r f o r m a n c e \ A v e r a g e   o f   J o b S a t i s f a c t i o n \ A d d i t i o n a l   I n f o \ I m p l i c i t   M e a s u r e < / K e y > < / D i a g r a m O b j e c t K e y > < D i a g r a m O b j e c t K e y > < K e y > T a b l e s \ F a c t _ P e r f o r m a n c e \ M e a s u r e s \ S u m   o f   E n v i r o n m e n t S a t i s f a c t i o n < / K e y > < / D i a g r a m O b j e c t K e y > < D i a g r a m O b j e c t K e y > < K e y > T a b l e s \ F a c t _ P e r f o r m a n c e \ S u m   o f   E n v i r o n m e n t S a t i s f a c t i o n \ A d d i t i o n a l   I n f o \ I m p l i c i t   M e a s u r e < / K e y > < / D i a g r a m O b j e c t K e y > < D i a g r a m O b j e c t K e y > < K e y > T a b l e s \ F a c t _ P e r f o r m a n c e \ M e a s u r e s \ A v e r a g e   o f   E n v i r o n m e n t S a t i s f a c t i o n < / K e y > < / D i a g r a m O b j e c t K e y > < D i a g r a m O b j e c t K e y > < K e y > T a b l e s \ F a c t _ P e r f o r m a n c e \ A v e r a g e   o f   E n v i r o n m e n t S a t i s f a c t i o n \ A d d i t i o n a l   I n f o \ I m p l i c i t   M e a s u r e < / K e y > < / D i a g r a m O b j e c t K e y > < D i a g r a m O b j e c t K e y > < K e y > T a b l e s \ F a c t _ P e r f o r m a n c e \ M e a s u r e s \ S u m   o f   R e l a t i o n s h i p S a t i s f a c t i o n < / K e y > < / D i a g r a m O b j e c t K e y > < D i a g r a m O b j e c t K e y > < K e y > T a b l e s \ F a c t _ P e r f o r m a n c e \ S u m   o f   R e l a t i o n s h i p S a t i s f a c t i o n \ A d d i t i o n a l   I n f o \ I m p l i c i t   M e a s u r e < / K e y > < / D i a g r a m O b j e c t K e y > < D i a g r a m O b j e c t K e y > < K e y > T a b l e s \ F a c t _ P e r f o r m a n c e \ M e a s u r e s \ A v e r a g e   o f   R e l a t i o n s h i p S a t i s f a c t i o n < / K e y > < / D i a g r a m O b j e c t K e y > < D i a g r a m O b j e c t K e y > < K e y > T a b l e s \ F a c t _ P e r f o r m a n c e \ A v e r a g e   o f   R e l a t i o n s h i p S a t i s f a c t i o n \ A d d i t i o n a l   I n f o \ I m p l i c i t   M e a s u r e < / K e y > < / D i a g r a m O b j e c t K e y > < D i a g r a m O b j e c t K e y > < K e y > T a b l e s \ F a c t _ P e r f o r m a n c e \ M e a s u r e s \ S u m   o f   M a n a g e r R a t i n g < / K e y > < / D i a g r a m O b j e c t K e y > < D i a g r a m O b j e c t K e y > < K e y > T a b l e s \ F a c t _ P e r f o r m a n c e \ S u m   o f   M a n a g e r R a t i n g \ A d d i t i o n a l   I n f o \ I m p l i c i t   M e a s u r e < / K e y > < / D i a g r a m O b j e c t K e y > < D i a g r a m O b j e c t K e y > < K e y > T a b l e s \ F a c t _ P e r f o r m a n c e \ M e a s u r e s \ A v e r a g e   o f   M a n a g e r R a t i n g < / K e y > < / D i a g r a m O b j e c t K e y > < D i a g r a m O b j e c t K e y > < K e y > T a b l e s \ F a c t _ P e r f o r m a n c e \ A v e r a g e   o f   M a n a g e r R a t i n g \ A d d i t i o n a l   I n f o \ I m p l i c i t   M e a s u r e < / K e y > < / D i a g r a m O b j e c t K e y > < D i a g r a m O b j e c t K e y > < K e y > T a b l e s \ D i m E d u c a t i o n L e v e l < / K e y > < / D i a g r a m O b j e c t K e y > < D i a g r a m O b j e c t K e y > < K e y > T a b l e s \ D i m E d u c a t i o n L e v e l \ C o l u m n s \ E d u c a t i o n L e v e l I D < / K e y > < / D i a g r a m O b j e c t K e y > < D i a g r a m O b j e c t K e y > < K e y > T a b l e s \ D i m E d u c a t i o n L e v e l \ C o l u m n s \ E d u c a t i o n L e v e l < / K e y > < / D i a g r a m O b j e c t K e y > < D i a g r a m O b j e c t K e y > < K e y > T a b l e s \ d i m w o r k l i f e b a l a n c e < / K e y > < / D i a g r a m O b j e c t K e y > < D i a g r a m O b j e c t K e y > < K e y > T a b l e s \ d i m w o r k l i f e b a l a n c e \ C o l u m n s \ W o r k L i f e B a l a n c e I D < / K e y > < / D i a g r a m O b j e c t K e y > < D i a g r a m O b j e c t K e y > < K e y > T a b l e s \ d i m w o r k l i f e b a l a n c e \ C o l u m n s \ W o r k L i f e B a l a n c e < / K e y > < / D i a g r a m O b j e c t K e y > < D i a g r a m O b j e c t K e y > < K e y > T a b l e s \ d i m S e l f R a t i n g < / K e y > < / D i a g r a m O b j e c t K e y > < D i a g r a m O b j e c t K e y > < K e y > T a b l e s \ d i m S e l f R a t i n g \ C o l u m n s \ S e l f R a t i n g I D < / K e y > < / D i a g r a m O b j e c t K e y > < D i a g r a m O b j e c t K e y > < K e y > T a b l e s \ d i m S e l f R a t i n g \ C o l u m n s \ R a t i n g L e v e l < / K e y > < / D i a g r a m O b j e c t K e y > < D i a g r a m O b j e c t K e y > < K e y > T a b l e s \ d i m S e l f R a t i n g \ M e a s u r e s \ S u m   o f   S e l f R a t i n g I D < / K e y > < / D i a g r a m O b j e c t K e y > < D i a g r a m O b j e c t K e y > < K e y > T a b l e s \ d i m S e l f R a t i n g \ S u m   o f   S e l f R a t i n g I D \ A d d i t i o n a l   I n f o \ I m p l i c i t   M e a s u r e < / K e y > < / D i a g r a m O b j e c t K e y > < D i a g r a m O b j e c t K e y > < K e y > T a b l e s \ d i m M a n a g e r R a t i n g < / K e y > < / D i a g r a m O b j e c t K e y > < D i a g r a m O b j e c t K e y > < K e y > T a b l e s \ d i m M a n a g e r R a t i n g \ C o l u m n s \ M a n a g e r R a t i n g I D < / K e y > < / D i a g r a m O b j e c t K e y > < D i a g r a m O b j e c t K e y > < K e y > T a b l e s \ d i m M a n a g e r R a t i n g \ C o l u m n s \ R a t i n g L e v e l < / K e y > < / D i a g r a m O b j e c t K e y > < D i a g r a m O b j e c t K e y > < K e y > T a b l e s \ d i m r e l a t i o n s h i p s a t i s f a c t i o n < / K e y > < / D i a g r a m O b j e c t K e y > < D i a g r a m O b j e c t K e y > < K e y > T a b l e s \ d i m r e l a t i o n s h i p s a t i s f a c t i o n \ C o l u m n s \ R e l S a t i s f a c t i o n I D < / K e y > < / D i a g r a m O b j e c t K e y > < D i a g r a m O b j e c t K e y > < K e y > T a b l e s \ d i m r e l a t i o n s h i p s a t i s f a c t i o n \ C o l u m n s \ S a t i s f a c t i o n L e v e l < / K e y > < / D i a g r a m O b j e c t K e y > < D i a g r a m O b j e c t K e y > < K e y > T a b l e s \ d i m j o b s a t i s f a c t i o n < / K e y > < / D i a g r a m O b j e c t K e y > < D i a g r a m O b j e c t K e y > < K e y > T a b l e s \ d i m j o b s a t i s f a c t i o n \ C o l u m n s \ J o b S a t i s f a c t i o n I D < / K e y > < / D i a g r a m O b j e c t K e y > < D i a g r a m O b j e c t K e y > < K e y > T a b l e s \ d i m j o b s a t i s f a c t i o n \ C o l u m n s \ S a t i s f a c t i o n L e v e l < / K e y > < / D i a g r a m O b j e c t K e y > < D i a g r a m O b j e c t K e y > < K e y > T a b l e s \ d i m e n v i r o n m e n t s a t i s f a c t i o n < / K e y > < / D i a g r a m O b j e c t K e y > < D i a g r a m O b j e c t K e y > < K e y > T a b l e s \ d i m e n v i r o n m e n t s a t i s f a c t i o n \ C o l u m n s \ E n v S a t i s f a c t i o n I D < / K e y > < / D i a g r a m O b j e c t K e y > < D i a g r a m O b j e c t K e y > < K e y > T a b l e s \ d i m e n v i r o n m e n t s a t i s f a c t i o n \ C o l u m n s \ S a t i s f a c t i o n L e v e l < / K e y > < / D i a g r a m O b j e c t K e y > < D i a g r a m O b j e c t K e y > < K e y > T a b l e s \ d i m e n v i r o n m e n t s a t i s f a c t i o n \ M e a s u r e s \ C o u n t   o f   S a t i s f a c t i o n L e v e l < / K e y > < / D i a g r a m O b j e c t K e y > < D i a g r a m O b j e c t K e y > < K e y > T a b l e s \ d i m e n v i r o n m e n t s a t i s f a c t i o n \ C o u n t   o f   S a t i s f a c t i o n L e v e l \ A d d i t i o n a l   I n f o \ I m p l i c i t   M e a s u r e < / K e y > < / D i a g r a m O b j e c t K e y > < D i a g r a m O b j e c t K e y > < K e y > T a b l e s \ D i m E m p l o y e e < / K e y > < / D i a g r a m O b j e c t K e y > < D i a g r a m O b j e c t K e y > < K e y > T a b l e s \ D i m E m p l o y e e \ C o l u m n s \ E m p l o y e e I D < / K e y > < / D i a g r a m O b j e c t K e y > < D i a g r a m O b j e c t K e y > < K e y > T a b l e s \ D i m E m p l o y e e \ C o l u m n s \ F u l l   N a m e < / K e y > < / D i a g r a m O b j e c t K e y > < D i a g r a m O b j e c t K e y > < K e y > T a b l e s \ D i m E m p l o y e e \ C o l u m n s \ G e n d e r < / K e y > < / D i a g r a m O b j e c t K e y > < D i a g r a m O b j e c t K e y > < K e y > T a b l e s \ D i m E m p l o y e e \ C o l u m n s \ A g e < / K e y > < / D i a g r a m O b j e c t K e y > < D i a g r a m O b j e c t K e y > < K e y > T a b l e s \ D i m E m p l o y e e \ C o l u m n s \ B u s i n e s s T r a v e l < / K e y > < / D i a g r a m O b j e c t K e y > < D i a g r a m O b j e c t K e y > < K e y > T a b l e s \ D i m E m p l o y e e \ C o l u m n s \ D e p a r t m e n t < / K e y > < / D i a g r a m O b j e c t K e y > < D i a g r a m O b j e c t K e y > < K e y > T a b l e s \ D i m E m p l o y e e \ C o l u m n s \ D i s t a n c e F r o m H o m e < / K e y > < / D i a g r a m O b j e c t K e y > < D i a g r a m O b j e c t K e y > < K e y > T a b l e s \ D i m E m p l o y e e \ C o l u m n s \ S t a t e < / K e y > < / D i a g r a m O b j e c t K e y > < D i a g r a m O b j e c t K e y > < K e y > T a b l e s \ D i m E m p l o y e e \ C o l u m n s \ E t h n i c i t y < / K e y > < / D i a g r a m O b j e c t K e y > < D i a g r a m O b j e c t K e y > < K e y > T a b l e s \ D i m E m p l o y e e \ C o l u m n s \ E d u c a t i o n L e v e l I D < / K e y > < / D i a g r a m O b j e c t K e y > < D i a g r a m O b j e c t K e y > < K e y > T a b l e s \ D i m E m p l o y e e \ C o l u m n s \ E d u c a t i o n F i e l d < / K e y > < / D i a g r a m O b j e c t K e y > < D i a g r a m O b j e c t K e y > < K e y > T a b l e s \ D i m E m p l o y e e \ C o l u m n s \ J o b R o l e < / K e y > < / D i a g r a m O b j e c t K e y > < D i a g r a m O b j e c t K e y > < K e y > T a b l e s \ D i m E m p l o y e e \ C o l u m n s \ M a r i t a l S t a t u s < / K e y > < / D i a g r a m O b j e c t K e y > < D i a g r a m O b j e c t K e y > < K e y > T a b l e s \ D i m E m p l o y e e \ C o l u m n s \ S a l a r y < / K e y > < / D i a g r a m O b j e c t K e y > < D i a g r a m O b j e c t K e y > < K e y > T a b l e s \ D i m E m p l o y e e \ C o l u m n s \ S t o c k O p t i o n L e v e l < / K e y > < / D i a g r a m O b j e c t K e y > < D i a g r a m O b j e c t K e y > < K e y > T a b l e s \ D i m E m p l o y e e \ C o l u m n s \ O v e r T i m e < / K e y > < / D i a g r a m O b j e c t K e y > < D i a g r a m O b j e c t K e y > < K e y > T a b l e s \ D i m E m p l o y e e \ C o l u m n s \ H i r e D a t e < / K e y > < / D i a g r a m O b j e c t K e y > < D i a g r a m O b j e c t K e y > < K e y > T a b l e s \ D i m E m p l o y e e \ C o l u m n s \ A t t r i t i o n < / K e y > < / D i a g r a m O b j e c t K e y > < D i a g r a m O b j e c t K e y > < K e y > T a b l e s \ D i m E m p l o y e e \ C o l u m n s \ Y e a r s A t C o m p a n y < / K e y > < / D i a g r a m O b j e c t K e y > < D i a g r a m O b j e c t K e y > < K e y > T a b l e s \ D i m E m p l o y e e \ C o l u m n s \ Y e a r s I n M o s t R e c e n t R o l e < / K e y > < / D i a g r a m O b j e c t K e y > < D i a g r a m O b j e c t K e y > < K e y > T a b l e s \ D i m E m p l o y e e \ C o l u m n s \ Y e a r s S i n c e L a s t P r o m o t i o n < / K e y > < / D i a g r a m O b j e c t K e y > < D i a g r a m O b j e c t K e y > < K e y > T a b l e s \ D i m E m p l o y e e \ C o l u m n s \ Y e a r s W i t h C u r r M a n a g e r < / K e y > < / D i a g r a m O b j e c t K e y > < D i a g r a m O b j e c t K e y > < K e y > T a b l e s \ D i m E m p l o y e e \ M e a s u r e s \ C o u n t   o f   E m p l o y e e I D   2 < / K e y > < / D i a g r a m O b j e c t K e y > < D i a g r a m O b j e c t K e y > < K e y > T a b l e s \ D i m E m p l o y e e \ C o u n t   o f   E m p l o y e e I D   2 \ A d d i t i o n a l   I n f o \ I m p l i c i t   M e a s u r e < / K e y > < / D i a g r a m O b j e c t K e y > < D i a g r a m O b j e c t K e y > < K e y > T a b l e s \ D i m E m p l o y e e \ M e a s u r e s \ S u m   o f   S a l a r y < / K e y > < / D i a g r a m O b j e c t K e y > < D i a g r a m O b j e c t K e y > < K e y > T a b l e s \ D i m E m p l o y e e \ S u m   o f   S a l a r y \ A d d i t i o n a l   I n f o \ I m p l i c i t   M e a s u r e < / K e y > < / D i a g r a m O b j e c t K e y > < D i a g r a m O b j e c t K e y > < K e y > T a b l e s \ D i m E m p l o y e e \ M e a s u r e s \ A v e r a g e   o f   S a l a r y < / K e y > < / D i a g r a m O b j e c t K e y > < D i a g r a m O b j e c t K e y > < K e y > T a b l e s \ D i m E m p l o y e e \ A v e r a g e   o f   S a l a r y \ A d d i t i o n a l   I n f o \ I m p l i c i t   M e a s u r e < / K e y > < / D i a g r a m O b j e c t K e y > < D i a g r a m O b j e c t K e y > < K e y > T a b l e s \ D i m E m p l o y e e \ M e a s u r e s \ S u m   o f   A g e < / K e y > < / D i a g r a m O b j e c t K e y > < D i a g r a m O b j e c t K e y > < K e y > T a b l e s \ D i m E m p l o y e e \ S u m   o f   A g e \ A d d i t i o n a l   I n f o \ I m p l i c i t   M e a s u r e < / K e y > < / D i a g r a m O b j e c t K e y > < D i a g r a m O b j e c t K e y > < K e y > T a b l e s \ D i m E m p l o y e e \ M e a s u r e s \ A v e r a g e   o f   A g e < / K e y > < / D i a g r a m O b j e c t K e y > < D i a g r a m O b j e c t K e y > < K e y > T a b l e s \ D i m E m p l o y e e \ A v e r a g e   o f   A g e \ A d d i t i o n a l   I n f o \ I m p l i c i t   M e a s u r e < / K e y > < / D i a g r a m O b j e c t K e y > < D i a g r a m O b j e c t K e y > < K e y > T a b l e s \ D i m E m p l o y e e \ M e a s u r e s \ S u m   o f   Y e a r s A t C o m p a n y < / K e y > < / D i a g r a m O b j e c t K e y > < D i a g r a m O b j e c t K e y > < K e y > T a b l e s \ D i m E m p l o y e e \ S u m   o f   Y e a r s A t C o m p a n y \ A d d i t i o n a l   I n f o \ I m p l i c i t   M e a s u r e < / K e y > < / D i a g r a m O b j e c t K e y > < D i a g r a m O b j e c t K e y > < K e y > T a b l e s \ D i m E m p l o y e e \ M e a s u r e s \ A v e r a g e   o f   Y e a r s A t C o m p a n y < / K e y > < / D i a g r a m O b j e c t K e y > < D i a g r a m O b j e c t K e y > < K e y > T a b l e s \ D i m E m p l o y e e \ A v e r a g e   o f   Y e a r s A t C o m p a n y \ A d d i t i o n a l   I n f o \ I m p l i c i t   M e a s u r e < / K e y > < / D i a g r a m O b j e c t K e y > < D i a g r a m O b j e c t K e y > < K e y > T a b l e s \ D i m E m p l o y e e \ M e a s u r e s \ S u m   o f   D i s t a n c e F r o m H o m e < / K e y > < / D i a g r a m O b j e c t K e y > < D i a g r a m O b j e c t K e y > < K e y > T a b l e s \ D i m E m p l o y e e \ S u m   o f   D i s t a n c e F r o m H o m e \ A d d i t i o n a l   I n f o \ I m p l i c i t   M e a s u r e < / K e y > < / D i a g r a m O b j e c t K e y > < D i a g r a m O b j e c t K e y > < K e y > T a b l e s \ D i m E m p l o y e e \ M e a s u r e s \ C o u n t   o f   A t t r i t i o n < / K e y > < / D i a g r a m O b j e c t K e y > < D i a g r a m O b j e c t K e y > < K e y > T a b l e s \ D i m E m p l o y e e \ C o u n t   o f   A t t r i t i o n \ A d d i t i o n a l   I n f o \ I m p l i c i t   M e a s u r e < / K e y > < / D i a g r a m O b j e c t K e y > < D i a g r a m O b j e c t K e y > < K e y > T a b l e s \ D i m E m p l o y e e \ M e a s u r e s \ V a r   o f   Y e a r s A t C o m p a n y < / K e y > < / D i a g r a m O b j e c t K e y > < D i a g r a m O b j e c t K e y > < K e y > T a b l e s \ D i m E m p l o y e e \ V a r   o f   Y e a r s A t C o m p a n y \ A d d i t i o n a l   I n f o \ I m p l i c i t   M e a s u r e < / K e y > < / D i a g r a m O b j e c t K e y > < D i a g r a m O b j e c t K e y > < K e y > T a b l e s \ D i m E m p l o y e e \ M e a s u r e s \ D i s t i n c t   C o u n t   o f   E m p l o y e e I D   2 < / K e y > < / D i a g r a m O b j e c t K e y > < D i a g r a m O b j e c t K e y > < K e y > T a b l e s \ D i m E m p l o y e e \ D i s t i n c t   C o u n t   o f   E m p l o y e e I D   2 \ A d d i t i o n a l   I n f o \ I m p l i c i t   M e a s u r e < / K e y > < / D i a g r a m O b j e c t K e y > < D i a g r a m O b j e c t K e y > < K e y > R e l a t i o n s h i p s \ & l t ; T a b l e s \ F a c t _ P e r f o r m a n c e \ C o l u m n s \ W o r k L i f e B a l a n c e & g t ; - & l t ; T a b l e s \ d i m w o r k l i f e b a l a n c e \ C o l u m n s \ W o r k L i f e B a l a n c e I D & g t ; < / K e y > < / D i a g r a m O b j e c t K e y > < D i a g r a m O b j e c t K e y > < K e y > R e l a t i o n s h i p s \ & l t ; T a b l e s \ F a c t _ P e r f o r m a n c e \ C o l u m n s \ W o r k L i f e B a l a n c e & g t ; - & l t ; T a b l e s \ d i m w o r k l i f e b a l a n c e \ C o l u m n s \ W o r k L i f e B a l a n c e I D & g t ; \ F K < / K e y > < / D i a g r a m O b j e c t K e y > < D i a g r a m O b j e c t K e y > < K e y > R e l a t i o n s h i p s \ & l t ; T a b l e s \ F a c t _ P e r f o r m a n c e \ C o l u m n s \ W o r k L i f e B a l a n c e & g t ; - & l t ; T a b l e s \ d i m w o r k l i f e b a l a n c e \ C o l u m n s \ W o r k L i f e B a l a n c e I D & g t ; \ P K < / K e y > < / D i a g r a m O b j e c t K e y > < D i a g r a m O b j e c t K e y > < K e y > R e l a t i o n s h i p s \ & l t ; T a b l e s \ F a c t _ P e r f o r m a n c e \ C o l u m n s \ W o r k L i f e B a l a n c e & g t ; - & l t ; T a b l e s \ d i m w o r k l i f e b a l a n c e \ C o l u m n s \ W o r k L i f e B a l a n c e I D & g t ; \ C r o s s F i l t e r < / K e y > < / D i a g r a m O b j e c t K e y > < D i a g r a m O b j e c t K e y > < K e y > R e l a t i o n s h i p s \ & l t ; T a b l e s \ F a c t _ P e r f o r m a n c e \ C o l u m n s \ S e l f R a t i n g & g t ; - & l t ; T a b l e s \ d i m S e l f R a t i n g \ C o l u m n s \ S e l f R a t i n g I D & g t ; < / K e y > < / D i a g r a m O b j e c t K e y > < D i a g r a m O b j e c t K e y > < K e y > R e l a t i o n s h i p s \ & l t ; T a b l e s \ F a c t _ P e r f o r m a n c e \ C o l u m n s \ S e l f R a t i n g & g t ; - & l t ; T a b l e s \ d i m S e l f R a t i n g \ C o l u m n s \ S e l f R a t i n g I D & g t ; \ F K < / K e y > < / D i a g r a m O b j e c t K e y > < D i a g r a m O b j e c t K e y > < K e y > R e l a t i o n s h i p s \ & l t ; T a b l e s \ F a c t _ P e r f o r m a n c e \ C o l u m n s \ S e l f R a t i n g & g t ; - & l t ; T a b l e s \ d i m S e l f R a t i n g \ C o l u m n s \ S e l f R a t i n g I D & g t ; \ P K < / K e y > < / D i a g r a m O b j e c t K e y > < D i a g r a m O b j e c t K e y > < K e y > R e l a t i o n s h i p s \ & l t ; T a b l e s \ F a c t _ P e r f o r m a n c e \ C o l u m n s \ S e l f R a t i n g & g t ; - & l t ; T a b l e s \ d i m S e l f R a t i n g \ C o l u m n s \ S e l f R a t i n g I D & g t ; \ C r o s s F i l t e r < / K e y > < / D i a g r a m O b j e c t K e y > < D i a g r a m O b j e c t K e y > < K e y > R e l a t i o n s h i p s \ & l t ; T a b l e s \ F a c t _ P e r f o r m a n c e \ C o l u m n s \ M a n a g e r R a t i n g & g t ; - & l t ; T a b l e s \ d i m M a n a g e r R a t i n g \ C o l u m n s \ M a n a g e r R a t i n g I D & g t ; < / K e y > < / D i a g r a m O b j e c t K e y > < D i a g r a m O b j e c t K e y > < K e y > R e l a t i o n s h i p s \ & l t ; T a b l e s \ F a c t _ P e r f o r m a n c e \ C o l u m n s \ M a n a g e r R a t i n g & g t ; - & l t ; T a b l e s \ d i m M a n a g e r R a t i n g \ C o l u m n s \ M a n a g e r R a t i n g I D & g t ; \ F K < / K e y > < / D i a g r a m O b j e c t K e y > < D i a g r a m O b j e c t K e y > < K e y > R e l a t i o n s h i p s \ & l t ; T a b l e s \ F a c t _ P e r f o r m a n c e \ C o l u m n s \ M a n a g e r R a t i n g & g t ; - & l t ; T a b l e s \ d i m M a n a g e r R a t i n g \ C o l u m n s \ M a n a g e r R a t i n g I D & g t ; \ P K < / K e y > < / D i a g r a m O b j e c t K e y > < D i a g r a m O b j e c t K e y > < K e y > R e l a t i o n s h i p s \ & l t ; T a b l e s \ F a c t _ P e r f o r m a n c e \ C o l u m n s \ M a n a g e r R a t i n g & g t ; - & l t ; T a b l e s \ d i m M a n a g e r R a t i n g \ C o l u m n s \ M a n a g e r R a t i n g I D & g t ; \ C r o s s F i l t e r < / K e y > < / D i a g r a m O b j e c t K e y > < D i a g r a m O b j e c t K e y > < K e y > R e l a t i o n s h i p s \ & l t ; T a b l e s \ F a c t _ P e r f o r m a n c e \ C o l u m n s \ E n v i r o n m e n t S a t i s f a c t i o n & g t ; - & l t ; T a b l e s \ d i m e n v i r o n m e n t s a t i s f a c t i o n \ C o l u m n s \ E n v S a t i s f a c t i o n I D & g t ; < / K e y > < / D i a g r a m O b j e c t K e y > < D i a g r a m O b j e c t K e y > < K e y > R e l a t i o n s h i p s \ & l t ; T a b l e s \ F a c t _ P e r f o r m a n c e \ C o l u m n s \ E n v i r o n m e n t S a t i s f a c t i o n & g t ; - & l t ; T a b l e s \ d i m e n v i r o n m e n t s a t i s f a c t i o n \ C o l u m n s \ E n v S a t i s f a c t i o n I D & g t ; \ F K < / K e y > < / D i a g r a m O b j e c t K e y > < D i a g r a m O b j e c t K e y > < K e y > R e l a t i o n s h i p s \ & l t ; T a b l e s \ F a c t _ P e r f o r m a n c e \ C o l u m n s \ E n v i r o n m e n t S a t i s f a c t i o n & g t ; - & l t ; T a b l e s \ d i m e n v i r o n m e n t s a t i s f a c t i o n \ C o l u m n s \ E n v S a t i s f a c t i o n I D & g t ; \ P K < / K e y > < / D i a g r a m O b j e c t K e y > < D i a g r a m O b j e c t K e y > < K e y > R e l a t i o n s h i p s \ & l t ; T a b l e s \ F a c t _ P e r f o r m a n c e \ C o l u m n s \ E n v i r o n m e n t S a t i s f a c t i o n & g t ; - & l t ; T a b l e s \ d i m e n v i r o n m e n t s a t i s f a c t i o n \ C o l u m n s \ E n v S a t i s f a c t i o n I D & g t ; \ C r o s s F i l t e r < / K e y > < / D i a g r a m O b j e c t K e y > < D i a g r a m O b j e c t K e y > < K e y > R e l a t i o n s h i p s \ & l t ; T a b l e s \ F a c t _ P e r f o r m a n c e \ C o l u m n s \ J o b S a t i s f a c t i o n & g t ; - & l t ; T a b l e s \ d i m j o b s a t i s f a c t i o n \ C o l u m n s \ J o b S a t i s f a c t i o n I D & g t ; < / K e y > < / D i a g r a m O b j e c t K e y > < D i a g r a m O b j e c t K e y > < K e y > R e l a t i o n s h i p s \ & l t ; T a b l e s \ F a c t _ P e r f o r m a n c e \ C o l u m n s \ J o b S a t i s f a c t i o n & g t ; - & l t ; T a b l e s \ d i m j o b s a t i s f a c t i o n \ C o l u m n s \ J o b S a t i s f a c t i o n I D & g t ; \ F K < / K e y > < / D i a g r a m O b j e c t K e y > < D i a g r a m O b j e c t K e y > < K e y > R e l a t i o n s h i p s \ & l t ; T a b l e s \ F a c t _ P e r f o r m a n c e \ C o l u m n s \ J o b S a t i s f a c t i o n & g t ; - & l t ; T a b l e s \ d i m j o b s a t i s f a c t i o n \ C o l u m n s \ J o b S a t i s f a c t i o n I D & g t ; \ P K < / K e y > < / D i a g r a m O b j e c t K e y > < D i a g r a m O b j e c t K e y > < K e y > R e l a t i o n s h i p s \ & l t ; T a b l e s \ F a c t _ P e r f o r m a n c e \ C o l u m n s \ J o b S a t i s f a c t i o n & g t ; - & l t ; T a b l e s \ d i m j o b s a t i s f a c t i o n \ C o l u m n s \ J o b S a t i s f a c t i o n I D & g t ; \ C r o s s F i l t e r < / K e y > < / D i a g r a m O b j e c t K e y > < D i a g r a m O b j e c t K e y > < K e y > R e l a t i o n s h i p s \ & l t ; T a b l e s \ F a c t _ P e r f o r m a n c e \ C o l u m n s \ R e l a t i o n s h i p S a t i s f a c t i o n & g t ; - & l t ; T a b l e s \ d i m r e l a t i o n s h i p s a t i s f a c t i o n \ C o l u m n s \ R e l S a t i s f a c t i o n I D & g t ; < / K e y > < / D i a g r a m O b j e c t K e y > < D i a g r a m O b j e c t K e y > < K e y > R e l a t i o n s h i p s \ & l t ; T a b l e s \ F a c t _ P e r f o r m a n c e \ C o l u m n s \ R e l a t i o n s h i p S a t i s f a c t i o n & g t ; - & l t ; T a b l e s \ d i m r e l a t i o n s h i p s a t i s f a c t i o n \ C o l u m n s \ R e l S a t i s f a c t i o n I D & g t ; \ F K < / K e y > < / D i a g r a m O b j e c t K e y > < D i a g r a m O b j e c t K e y > < K e y > R e l a t i o n s h i p s \ & l t ; T a b l e s \ F a c t _ P e r f o r m a n c e \ C o l u m n s \ R e l a t i o n s h i p S a t i s f a c t i o n & g t ; - & l t ; T a b l e s \ d i m r e l a t i o n s h i p s a t i s f a c t i o n \ C o l u m n s \ R e l S a t i s f a c t i o n I D & g t ; \ P K < / K e y > < / D i a g r a m O b j e c t K e y > < D i a g r a m O b j e c t K e y > < K e y > R e l a t i o n s h i p s \ & l t ; T a b l e s \ F a c t _ P e r f o r m a n c e \ C o l u m n s \ R e l a t i o n s h i p S a t i s f a c t i o n & g t ; - & l t ; T a b l e s \ d i m r e l a t i o n s h i p s a t i s f a c t i o n \ C o l u m n s \ R e l S a t i s f a c t i o n I D & g t ; \ C r o s s F i l t e r < / K e y > < / D i a g r a m O b j e c t K e y > < D i a g r a m O b j e c t K e y > < K e y > R e l a t i o n s h i p s \ & l t ; T a b l e s \ F a c t _ P e r f o r m a n c e \ C o l u m n s \ E m p l o y e e I D & g t ; - & l t ; T a b l e s \ D i m E m p l o y e e \ C o l u m n s \ E m p l o y e e I D & g t ; < / K e y > < / D i a g r a m O b j e c t K e y > < D i a g r a m O b j e c t K e y > < K e y > R e l a t i o n s h i p s \ & l t ; T a b l e s \ F a c t _ P e r f o r m a n c e \ C o l u m n s \ E m p l o y e e I D & g t ; - & l t ; T a b l e s \ D i m E m p l o y e e \ C o l u m n s \ E m p l o y e e I D & g t ; \ F K < / K e y > < / D i a g r a m O b j e c t K e y > < D i a g r a m O b j e c t K e y > < K e y > R e l a t i o n s h i p s \ & l t ; T a b l e s \ F a c t _ P e r f o r m a n c e \ C o l u m n s \ E m p l o y e e I D & g t ; - & l t ; T a b l e s \ D i m E m p l o y e e \ C o l u m n s \ E m p l o y e e I D & g t ; \ P K < / K e y > < / D i a g r a m O b j e c t K e y > < D i a g r a m O b j e c t K e y > < K e y > R e l a t i o n s h i p s \ & l t ; T a b l e s \ F a c t _ P e r f o r m a n c e \ C o l u m n s \ E m p l o y e e I D & g t ; - & l t ; T a b l e s \ D i m E m p l o y e e \ C o l u m n s \ E m p l o y e e I D & g t ; \ C r o s s F i l t e r < / K e y > < / D i a g r a m O b j e c t K e y > < D i a g r a m O b j e c t K e y > < K e y > R e l a t i o n s h i p s \ & l t ; T a b l e s \ D i m E m p l o y e e \ C o l u m n s \ E d u c a t i o n L e v e l I D & g t ; - & l t ; T a b l e s \ D i m E d u c a t i o n L e v e l \ C o l u m n s \ E d u c a t i o n L e v e l I D & g t ; < / K e y > < / D i a g r a m O b j e c t K e y > < D i a g r a m O b j e c t K e y > < K e y > R e l a t i o n s h i p s \ & l t ; T a b l e s \ D i m E m p l o y e e \ C o l u m n s \ E d u c a t i o n L e v e l I D & g t ; - & l t ; T a b l e s \ D i m E d u c a t i o n L e v e l \ C o l u m n s \ E d u c a t i o n L e v e l I D & g t ; \ F K < / K e y > < / D i a g r a m O b j e c t K e y > < D i a g r a m O b j e c t K e y > < K e y > R e l a t i o n s h i p s \ & l t ; T a b l e s \ D i m E m p l o y e e \ C o l u m n s \ E d u c a t i o n L e v e l I D & g t ; - & l t ; T a b l e s \ D i m E d u c a t i o n L e v e l \ C o l u m n s \ E d u c a t i o n L e v e l I D & g t ; \ P K < / K e y > < / D i a g r a m O b j e c t K e y > < D i a g r a m O b j e c t K e y > < K e y > R e l a t i o n s h i p s \ & l t ; T a b l e s \ D i m E m p l o y e e \ C o l u m n s \ E d u c a t i o n L e v e l I D & g t ; - & l t ; T a b l e s \ D i m E d u c a t i o n L e v e l \ C o l u m n s \ E d u c a t i o n L e v e l I D & g t ; \ C r o s s F i l t e r < / K e y > < / D i a g r a m O b j e c t K e y > < / A l l K e y s > < S e l e c t e d K e y s > < D i a g r a m O b j e c t K e y > < K e y > R e l a t i o n s h i p s \ & l t ; T a b l e s \ F a c t _ P e r f o r m a n c e \ C o l u m n s \ E m p l o y e e I D & g t ; - & l t ; T a b l e s \ D i m E m p l o y e e \ C o l u m n s \ E m p l o y e e I D & g t ; \ C r o s s F i l t e r 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 0 . 2 6 0 2 5 3 9 0 6 2 5 < / S c r o l l V e r t i c a l O f f s e t > < Z o o m P e r c e n t > 8 1 < / 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 T a g s \ T a b l e s \ & l t ; T a b l e s \ F a c t _ P e r f o r m a n c e & g t ; < / K e y > < / a : K e y > < a : V a l u e   i : t y p e = " D i a g r a m D i s p l a y T a g V i e w S t a t e " > < I s N o t F i l t e r e d O u t > t r u e < / I s N o t F i l t e r e d O u t > < / a : V a l u e > < / a : K e y V a l u e O f D i a g r a m O b j e c t K e y a n y T y p e z b w N T n L X > < a : K e y V a l u e O f D i a g r a m O b j e c t K e y a n y T y p e z b w N T n L X > < a : K e y > < K e y > D y n a m i c   T a g s \ T a b l e s \ & l t ; T a b l e s \ D i m E d u c a t i o n L e v e l & g t ; < / K e y > < / a : K e y > < a : V a l u e   i : t y p e = " D i a g r a m D i s p l a y T a g V i e w S t a t e " > < I s N o t F i l t e r e d O u t > t r u e < / I s N o t F i l t e r e d O u t > < / a : V a l u e > < / a : K e y V a l u e O f D i a g r a m O b j e c t K e y a n y T y p e z b w N T n L X > < a : K e y V a l u e O f D i a g r a m O b j e c t K e y a n y T y p e z b w N T n L X > < a : K e y > < K e y > D y n a m i c   T a g s \ T a b l e s \ & l t ; T a b l e s \ d i m w o r k l i f e b a l a n c e & g t ; < / K e y > < / a : K e y > < a : V a l u e   i : t y p e = " D i a g r a m D i s p l a y T a g V i e w S t a t e " > < I s N o t F i l t e r e d O u t > t r u e < / I s N o t F i l t e r e d O u t > < / a : V a l u e > < / a : K e y V a l u e O f D i a g r a m O b j e c t K e y a n y T y p e z b w N T n L X > < a : K e y V a l u e O f D i a g r a m O b j e c t K e y a n y T y p e z b w N T n L X > < a : K e y > < K e y > D y n a m i c   T a g s \ T a b l e s \ & l t ; T a b l e s \ d i m S e l f R a t i n g & g t ; < / K e y > < / a : K e y > < a : V a l u e   i : t y p e = " D i a g r a m D i s p l a y T a g V i e w S t a t e " > < I s N o t F i l t e r e d O u t > t r u e < / I s N o t F i l t e r e d O u t > < / a : V a l u e > < / a : K e y V a l u e O f D i a g r a m O b j e c t K e y a n y T y p e z b w N T n L X > < a : K e y V a l u e O f D i a g r a m O b j e c t K e y a n y T y p e z b w N T n L X > < a : K e y > < K e y > D y n a m i c   T a g s \ T a b l e s \ & l t ; T a b l e s \ d i m M a n a g e r R a t i n g & g t ; < / K e y > < / a : K e y > < a : V a l u e   i : t y p e = " D i a g r a m D i s p l a y T a g V i e w S t a t e " > < I s N o t F i l t e r e d O u t > t r u e < / I s N o t F i l t e r e d O u t > < / a : V a l u e > < / a : K e y V a l u e O f D i a g r a m O b j e c t K e y a n y T y p e z b w N T n L X > < a : K e y V a l u e O f D i a g r a m O b j e c t K e y a n y T y p e z b w N T n L X > < a : K e y > < K e y > D y n a m i c   T a g s \ T a b l e s \ & l t ; T a b l e s \ d i m r e l a t i o n s h i p s a t i s f a c t i o n & g t ; < / K e y > < / a : K e y > < a : V a l u e   i : t y p e = " D i a g r a m D i s p l a y T a g V i e w S t a t e " > < I s N o t F i l t e r e d O u t > t r u e < / I s N o t F i l t e r e d O u t > < / a : V a l u e > < / a : K e y V a l u e O f D i a g r a m O b j e c t K e y a n y T y p e z b w N T n L X > < a : K e y V a l u e O f D i a g r a m O b j e c t K e y a n y T y p e z b w N T n L X > < a : K e y > < K e y > D y n a m i c   T a g s \ T a b l e s \ & l t ; T a b l e s \ d i m j o b s a t i s f a c t i o n & g t ; < / K e y > < / a : K e y > < a : V a l u e   i : t y p e = " D i a g r a m D i s p l a y T a g V i e w S t a t e " > < I s N o t F i l t e r e d O u t > t r u e < / I s N o t F i l t e r e d O u t > < / a : V a l u e > < / a : K e y V a l u e O f D i a g r a m O b j e c t K e y a n y T y p e z b w N T n L X > < a : K e y V a l u e O f D i a g r a m O b j e c t K e y a n y T y p e z b w N T n L X > < a : K e y > < K e y > D y n a m i c   T a g s \ T a b l e s \ & l t ; T a b l e s \ d i m e n v i r o n m e n t s a t i s f a c t i o n & g t ; < / K e y > < / a : K e y > < a : V a l u e   i : t y p e = " D i a g r a m D i s p l a y T a g V i e w S t a t e " > < I s N o t F i l t e r e d O u t > t r u e < / I s N o t F i l t e r e d O u t > < / a : V a l u e > < / a : K e y V a l u e O f D i a g r a m O b j e c t K e y a n y T y p e z b w N T n L X > < a : K e y V a l u e O f D i a g r a m O b j e c t K e y a n y T y p e z b w N T n L X > < a : K e y > < K e y > D y n a m i c   T a g s \ T a b l e s \ & l t ; T a b l e s \ D i m E m p l o y e e & g t ; < / K e y > < / a : K e y > < a : V a l u e   i : t y p e = " D i a g r a m D i s p l a y T a g V i e w S t a t e " > < I s N o t F i l t e r e d O u t > t r u e < / I s N o t F i l t e r e d O u t > < / a : V a l u e > < / a : K e y V a l u e O f D i a g r a m O b j e c t K e y a n y T y p e z b w N T n L X > < a : K e y V a l u e O f D i a g r a m O b j e c t K e y a n y T y p e z b w N T n L X > < a : K e y > < K e y > T a b l e s \ F a c t _ P e r f o r m a n c e < / K e y > < / a : K e y > < a : V a l u e   i : t y p e = " D i a g r a m D i s p l a y N o d e V i e w S t a t e " > < H e i g h t > 5 9 4 . 0 6 2 7 1 2 3 0 7 2 9 0 3 3 < / H e i g h t > < I s E x p a n d e d > t r u e < / I s E x p a n d e d > < L a y e d O u t > t r u e < / L a y e d O u t > < L e f t > 7 7 9 . 9 6 7 0 8 6 4 6 5 9 5 3 5 7 < / L e f t > < T a b I n d e x > 3 < / T a b I n d e x > < T o p > 1 8 5 . 1 9 7 5 4 3 7 6 7 9 6 4 4 8 < / T o p > < W i d t h > 2 8 7 . 6 4 0 4 4 9 4 3 8 2 0 2 2 7 < / W i d t h > < / a : V a l u e > < / a : K e y V a l u e O f D i a g r a m O b j e c t K e y a n y T y p e z b w N T n L X > < a : K e y V a l u e O f D i a g r a m O b j e c t K e y a n y T y p e z b w N T n L X > < a : K e y > < K e y > T a b l e s \ F a c t _ P e r f o r m a n c e \ C o l u m n s \ P e r f o r m a n c e I D < / K e y > < / a : K e y > < a : V a l u e   i : t y p e = " D i a g r a m D i s p l a y N o d e V i e w S t a t e " > < H e i g h t > 1 5 0 < / H e i g h t > < I s E x p a n d e d > t r u e < / I s E x p a n d e d > < W i d t h > 2 0 0 < / W i d t h > < / a : V a l u e > < / a : K e y V a l u e O f D i a g r a m O b j e c t K e y a n y T y p e z b w N T n L X > < a : K e y V a l u e O f D i a g r a m O b j e c t K e y a n y T y p e z b w N T n L X > < a : K e y > < K e y > T a b l e s \ F a c t _ P e r f o r m a n c e \ C o l u m n s \ E m p l o y e e I D < / K e y > < / a : K e y > < a : V a l u e   i : t y p e = " D i a g r a m D i s p l a y N o d e V i e w S t a t e " > < H e i g h t > 1 5 0 < / H e i g h t > < I s E x p a n d e d > t r u e < / I s E x p a n d e d > < W i d t h > 2 0 0 < / W i d t h > < / a : V a l u e > < / a : K e y V a l u e O f D i a g r a m O b j e c t K e y a n y T y p e z b w N T n L X > < a : K e y V a l u e O f D i a g r a m O b j e c t K e y a n y T y p e z b w N T n L X > < a : K e y > < K e y > T a b l e s \ F a c t _ P e r f o r m a n c e \ C o l u m n s \ R e v i e w D a t e < / K e y > < / a : K e y > < a : V a l u e   i : t y p e = " D i a g r a m D i s p l a y N o d e V i e w S t a t e " > < H e i g h t > 1 5 0 < / H e i g h t > < I s E x p a n d e d > t r u e < / I s E x p a n d e d > < W i d t h > 2 0 0 < / W i d t h > < / a : V a l u e > < / a : K e y V a l u e O f D i a g r a m O b j e c t K e y a n y T y p e z b w N T n L X > < a : K e y V a l u e O f D i a g r a m O b j e c t K e y a n y T y p e z b w N T n L X > < a : K e y > < K e y > T a b l e s \ F a c t _ P e r f o r m a n c e \ C o l u m n s \ E n v i r o n m e n t S a t i s f a c t i o n < / K e y > < / a : K e y > < a : V a l u e   i : t y p e = " D i a g r a m D i s p l a y N o d e V i e w S t a t e " > < H e i g h t > 1 5 0 < / H e i g h t > < I s E x p a n d e d > t r u e < / I s E x p a n d e d > < W i d t h > 2 0 0 < / W i d t h > < / a : V a l u e > < / a : K e y V a l u e O f D i a g r a m O b j e c t K e y a n y T y p e z b w N T n L X > < a : K e y V a l u e O f D i a g r a m O b j e c t K e y a n y T y p e z b w N T n L X > < a : K e y > < K e y > T a b l e s \ F a c t _ P e r f o r m a n c e \ C o l u m n s \ J o b S a t i s f a c t i o n < / K e y > < / a : K e y > < a : V a l u e   i : t y p e = " D i a g r a m D i s p l a y N o d e V i e w S t a t e " > < H e i g h t > 1 5 0 < / H e i g h t > < I s E x p a n d e d > t r u e < / I s E x p a n d e d > < W i d t h > 2 0 0 < / W i d t h > < / a : V a l u e > < / a : K e y V a l u e O f D i a g r a m O b j e c t K e y a n y T y p e z b w N T n L X > < a : K e y V a l u e O f D i a g r a m O b j e c t K e y a n y T y p e z b w N T n L X > < a : K e y > < K e y > T a b l e s \ F a c t _ P e r f o r m a n c e \ C o l u m n s \ R e l a t i o n s h i p S a t i s f a c t i o n < / K e y > < / a : K e y > < a : V a l u e   i : t y p e = " D i a g r a m D i s p l a y N o d e V i e w S t a t e " > < H e i g h t > 1 5 0 < / H e i g h t > < I s E x p a n d e d > t r u e < / I s E x p a n d e d > < W i d t h > 2 0 0 < / W i d t h > < / a : V a l u e > < / a : K e y V a l u e O f D i a g r a m O b j e c t K e y a n y T y p e z b w N T n L X > < a : K e y V a l u e O f D i a g r a m O b j e c t K e y a n y T y p e z b w N T n L X > < a : K e y > < K e y > T a b l e s \ F a c t _ P e r f o r m a n c e \ C o l u m n s \ T r a i n i n g O p p o r t u n i t i e s W i t h i n Y e a r < / K e y > < / a : K e y > < a : V a l u e   i : t y p e = " D i a g r a m D i s p l a y N o d e V i e w S t a t e " > < H e i g h t > 1 5 0 < / H e i g h t > < I s E x p a n d e d > t r u e < / I s E x p a n d e d > < W i d t h > 2 0 0 < / W i d t h > < / a : V a l u e > < / a : K e y V a l u e O f D i a g r a m O b j e c t K e y a n y T y p e z b w N T n L X > < a : K e y V a l u e O f D i a g r a m O b j e c t K e y a n y T y p e z b w N T n L X > < a : K e y > < K e y > T a b l e s \ F a c t _ P e r f o r m a n c e \ C o l u m n s \ T r a i n i n g O p p o r t u n i t i e s T a k e n < / K e y > < / a : K e y > < a : V a l u e   i : t y p e = " D i a g r a m D i s p l a y N o d e V i e w S t a t e " > < H e i g h t > 1 5 0 < / H e i g h t > < I s E x p a n d e d > t r u e < / I s E x p a n d e d > < W i d t h > 2 0 0 < / W i d t h > < / a : V a l u e > < / a : K e y V a l u e O f D i a g r a m O b j e c t K e y a n y T y p e z b w N T n L X > < a : K e y V a l u e O f D i a g r a m O b j e c t K e y a n y T y p e z b w N T n L X > < a : K e y > < K e y > T a b l e s \ F a c t _ P e r f o r m a n c e \ C o l u m n s \ W o r k L i f e B a l a n c e < / K e y > < / a : K e y > < a : V a l u e   i : t y p e = " D i a g r a m D i s p l a y N o d e V i e w S t a t e " > < H e i g h t > 1 5 0 < / H e i g h t > < I s E x p a n d e d > t r u e < / I s E x p a n d e d > < W i d t h > 2 0 0 < / W i d t h > < / a : V a l u e > < / a : K e y V a l u e O f D i a g r a m O b j e c t K e y a n y T y p e z b w N T n L X > < a : K e y V a l u e O f D i a g r a m O b j e c t K e y a n y T y p e z b w N T n L X > < a : K e y > < K e y > T a b l e s \ F a c t _ P e r f o r m a n c e \ C o l u m n s \ S e l f R a t i n g < / K e y > < / a : K e y > < a : V a l u e   i : t y p e = " D i a g r a m D i s p l a y N o d e V i e w S t a t e " > < H e i g h t > 1 5 0 < / H e i g h t > < I s E x p a n d e d > t r u e < / I s E x p a n d e d > < W i d t h > 2 0 0 < / W i d t h > < / a : V a l u e > < / a : K e y V a l u e O f D i a g r a m O b j e c t K e y a n y T y p e z b w N T n L X > < a : K e y V a l u e O f D i a g r a m O b j e c t K e y a n y T y p e z b w N T n L X > < a : K e y > < K e y > T a b l e s \ F a c t _ P e r f o r m a n c e \ C o l u m n s \ M a n a g e r R a t i n g < / K e y > < / a : K e y > < a : V a l u e   i : t y p e = " D i a g r a m D i s p l a y N o d e V i e w S t a t e " > < H e i g h t > 1 5 0 < / H e i g h t > < I s E x p a n d e d > t r u e < / I s E x p a n d e d > < W i d t h > 2 0 0 < / W i d t h > < / a : V a l u e > < / a : K e y V a l u e O f D i a g r a m O b j e c t K e y a n y T y p e z b w N T n L X > < a : K e y V a l u e O f D i a g r a m O b j e c t K e y a n y T y p e z b w N T n L X > < a : K e y > < K e y > T a b l e s \ F a c t _ P e r f o r m a n c e \ C o l u m n s \ R e v i e w D a t e   ( Y e a r ) < / K e y > < / a : K e y > < a : V a l u e   i : t y p e = " D i a g r a m D i s p l a y N o d e V i e w S t a t e " > < H e i g h t > 1 5 0 < / H e i g h t > < I s E x p a n d e d > t r u e < / I s E x p a n d e d > < W i d t h > 2 0 0 < / W i d t h > < / a : V a l u e > < / a : K e y V a l u e O f D i a g r a m O b j e c t K e y a n y T y p e z b w N T n L X > < a : K e y V a l u e O f D i a g r a m O b j e c t K e y a n y T y p e z b w N T n L X > < a : K e y > < K e y > T a b l e s \ F a c t _ P e r f o r m a n c e \ C o l u m n s \ R e v i e w D a t e   ( Q u a r t e r ) < / K e y > < / a : K e y > < a : V a l u e   i : t y p e = " D i a g r a m D i s p l a y N o d e V i e w S t a t e " > < H e i g h t > 1 5 0 < / H e i g h t > < I s E x p a n d e d > t r u e < / I s E x p a n d e d > < W i d t h > 2 0 0 < / W i d t h > < / a : V a l u e > < / a : K e y V a l u e O f D i a g r a m O b j e c t K e y a n y T y p e z b w N T n L X > < a : K e y V a l u e O f D i a g r a m O b j e c t K e y a n y T y p e z b w N T n L X > < a : K e y > < K e y > T a b l e s \ F a c t _ P e r f o r m a n c e \ C o l u m n s \ R e v i e w D a t e   ( M o n t h   I n d e x ) < / K e y > < / a : K e y > < a : V a l u e   i : t y p e = " D i a g r a m D i s p l a y N o d e V i e w S t a t e " > < H e i g h t > 1 5 0 < / H e i g h t > < I s E x p a n d e d > t r u e < / I s E x p a n d e d > < W i d t h > 2 0 0 < / W i d t h > < / a : V a l u e > < / a : K e y V a l u e O f D i a g r a m O b j e c t K e y a n y T y p e z b w N T n L X > < a : K e y V a l u e O f D i a g r a m O b j e c t K e y a n y T y p e z b w N T n L X > < a : K e y > < K e y > T a b l e s \ F a c t _ P e r f o r m a n c e \ C o l u m n s \ R e v i e w D a t e   ( M o n t h ) < / K e y > < / a : K e y > < a : V a l u e   i : t y p e = " D i a g r a m D i s p l a y N o d e V i e w S t a t e " > < H e i g h t > 1 5 0 < / H e i g h t > < I s E x p a n d e d > t r u e < / I s E x p a n d e d > < W i d t h > 2 0 0 < / W i d t h > < / a : V a l u e > < / a : K e y V a l u e O f D i a g r a m O b j e c t K e y a n y T y p e z b w N T n L X > < a : K e y V a l u e O f D i a g r a m O b j e c t K e y a n y T y p e z b w N T n L X > < a : K e y > < K e y > T a b l e s \ F a c t _ P e r f o r m a n c e \ M e a s u r e s \ C o u n t   o f   E m p l o y e e I D < / K e y > < / a : K e y > < a : V a l u e   i : t y p e = " D i a g r a m D i s p l a y N o d e V i e w S t a t e " > < H e i g h t > 1 5 0 < / H e i g h t > < I s E x p a n d e d > t r u e < / I s E x p a n d e d > < W i d t h > 2 0 0 < / W i d t h > < / a : V a l u e > < / a : K e y V a l u e O f D i a g r a m O b j e c t K e y a n y T y p e z b w N T n L X > < a : K e y V a l u e O f D i a g r a m O b j e c t K e y a n y T y p e z b w N T n L X > < a : K e y > < K e y > T a b l e s \ F a c t _ P e r f o r m a n c e \ C o u n t   o f   E m p l o y e e I D \ A d d i t i o n a l   I n f o \ I m p l i c i t   M e a s u r e < / K e y > < / a : K e y > < a : V a l u e   i : t y p e = " D i a g r a m D i s p l a y V i e w S t a t e I D i a g r a m T a g A d d i t i o n a l I n f o " / > < / a : K e y V a l u e O f D i a g r a m O b j e c t K e y a n y T y p e z b w N T n L X > < a : K e y V a l u e O f D i a g r a m O b j e c t K e y a n y T y p e z b w N T n L X > < a : K e y > < K e y > T a b l e s \ F a c t _ P e r f o r m a n c e \ M e a s u r e s \ C o u n t   o f   P e r f o r m a n c e I D < / K e y > < / a : K e y > < a : V a l u e   i : t y p e = " D i a g r a m D i s p l a y N o d e V i e w S t a t e " > < H e i g h t > 1 5 0 < / H e i g h t > < I s E x p a n d e d > t r u e < / I s E x p a n d e d > < W i d t h > 2 0 0 < / W i d t h > < / a : V a l u e > < / a : K e y V a l u e O f D i a g r a m O b j e c t K e y a n y T y p e z b w N T n L X > < a : K e y V a l u e O f D i a g r a m O b j e c t K e y a n y T y p e z b w N T n L X > < a : K e y > < K e y > T a b l e s \ F a c t _ P e r f o r m a n c e \ C o u n t   o f   P e r f o r m a n c e I D \ A d d i t i o n a l   I n f o \ I m p l i c i t   M e a s u r e < / K e y > < / a : K e y > < a : V a l u e   i : t y p e = " D i a g r a m D i s p l a y V i e w S t a t e I D i a g r a m T a g A d d i t i o n a l I n f o " / > < / a : K e y V a l u e O f D i a g r a m O b j e c t K e y a n y T y p e z b w N T n L X > < a : K e y V a l u e O f D i a g r a m O b j e c t K e y a n y T y p e z b w N T n L X > < a : K e y > < K e y > T a b l e s \ F a c t _ P e r f o r m a n c e \ M e a s u r e s \ D i s t i n c t   C o u n t   o f   P e r f o r m a n c e I D < / K e y > < / a : K e y > < a : V a l u e   i : t y p e = " D i a g r a m D i s p l a y N o d e V i e w S t a t e " > < H e i g h t > 1 5 0 < / H e i g h t > < I s E x p a n d e d > t r u e < / I s E x p a n d e d > < W i d t h > 2 0 0 < / W i d t h > < / a : V a l u e > < / a : K e y V a l u e O f D i a g r a m O b j e c t K e y a n y T y p e z b w N T n L X > < a : K e y V a l u e O f D i a g r a m O b j e c t K e y a n y T y p e z b w N T n L X > < a : K e y > < K e y > T a b l e s \ F a c t _ P e r f o r m a n c e \ D i s t i n c t   C o u n t   o f   P e r f o r m a n c e I D \ A d d i t i o n a l   I n f o \ I m p l i c i t   M e a s u r e < / K e y > < / a : K e y > < a : V a l u e   i : t y p e = " D i a g r a m D i s p l a y V i e w S t a t e I D i a g r a m T a g A d d i t i o n a l I n f o " / > < / a : K e y V a l u e O f D i a g r a m O b j e c t K e y a n y T y p e z b w N T n L X > < a : K e y V a l u e O f D i a g r a m O b j e c t K e y a n y T y p e z b w N T n L X > < a : K e y > < K e y > T a b l e s \ F a c t _ P e r f o r m a n c e \ M e a s u r e s \ D i s t i n c t   C o u n t   o f   E m p l o y e e I D < / K e y > < / a : K e y > < a : V a l u e   i : t y p e = " D i a g r a m D i s p l a y N o d e V i e w S t a t e " > < H e i g h t > 1 5 0 < / H e i g h t > < I s E x p a n d e d > t r u e < / I s E x p a n d e d > < W i d t h > 2 0 0 < / W i d t h > < / a : V a l u e > < / a : K e y V a l u e O f D i a g r a m O b j e c t K e y a n y T y p e z b w N T n L X > < a : K e y V a l u e O f D i a g r a m O b j e c t K e y a n y T y p e z b w N T n L X > < a : K e y > < K e y > T a b l e s \ F a c t _ P e r f o r m a n c e \ D i s t i n c t   C o u n t   o f   E m p l o y e e I D \ A d d i t i o n a l   I n f o \ I m p l i c i t   M e a s u r e < / K e y > < / a : K e y > < a : V a l u e   i : t y p e = " D i a g r a m D i s p l a y V i e w S t a t e I D i a g r a m T a g A d d i t i o n a l I n f o " / > < / a : K e y V a l u e O f D i a g r a m O b j e c t K e y a n y T y p e z b w N T n L X > < a : K e y V a l u e O f D i a g r a m O b j e c t K e y a n y T y p e z b w N T n L X > < a : K e y > < K e y > T a b l e s \ F a c t _ P e r f o r m a n c e \ M e a s u r e s \ C o u n t   o f   R e v i e w D a t e < / K e y > < / a : K e y > < a : V a l u e   i : t y p e = " D i a g r a m D i s p l a y N o d e V i e w S t a t e " > < H e i g h t > 1 5 0 < / H e i g h t > < I s E x p a n d e d > t r u e < / I s E x p a n d e d > < W i d t h > 2 0 0 < / W i d t h > < / a : V a l u e > < / a : K e y V a l u e O f D i a g r a m O b j e c t K e y a n y T y p e z b w N T n L X > < a : K e y V a l u e O f D i a g r a m O b j e c t K e y a n y T y p e z b w N T n L X > < a : K e y > < K e y > T a b l e s \ F a c t _ P e r f o r m a n c e \ C o u n t   o f   R e v i e w D a t e \ A d d i t i o n a l   I n f o \ I m p l i c i t   M e a s u r e < / K e y > < / a : K e y > < a : V a l u e   i : t y p e = " D i a g r a m D i s p l a y V i e w S t a t e I D i a g r a m T a g A d d i t i o n a l I n f o " / > < / a : K e y V a l u e O f D i a g r a m O b j e c t K e y a n y T y p e z b w N T n L X > < a : K e y V a l u e O f D i a g r a m O b j e c t K e y a n y T y p e z b w N T n L X > < a : K e y > < K e y > T a b l e s \ F a c t _ P e r f o r m a n c e \ M e a s u r e s \ S u m   o f   J o b S a t i s f a c t i o n < / K e y > < / a : K e y > < a : V a l u e   i : t y p e = " D i a g r a m D i s p l a y N o d e V i e w S t a t e " > < H e i g h t > 1 5 0 < / H e i g h t > < I s E x p a n d e d > t r u e < / I s E x p a n d e d > < W i d t h > 2 0 0 < / W i d t h > < / a : V a l u e > < / a : K e y V a l u e O f D i a g r a m O b j e c t K e y a n y T y p e z b w N T n L X > < a : K e y V a l u e O f D i a g r a m O b j e c t K e y a n y T y p e z b w N T n L X > < a : K e y > < K e y > T a b l e s \ F a c t _ P e r f o r m a n c e \ S u m   o f   J o b S a t i s f a c t i o n \ A d d i t i o n a l   I n f o \ I m p l i c i t   M e a s u r e < / K e y > < / a : K e y > < a : V a l u e   i : t y p e = " D i a g r a m D i s p l a y V i e w S t a t e I D i a g r a m T a g A d d i t i o n a l I n f o " / > < / a : K e y V a l u e O f D i a g r a m O b j e c t K e y a n y T y p e z b w N T n L X > < a : K e y V a l u e O f D i a g r a m O b j e c t K e y a n y T y p e z b w N T n L X > < a : K e y > < K e y > T a b l e s \ F a c t _ P e r f o r m a n c e \ M e a s u r e s \ A v e r a g e   o f   J o b S a t i s f a c t i o n < / K e y > < / a : K e y > < a : V a l u e   i : t y p e = " D i a g r a m D i s p l a y N o d e V i e w S t a t e " > < H e i g h t > 1 5 0 < / H e i g h t > < I s E x p a n d e d > t r u e < / I s E x p a n d e d > < W i d t h > 2 0 0 < / W i d t h > < / a : V a l u e > < / a : K e y V a l u e O f D i a g r a m O b j e c t K e y a n y T y p e z b w N T n L X > < a : K e y V a l u e O f D i a g r a m O b j e c t K e y a n y T y p e z b w N T n L X > < a : K e y > < K e y > T a b l e s \ F a c t _ P e r f o r m a n c e \ A v e r a g e   o f   J o b S a t i s f a c t i o n \ A d d i t i o n a l   I n f o \ I m p l i c i t   M e a s u r e < / K e y > < / a : K e y > < a : V a l u e   i : t y p e = " D i a g r a m D i s p l a y V i e w S t a t e I D i a g r a m T a g A d d i t i o n a l I n f o " / > < / a : K e y V a l u e O f D i a g r a m O b j e c t K e y a n y T y p e z b w N T n L X > < a : K e y V a l u e O f D i a g r a m O b j e c t K e y a n y T y p e z b w N T n L X > < a : K e y > < K e y > T a b l e s \ F a c t _ P e r f o r m a n c e \ M e a s u r e s \ S u m   o f   E n v i r o n m e n t S a t i s f a c t i o n < / K e y > < / a : K e y > < a : V a l u e   i : t y p e = " D i a g r a m D i s p l a y N o d e V i e w S t a t e " > < H e i g h t > 1 5 0 < / H e i g h t > < I s E x p a n d e d > t r u e < / I s E x p a n d e d > < W i d t h > 2 0 0 < / W i d t h > < / a : V a l u e > < / a : K e y V a l u e O f D i a g r a m O b j e c t K e y a n y T y p e z b w N T n L X > < a : K e y V a l u e O f D i a g r a m O b j e c t K e y a n y T y p e z b w N T n L X > < a : K e y > < K e y > T a b l e s \ F a c t _ P e r f o r m a n c e \ S u m   o f   E n v i r o n m e n t S a t i s f a c t i o n \ A d d i t i o n a l   I n f o \ I m p l i c i t   M e a s u r e < / K e y > < / a : K e y > < a : V a l u e   i : t y p e = " D i a g r a m D i s p l a y V i e w S t a t e I D i a g r a m T a g A d d i t i o n a l I n f o " / > < / a : K e y V a l u e O f D i a g r a m O b j e c t K e y a n y T y p e z b w N T n L X > < a : K e y V a l u e O f D i a g r a m O b j e c t K e y a n y T y p e z b w N T n L X > < a : K e y > < K e y > T a b l e s \ F a c t _ P e r f o r m a n c e \ M e a s u r e s \ A v e r a g e   o f   E n v i r o n m e n t S a t i s f a c t i o n < / K e y > < / a : K e y > < a : V a l u e   i : t y p e = " D i a g r a m D i s p l a y N o d e V i e w S t a t e " > < H e i g h t > 1 5 0 < / H e i g h t > < I s E x p a n d e d > t r u e < / I s E x p a n d e d > < W i d t h > 2 0 0 < / W i d t h > < / a : V a l u e > < / a : K e y V a l u e O f D i a g r a m O b j e c t K e y a n y T y p e z b w N T n L X > < a : K e y V a l u e O f D i a g r a m O b j e c t K e y a n y T y p e z b w N T n L X > < a : K e y > < K e y > T a b l e s \ F a c t _ P e r f o r m a n c e \ A v e r a g e   o f   E n v i r o n m e n t S a t i s f a c t i o n \ A d d i t i o n a l   I n f o \ I m p l i c i t   M e a s u r e < / K e y > < / a : K e y > < a : V a l u e   i : t y p e = " D i a g r a m D i s p l a y V i e w S t a t e I D i a g r a m T a g A d d i t i o n a l I n f o " / > < / a : K e y V a l u e O f D i a g r a m O b j e c t K e y a n y T y p e z b w N T n L X > < a : K e y V a l u e O f D i a g r a m O b j e c t K e y a n y T y p e z b w N T n L X > < a : K e y > < K e y > T a b l e s \ F a c t _ P e r f o r m a n c e \ M e a s u r e s \ S u m   o f   R e l a t i o n s h i p S a t i s f a c t i o n < / K e y > < / a : K e y > < a : V a l u e   i : t y p e = " D i a g r a m D i s p l a y N o d e V i e w S t a t e " > < H e i g h t > 1 5 0 < / H e i g h t > < I s E x p a n d e d > t r u e < / I s E x p a n d e d > < W i d t h > 2 0 0 < / W i d t h > < / a : V a l u e > < / a : K e y V a l u e O f D i a g r a m O b j e c t K e y a n y T y p e z b w N T n L X > < a : K e y V a l u e O f D i a g r a m O b j e c t K e y a n y T y p e z b w N T n L X > < a : K e y > < K e y > T a b l e s \ F a c t _ P e r f o r m a n c e \ S u m   o f   R e l a t i o n s h i p S a t i s f a c t i o n \ A d d i t i o n a l   I n f o \ I m p l i c i t   M e a s u r e < / K e y > < / a : K e y > < a : V a l u e   i : t y p e = " D i a g r a m D i s p l a y V i e w S t a t e I D i a g r a m T a g A d d i t i o n a l I n f o " / > < / a : K e y V a l u e O f D i a g r a m O b j e c t K e y a n y T y p e z b w N T n L X > < a : K e y V a l u e O f D i a g r a m O b j e c t K e y a n y T y p e z b w N T n L X > < a : K e y > < K e y > T a b l e s \ F a c t _ P e r f o r m a n c e \ M e a s u r e s \ A v e r a g e   o f   R e l a t i o n s h i p S a t i s f a c t i o n < / K e y > < / a : K e y > < a : V a l u e   i : t y p e = " D i a g r a m D i s p l a y N o d e V i e w S t a t e " > < H e i g h t > 1 5 0 < / H e i g h t > < I s E x p a n d e d > t r u e < / I s E x p a n d e d > < W i d t h > 2 0 0 < / W i d t h > < / a : V a l u e > < / a : K e y V a l u e O f D i a g r a m O b j e c t K e y a n y T y p e z b w N T n L X > < a : K e y V a l u e O f D i a g r a m O b j e c t K e y a n y T y p e z b w N T n L X > < a : K e y > < K e y > T a b l e s \ F a c t _ P e r f o r m a n c e \ A v e r a g e   o f   R e l a t i o n s h i p S a t i s f a c t i o n \ A d d i t i o n a l   I n f o \ I m p l i c i t   M e a s u r e < / K e y > < / a : K e y > < a : V a l u e   i : t y p e = " D i a g r a m D i s p l a y V i e w S t a t e I D i a g r a m T a g A d d i t i o n a l I n f o " / > < / a : K e y V a l u e O f D i a g r a m O b j e c t K e y a n y T y p e z b w N T n L X > < a : K e y V a l u e O f D i a g r a m O b j e c t K e y a n y T y p e z b w N T n L X > < a : K e y > < K e y > T a b l e s \ F a c t _ P e r f o r m a n c e \ M e a s u r e s \ S u m   o f   M a n a g e r R a t i n g < / K e y > < / a : K e y > < a : V a l u e   i : t y p e = " D i a g r a m D i s p l a y N o d e V i e w S t a t e " > < H e i g h t > 1 5 0 < / H e i g h t > < I s E x p a n d e d > t r u e < / I s E x p a n d e d > < W i d t h > 2 0 0 < / W i d t h > < / a : V a l u e > < / a : K e y V a l u e O f D i a g r a m O b j e c t K e y a n y T y p e z b w N T n L X > < a : K e y V a l u e O f D i a g r a m O b j e c t K e y a n y T y p e z b w N T n L X > < a : K e y > < K e y > T a b l e s \ F a c t _ P e r f o r m a n c e \ S u m   o f   M a n a g e r R a t i n g \ A d d i t i o n a l   I n f o \ I m p l i c i t   M e a s u r e < / K e y > < / a : K e y > < a : V a l u e   i : t y p e = " D i a g r a m D i s p l a y V i e w S t a t e I D i a g r a m T a g A d d i t i o n a l I n f o " / > < / a : K e y V a l u e O f D i a g r a m O b j e c t K e y a n y T y p e z b w N T n L X > < a : K e y V a l u e O f D i a g r a m O b j e c t K e y a n y T y p e z b w N T n L X > < a : K e y > < K e y > T a b l e s \ F a c t _ P e r f o r m a n c e \ M e a s u r e s \ A v e r a g e   o f   M a n a g e r R a t i n g < / K e y > < / a : K e y > < a : V a l u e   i : t y p e = " D i a g r a m D i s p l a y N o d e V i e w S t a t e " > < H e i g h t > 1 5 0 < / H e i g h t > < I s E x p a n d e d > t r u e < / I s E x p a n d e d > < W i d t h > 2 0 0 < / W i d t h > < / a : V a l u e > < / a : K e y V a l u e O f D i a g r a m O b j e c t K e y a n y T y p e z b w N T n L X > < a : K e y V a l u e O f D i a g r a m O b j e c t K e y a n y T y p e z b w N T n L X > < a : K e y > < K e y > T a b l e s \ F a c t _ P e r f o r m a n c e \ A v e r a g e   o f   M a n a g e r R a t i n g \ A d d i t i o n a l   I n f o \ I m p l i c i t   M e a s u r e < / K e y > < / a : K e y > < a : V a l u e   i : t y p e = " D i a g r a m D i s p l a y V i e w S t a t e I D i a g r a m T a g A d d i t i o n a l I n f o " / > < / a : K e y V a l u e O f D i a g r a m O b j e c t K e y a n y T y p e z b w N T n L X > < a : K e y V a l u e O f D i a g r a m O b j e c t K e y a n y T y p e z b w N T n L X > < a : K e y > < K e y > T a b l e s \ D i m E d u c a t i o n L e v e l < / K e y > < / a : K e y > < a : V a l u e   i : t y p e = " D i a g r a m D i s p l a y N o d e V i e w S t a t e " > < H e i g h t > 1 0 0 < / H e i g h t > < I s E x p a n d e d > t r u e < / I s E x p a n d e d > < L a y e d O u t > t r u e < / L a y e d O u t > < W i d t h > 2 1 5 < / W i d t h > < / a : V a l u e > < / a : K e y V a l u e O f D i a g r a m O b j e c t K e y a n y T y p e z b w N T n L X > < a : K e y V a l u e O f D i a g r a m O b j e c t K e y a n y T y p e z b w N T n L X > < a : K e y > < K e y > T a b l e s \ D i m E d u c a t i o n L e v e l \ C o l u m n s \ E d u c a t i o n L e v e l I D < / K e y > < / a : K e y > < a : V a l u e   i : t y p e = " D i a g r a m D i s p l a y N o d e V i e w S t a t e " > < H e i g h t > 1 5 0 < / H e i g h t > < I s E x p a n d e d > t r u e < / I s E x p a n d e d > < W i d t h > 2 0 0 < / W i d t h > < / a : V a l u e > < / a : K e y V a l u e O f D i a g r a m O b j e c t K e y a n y T y p e z b w N T n L X > < a : K e y V a l u e O f D i a g r a m O b j e c t K e y a n y T y p e z b w N T n L X > < a : K e y > < K e y > T a b l e s \ D i m E d u c a t i o n L e v e l \ C o l u m n s \ E d u c a t i o n L e v e l < / K e y > < / a : K e y > < a : V a l u e   i : t y p e = " D i a g r a m D i s p l a y N o d e V i e w S t a t e " > < H e i g h t > 1 5 0 < / H e i g h t > < I s E x p a n d e d > t r u e < / I s E x p a n d e d > < W i d t h > 2 0 0 < / W i d t h > < / a : V a l u e > < / a : K e y V a l u e O f D i a g r a m O b j e c t K e y a n y T y p e z b w N T n L X > < a : K e y V a l u e O f D i a g r a m O b j e c t K e y a n y T y p e z b w N T n L X > < a : K e y > < K e y > T a b l e s \ d i m w o r k l i f e b a l a n c e < / K e y > < / a : K e y > < a : V a l u e   i : t y p e = " D i a g r a m D i s p l a y N o d e V i e w S t a t e " > < H e i g h t > 9 8 < / H e i g h t > < I s E x p a n d e d > t r u e < / I s E x p a n d e d > < L a y e d O u t > t r u e < / L a y e d O u t > < L e f t > 8 0 9 . 6 1 3 6 9 9 5 4 0 2 3 9 6 2 < / L e f t > < T a b I n d e x > 2 < / T a b I n d e x > < T o p > 1 1 . 1 3 4 8 3 1 4 6 0 6 7 4 1 5 < / T o p > < W i d t h > 2 2 9 . 4 1 1 7 6 4 7 0 5 8 8 2 4 3 < / W i d t h > < / a : V a l u e > < / a : K e y V a l u e O f D i a g r a m O b j e c t K e y a n y T y p e z b w N T n L X > < a : K e y V a l u e O f D i a g r a m O b j e c t K e y a n y T y p e z b w N T n L X > < a : K e y > < K e y > T a b l e s \ d i m w o r k l i f e b a l a n c e \ C o l u m n s \ W o r k L i f e B a l a n c e I D < / K e y > < / a : K e y > < a : V a l u e   i : t y p e = " D i a g r a m D i s p l a y N o d e V i e w S t a t e " > < H e i g h t > 1 5 0 < / H e i g h t > < I s E x p a n d e d > t r u e < / I s E x p a n d e d > < W i d t h > 2 0 0 < / W i d t h > < / a : V a l u e > < / a : K e y V a l u e O f D i a g r a m O b j e c t K e y a n y T y p e z b w N T n L X > < a : K e y V a l u e O f D i a g r a m O b j e c t K e y a n y T y p e z b w N T n L X > < a : K e y > < K e y > T a b l e s \ d i m w o r k l i f e b a l a n c e \ C o l u m n s \ W o r k L i f e B a l a n c e < / K e y > < / a : K e y > < a : V a l u e   i : t y p e = " D i a g r a m D i s p l a y N o d e V i e w S t a t e " > < H e i g h t > 1 5 0 < / H e i g h t > < I s E x p a n d e d > t r u e < / I s E x p a n d e d > < W i d t h > 2 0 0 < / W i d t h > < / a : V a l u e > < / a : K e y V a l u e O f D i a g r a m O b j e c t K e y a n y T y p e z b w N T n L X > < a : K e y V a l u e O f D i a g r a m O b j e c t K e y a n y T y p e z b w N T n L X > < a : K e y > < K e y > T a b l e s \ d i m S e l f R a t i n g < / K e y > < / a : K e y > < a : V a l u e   i : t y p e = " D i a g r a m D i s p l a y N o d e V i e w S t a t e " > < H e i g h t > 1 1 9 < / H e i g h t > < I s E x p a n d e d > t r u e < / I s E x p a n d e d > < L a y e d O u t > t r u e < / L a y e d O u t > < L e f t > 5 2 7 . 5 8 1 1 0 3 4 8 6 4 0 1 1 6 < / L e f t > < T a b I n d e x > 7 < / T a b I n d e x > < T o p > 6 5 9 . 5 2 3 3 8 6 4 6 4 5 9 3 5 < / T o p > < W i d t h > 2 4 0 < / W i d t h > < / a : V a l u e > < / a : K e y V a l u e O f D i a g r a m O b j e c t K e y a n y T y p e z b w N T n L X > < a : K e y V a l u e O f D i a g r a m O b j e c t K e y a n y T y p e z b w N T n L X > < a : K e y > < K e y > T a b l e s \ d i m S e l f R a t i n g \ C o l u m n s \ S e l f R a t i n g I D < / K e y > < / a : K e y > < a : V a l u e   i : t y p e = " D i a g r a m D i s p l a y N o d e V i e w S t a t e " > < H e i g h t > 1 5 0 < / H e i g h t > < I s E x p a n d e d > t r u e < / I s E x p a n d e d > < W i d t h > 2 0 0 < / W i d t h > < / a : V a l u e > < / a : K e y V a l u e O f D i a g r a m O b j e c t K e y a n y T y p e z b w N T n L X > < a : K e y V a l u e O f D i a g r a m O b j e c t K e y a n y T y p e z b w N T n L X > < a : K e y > < K e y > T a b l e s \ d i m S e l f R a t i n g \ C o l u m n s \ R a t i n g L e v e l < / K e y > < / a : K e y > < a : V a l u e   i : t y p e = " D i a g r a m D i s p l a y N o d e V i e w S t a t e " > < H e i g h t > 1 5 0 < / H e i g h t > < I s E x p a n d e d > t r u e < / I s E x p a n d e d > < W i d t h > 2 0 0 < / W i d t h > < / a : V a l u e > < / a : K e y V a l u e O f D i a g r a m O b j e c t K e y a n y T y p e z b w N T n L X > < a : K e y V a l u e O f D i a g r a m O b j e c t K e y a n y T y p e z b w N T n L X > < a : K e y > < K e y > T a b l e s \ d i m S e l f R a t i n g \ M e a s u r e s \ S u m   o f   S e l f R a t i n g I D < / K e y > < / a : K e y > < a : V a l u e   i : t y p e = " D i a g r a m D i s p l a y N o d e V i e w S t a t e " > < H e i g h t > 1 5 0 < / H e i g h t > < I s E x p a n d e d > t r u e < / I s E x p a n d e d > < W i d t h > 2 0 0 < / W i d t h > < / a : V a l u e > < / a : K e y V a l u e O f D i a g r a m O b j e c t K e y a n y T y p e z b w N T n L X > < a : K e y V a l u e O f D i a g r a m O b j e c t K e y a n y T y p e z b w N T n L X > < a : K e y > < K e y > T a b l e s \ d i m S e l f R a t i n g \ S u m   o f   S e l f R a t i n g I D \ A d d i t i o n a l   I n f o \ I m p l i c i t   M e a s u r e < / K e y > < / a : K e y > < a : V a l u e   i : t y p e = " D i a g r a m D i s p l a y V i e w S t a t e I D i a g r a m T a g A d d i t i o n a l I n f o " / > < / a : K e y V a l u e O f D i a g r a m O b j e c t K e y a n y T y p e z b w N T n L X > < a : K e y V a l u e O f D i a g r a m O b j e c t K e y a n y T y p e z b w N T n L X > < a : K e y > < K e y > T a b l e s \ d i m M a n a g e r R a t i n g < / K e y > < / a : K e y > < a : V a l u e   i : t y p e = " D i a g r a m D i s p l a y N o d e V i e w S t a t e " > < H e i g h t > 1 0 2 . 5 5 8 1 3 9 5 3 4 8 8 3 7 1 < / H e i g h t > < I s E x p a n d e d > t r u e < / I s E x p a n d e d > < L a y e d O u t > t r u e < / L a y e d O u t > < L e f t > 1 0 9 2 . 6 3 1 1 7 0 8 6 1 1 4 3 3 < / L e f t > < T a b I n d e x > 8 < / T a b I n d e x > < T o p > 6 7 0 . 7 0 0 5 3 8 9 5 1 3 5 7 4 3 < / T o p > < W i d t h > 2 2 3 . 6 2 7 9 0 6 9 7 6 7 4 4 5 < / W i d t h > < / a : V a l u e > < / a : K e y V a l u e O f D i a g r a m O b j e c t K e y a n y T y p e z b w N T n L X > < a : K e y V a l u e O f D i a g r a m O b j e c t K e y a n y T y p e z b w N T n L X > < a : K e y > < K e y > T a b l e s \ d i m M a n a g e r R a t i n g \ C o l u m n s \ M a n a g e r R a t i n g I D < / K e y > < / a : K e y > < a : V a l u e   i : t y p e = " D i a g r a m D i s p l a y N o d e V i e w S t a t e " > < H e i g h t > 1 5 0 < / H e i g h t > < I s E x p a n d e d > t r u e < / I s E x p a n d e d > < W i d t h > 2 0 0 < / W i d t h > < / a : V a l u e > < / a : K e y V a l u e O f D i a g r a m O b j e c t K e y a n y T y p e z b w N T n L X > < a : K e y V a l u e O f D i a g r a m O b j e c t K e y a n y T y p e z b w N T n L X > < a : K e y > < K e y > T a b l e s \ d i m M a n a g e r R a t i n g \ C o l u m n s \ R a t i n g L e v e l < / K e y > < / a : K e y > < a : V a l u e   i : t y p e = " D i a g r a m D i s p l a y N o d e V i e w S t a t e " > < H e i g h t > 1 5 0 < / H e i g h t > < I s E x p a n d e d > t r u e < / I s E x p a n d e d > < W i d t h > 2 0 0 < / W i d t h > < / a : V a l u e > < / a : K e y V a l u e O f D i a g r a m O b j e c t K e y a n y T y p e z b w N T n L X > < a : K e y V a l u e O f D i a g r a m O b j e c t K e y a n y T y p e z b w N T n L X > < a : K e y > < K e y > T a b l e s \ d i m r e l a t i o n s h i p s a t i s f a c t i o n < / K e y > < / a : K e y > < a : V a l u e   i : t y p e = " D i a g r a m D i s p l a y N o d e V i e w S t a t e " > < H e i g h t > 1 6 2 < / H e i g h t > < I s E x p a n d e d > t r u e < / I s E x p a n d e d > < L a y e d O u t > t r u e < / L a y e d O u t > < L e f t > 1 2 0 2 . 5 0 5 0 4 4 3 1 9 5 9 3 3 < / L e f t > < T a b I n d e x > 4 < / T a b I n d e x > < T o p > 1 9 1 . 5 2 8 0 8 9 8 8 7 6 4 0 4 8 < / T o p > < W i d t h > 2 7 5 . 2 8 0 8 9 8 8 7 6 4 0 4 0 8 < / W i d t h > < / a : V a l u e > < / a : K e y V a l u e O f D i a g r a m O b j e c t K e y a n y T y p e z b w N T n L X > < a : K e y V a l u e O f D i a g r a m O b j e c t K e y a n y T y p e z b w N T n L X > < a : K e y > < K e y > T a b l e s \ d i m r e l a t i o n s h i p s a t i s f a c t i o n \ C o l u m n s \ R e l S a t i s f a c t i o n I D < / K e y > < / a : K e y > < a : V a l u e   i : t y p e = " D i a g r a m D i s p l a y N o d e V i e w S t a t e " > < H e i g h t > 1 5 0 < / H e i g h t > < I s E x p a n d e d > t r u e < / I s E x p a n d e d > < W i d t h > 2 0 0 < / W i d t h > < / a : V a l u e > < / a : K e y V a l u e O f D i a g r a m O b j e c t K e y a n y T y p e z b w N T n L X > < a : K e y V a l u e O f D i a g r a m O b j e c t K e y a n y T y p e z b w N T n L X > < a : K e y > < K e y > T a b l e s \ d i m r e l a t i o n s h i p s a t i s f a c t i o n \ C o l u m n s \ S a t i s f a c t i o n L e v e l < / K e y > < / a : K e y > < a : V a l u e   i : t y p e = " D i a g r a m D i s p l a y N o d e V i e w S t a t e " > < H e i g h t > 1 5 0 < / H e i g h t > < I s E x p a n d e d > t r u e < / I s E x p a n d e d > < W i d t h > 2 0 0 < / W i d t h > < / a : V a l u e > < / a : K e y V a l u e O f D i a g r a m O b j e c t K e y a n y T y p e z b w N T n L X > < a : K e y V a l u e O f D i a g r a m O b j e c t K e y a n y T y p e z b w N T n L X > < a : K e y > < K e y > T a b l e s \ d i m j o b s a t i s f a c t i o n < / K e y > < / a : K e y > < a : V a l u e   i : t y p e = " D i a g r a m D i s p l a y N o d e V i e w S t a t e " > < H e i g h t > 9 8 < / H e i g h t > < I s E x p a n d e d > t r u e < / I s E x p a n d e d > < L a y e d O u t > t r u e < / L a y e d O u t > < L e f t > 1 2 0 5 . 9 7 1 2 2 6 2 9 8 0 0 2 4 < / L e f t > < T a b I n d e x > 5 < / T a b I n d e x > < T o p > 3 5 7 . 9 4 3 8 2 0 2 2 4 7 1 9 0 5 < / T o p > < W i d t h > 2 6 6 . 0 3 3 7 0 7 8 6 5 1 6 8 7 1 < / W i d t h > < / a : V a l u e > < / a : K e y V a l u e O f D i a g r a m O b j e c t K e y a n y T y p e z b w N T n L X > < a : K e y V a l u e O f D i a g r a m O b j e c t K e y a n y T y p e z b w N T n L X > < a : K e y > < K e y > T a b l e s \ d i m j o b s a t i s f a c t i o n \ C o l u m n s \ J o b S a t i s f a c t i o n I D < / K e y > < / a : K e y > < a : V a l u e   i : t y p e = " D i a g r a m D i s p l a y N o d e V i e w S t a t e " > < H e i g h t > 1 5 0 < / H e i g h t > < I s E x p a n d e d > t r u e < / I s E x p a n d e d > < W i d t h > 2 0 0 < / W i d t h > < / a : V a l u e > < / a : K e y V a l u e O f D i a g r a m O b j e c t K e y a n y T y p e z b w N T n L X > < a : K e y V a l u e O f D i a g r a m O b j e c t K e y a n y T y p e z b w N T n L X > < a : K e y > < K e y > T a b l e s \ d i m j o b s a t i s f a c t i o n \ C o l u m n s \ S a t i s f a c t i o n L e v e l < / K e y > < / a : K e y > < a : V a l u e   i : t y p e = " D i a g r a m D i s p l a y N o d e V i e w S t a t e " > < H e i g h t > 1 5 0 < / H e i g h t > < I s E x p a n d e d > t r u e < / I s E x p a n d e d > < W i d t h > 2 0 0 < / W i d t h > < / a : V a l u e > < / a : K e y V a l u e O f D i a g r a m O b j e c t K e y a n y T y p e z b w N T n L X > < a : K e y V a l u e O f D i a g r a m O b j e c t K e y a n y T y p e z b w N T n L X > < a : K e y > < K e y > T a b l e s \ d i m e n v i r o n m e n t s a t i s f a c t i o n < / K e y > < / a : K e y > < a : V a l u e   i : t y p e = " D i a g r a m D i s p l a y N o d e V i e w S t a t e " > < H e i g h t > 1 2 2 < / H e i g h t > < I s E x p a n d e d > t r u e < / I s E x p a n d e d > < L a y e d O u t > t r u e < / L a y e d O u t > < L e f t > 1 2 1 2 . 0 1 6 1 7 0 1 1 8 2 2 6 9 < / L e f t > < T a b I n d e x > 6 < / T a b I n d e x > < T o p > 5 2 9 . 2 3 5 9 5 5 0 5 6 1 7 9 7 1 < / T o p > < W i d t h > 2 9 0 . 6 6 2 9 2 1 3 4 8 3 1 4 5 1 < / W i d t h > < / a : V a l u e > < / a : K e y V a l u e O f D i a g r a m O b j e c t K e y a n y T y p e z b w N T n L X > < a : K e y V a l u e O f D i a g r a m O b j e c t K e y a n y T y p e z b w N T n L X > < a : K e y > < K e y > T a b l e s \ d i m e n v i r o n m e n t s a t i s f a c t i o n \ C o l u m n s \ E n v S a t i s f a c t i o n I D < / K e y > < / a : K e y > < a : V a l u e   i : t y p e = " D i a g r a m D i s p l a y N o d e V i e w S t a t e " > < H e i g h t > 1 5 0 < / H e i g h t > < I s E x p a n d e d > t r u e < / I s E x p a n d e d > < W i d t h > 2 0 0 < / W i d t h > < / a : V a l u e > < / a : K e y V a l u e O f D i a g r a m O b j e c t K e y a n y T y p e z b w N T n L X > < a : K e y V a l u e O f D i a g r a m O b j e c t K e y a n y T y p e z b w N T n L X > < a : K e y > < K e y > T a b l e s \ d i m e n v i r o n m e n t s a t i s f a c t i o n \ C o l u m n s \ S a t i s f a c t i o n L e v e l < / K e y > < / a : K e y > < a : V a l u e   i : t y p e = " D i a g r a m D i s p l a y N o d e V i e w S t a t e " > < H e i g h t > 1 5 0 < / H e i g h t > < I s E x p a n d e d > t r u e < / I s E x p a n d e d > < W i d t h > 2 0 0 < / W i d t h > < / a : V a l u e > < / a : K e y V a l u e O f D i a g r a m O b j e c t K e y a n y T y p e z b w N T n L X > < a : K e y V a l u e O f D i a g r a m O b j e c t K e y a n y T y p e z b w N T n L X > < a : K e y > < K e y > T a b l e s \ d i m e n v i r o n m e n t s a t i s f a c t i o n \ M e a s u r e s \ C o u n t   o f   S a t i s f a c t i o n L e v e l < / K e y > < / a : K e y > < a : V a l u e   i : t y p e = " D i a g r a m D i s p l a y N o d e V i e w S t a t e " > < H e i g h t > 1 5 0 < / H e i g h t > < I s E x p a n d e d > t r u e < / I s E x p a n d e d > < W i d t h > 2 0 0 < / W i d t h > < / a : V a l u e > < / a : K e y V a l u e O f D i a g r a m O b j e c t K e y a n y T y p e z b w N T n L X > < a : K e y V a l u e O f D i a g r a m O b j e c t K e y a n y T y p e z b w N T n L X > < a : K e y > < K e y > T a b l e s \ d i m e n v i r o n m e n t s a t i s f a c t i o n \ C o u n t   o f   S a t i s f a c t i o n L e v e l \ A d d i t i o n a l   I n f o \ I m p l i c i t   M e a s u r e < / K e y > < / a : K e y > < a : V a l u e   i : t y p e = " D i a g r a m D i s p l a y V i e w S t a t e I D i a g r a m T a g A d d i t i o n a l I n f o " / > < / a : K e y V a l u e O f D i a g r a m O b j e c t K e y a n y T y p e z b w N T n L X > < a : K e y V a l u e O f D i a g r a m O b j e c t K e y a n y T y p e z b w N T n L X > < a : K e y > < K e y > T a b l e s \ D i m E m p l o y e e < / K e y > < / a : K e y > < a : V a l u e   i : t y p e = " D i a g r a m D i s p l a y N o d e V i e w S t a t e " > < H e i g h t > 8 0 0 . 5 9 6 8 1 4 7 5 5 8 9 2 4 1 < / H e i g h t > < I s E x p a n d e d > t r u e < / I s E x p a n d e d > < I s F o c u s e d > t r u e < / I s F o c u s e d > < L a y e d O u t > t r u e < / L a y e d O u t > < L e f t > 2 5 3 < / L e f t > < T a b I n d e x > 1 < / T a b I n d e x > < T o p > 1 . 8 2 9 1 0 8 9 6 2 6 3 3 8 8 1 7 < / T o p > < W i d t h > 2 6 5 < / W i d t h > < / a : V a l u e > < / a : K e y V a l u e O f D i a g r a m O b j e c t K e y a n y T y p e z b w N T n L X > < a : K e y V a l u e O f D i a g r a m O b j e c t K e y a n y T y p e z b w N T n L X > < a : K e y > < K e y > T a b l e s \ D i m E m p l o y e e \ C o l u m n s \ E m p l o y e e I D < / K e y > < / a : K e y > < a : V a l u e   i : t y p e = " D i a g r a m D i s p l a y N o d e V i e w S t a t e " > < H e i g h t > 1 5 0 < / H e i g h t > < I s E x p a n d e d > t r u e < / I s E x p a n d e d > < W i d t h > 2 0 0 < / W i d t h > < / a : V a l u e > < / a : K e y V a l u e O f D i a g r a m O b j e c t K e y a n y T y p e z b w N T n L X > < a : K e y V a l u e O f D i a g r a m O b j e c t K e y a n y T y p e z b w N T n L X > < a : K e y > < K e y > T a b l e s \ D i m E m p l o y e e \ C o l u m n s \ F u l l   N a m e < / K e y > < / a : K e y > < a : V a l u e   i : t y p e = " D i a g r a m D i s p l a y N o d e V i e w S t a t e " > < H e i g h t > 1 5 0 < / H e i g h t > < I s E x p a n d e d > t r u e < / I s E x p a n d e d > < W i d t h > 2 0 0 < / W i d t h > < / a : V a l u e > < / a : K e y V a l u e O f D i a g r a m O b j e c t K e y a n y T y p e z b w N T n L X > < a : K e y V a l u e O f D i a g r a m O b j e c t K e y a n y T y p e z b w N T n L X > < a : K e y > < K e y > T a b l e s \ D i m E m p l o y e e \ C o l u m n s \ G e n d e r < / K e y > < / a : K e y > < a : V a l u e   i : t y p e = " D i a g r a m D i s p l a y N o d e V i e w S t a t e " > < H e i g h t > 1 5 0 < / H e i g h t > < I s E x p a n d e d > t r u e < / I s E x p a n d e d > < W i d t h > 2 0 0 < / W i d t h > < / a : V a l u e > < / a : K e y V a l u e O f D i a g r a m O b j e c t K e y a n y T y p e z b w N T n L X > < a : K e y V a l u e O f D i a g r a m O b j e c t K e y a n y T y p e z b w N T n L X > < a : K e y > < K e y > T a b l e s \ D i m E m p l o y e e \ C o l u m n s \ A g e < / K e y > < / a : K e y > < a : V a l u e   i : t y p e = " D i a g r a m D i s p l a y N o d e V i e w S t a t e " > < H e i g h t > 1 5 0 < / H e i g h t > < I s E x p a n d e d > t r u e < / I s E x p a n d e d > < W i d t h > 2 0 0 < / W i d t h > < / a : V a l u e > < / a : K e y V a l u e O f D i a g r a m O b j e c t K e y a n y T y p e z b w N T n L X > < a : K e y V a l u e O f D i a g r a m O b j e c t K e y a n y T y p e z b w N T n L X > < a : K e y > < K e y > T a b l e s \ D i m E m p l o y e e \ C o l u m n s \ B u s i n e s s T r a v e l < / K e y > < / a : K e y > < a : V a l u e   i : t y p e = " D i a g r a m D i s p l a y N o d e V i e w S t a t e " > < H e i g h t > 1 5 0 < / H e i g h t > < I s E x p a n d e d > t r u e < / I s E x p a n d e d > < W i d t h > 2 0 0 < / W i d t h > < / a : V a l u e > < / a : K e y V a l u e O f D i a g r a m O b j e c t K e y a n y T y p e z b w N T n L X > < a : K e y V a l u e O f D i a g r a m O b j e c t K e y a n y T y p e z b w N T n L X > < a : K e y > < K e y > T a b l e s \ D i m E m p l o y e e \ C o l u m n s \ D e p a r t m e n t < / K e y > < / a : K e y > < a : V a l u e   i : t y p e = " D i a g r a m D i s p l a y N o d e V i e w S t a t e " > < H e i g h t > 1 5 0 < / H e i g h t > < I s E x p a n d e d > t r u e < / I s E x p a n d e d > < W i d t h > 2 0 0 < / W i d t h > < / a : V a l u e > < / a : K e y V a l u e O f D i a g r a m O b j e c t K e y a n y T y p e z b w N T n L X > < a : K e y V a l u e O f D i a g r a m O b j e c t K e y a n y T y p e z b w N T n L X > < a : K e y > < K e y > T a b l e s \ D i m E m p l o y e e \ C o l u m n s \ D i s t a n c e F r o m H o m e < / K e y > < / a : K e y > < a : V a l u e   i : t y p e = " D i a g r a m D i s p l a y N o d e V i e w S t a t e " > < H e i g h t > 1 5 0 < / H e i g h t > < I s E x p a n d e d > t r u e < / I s E x p a n d e d > < W i d t h > 2 0 0 < / W i d t h > < / a : V a l u e > < / a : K e y V a l u e O f D i a g r a m O b j e c t K e y a n y T y p e z b w N T n L X > < a : K e y V a l u e O f D i a g r a m O b j e c t K e y a n y T y p e z b w N T n L X > < a : K e y > < K e y > T a b l e s \ D i m E m p l o y e e \ C o l u m n s \ S t a t e < / K e y > < / a : K e y > < a : V a l u e   i : t y p e = " D i a g r a m D i s p l a y N o d e V i e w S t a t e " > < H e i g h t > 1 5 0 < / H e i g h t > < I s E x p a n d e d > t r u e < / I s E x p a n d e d > < W i d t h > 2 0 0 < / W i d t h > < / a : V a l u e > < / a : K e y V a l u e O f D i a g r a m O b j e c t K e y a n y T y p e z b w N T n L X > < a : K e y V a l u e O f D i a g r a m O b j e c t K e y a n y T y p e z b w N T n L X > < a : K e y > < K e y > T a b l e s \ D i m E m p l o y e e \ C o l u m n s \ E t h n i c i t y < / K e y > < / a : K e y > < a : V a l u e   i : t y p e = " D i a g r a m D i s p l a y N o d e V i e w S t a t e " > < H e i g h t > 1 5 0 < / H e i g h t > < I s E x p a n d e d > t r u e < / I s E x p a n d e d > < W i d t h > 2 0 0 < / W i d t h > < / a : V a l u e > < / a : K e y V a l u e O f D i a g r a m O b j e c t K e y a n y T y p e z b w N T n L X > < a : K e y V a l u e O f D i a g r a m O b j e c t K e y a n y T y p e z b w N T n L X > < a : K e y > < K e y > T a b l e s \ D i m E m p l o y e e \ C o l u m n s \ E d u c a t i o n L e v e l I D < / K e y > < / a : K e y > < a : V a l u e   i : t y p e = " D i a g r a m D i s p l a y N o d e V i e w S t a t e " > < H e i g h t > 1 5 0 < / H e i g h t > < I s E x p a n d e d > t r u e < / I s E x p a n d e d > < W i d t h > 2 0 0 < / W i d t h > < / a : V a l u e > < / a : K e y V a l u e O f D i a g r a m O b j e c t K e y a n y T y p e z b w N T n L X > < a : K e y V a l u e O f D i a g r a m O b j e c t K e y a n y T y p e z b w N T n L X > < a : K e y > < K e y > T a b l e s \ D i m E m p l o y e e \ C o l u m n s \ E d u c a t i o n F i e l d < / K e y > < / a : K e y > < a : V a l u e   i : t y p e = " D i a g r a m D i s p l a y N o d e V i e w S t a t e " > < H e i g h t > 1 5 0 < / H e i g h t > < I s E x p a n d e d > t r u e < / I s E x p a n d e d > < W i d t h > 2 0 0 < / W i d t h > < / a : V a l u e > < / a : K e y V a l u e O f D i a g r a m O b j e c t K e y a n y T y p e z b w N T n L X > < a : K e y V a l u e O f D i a g r a m O b j e c t K e y a n y T y p e z b w N T n L X > < a : K e y > < K e y > T a b l e s \ D i m E m p l o y e e \ C o l u m n s \ J o b R o l e < / K e y > < / a : K e y > < a : V a l u e   i : t y p e = " D i a g r a m D i s p l a y N o d e V i e w S t a t e " > < H e i g h t > 1 5 0 < / H e i g h t > < I s E x p a n d e d > t r u e < / I s E x p a n d e d > < W i d t h > 2 0 0 < / W i d t h > < / a : V a l u e > < / a : K e y V a l u e O f D i a g r a m O b j e c t K e y a n y T y p e z b w N T n L X > < a : K e y V a l u e O f D i a g r a m O b j e c t K e y a n y T y p e z b w N T n L X > < a : K e y > < K e y > T a b l e s \ D i m E m p l o y e e \ C o l u m n s \ M a r i t a l S t a t u s < / K e y > < / a : K e y > < a : V a l u e   i : t y p e = " D i a g r a m D i s p l a y N o d e V i e w S t a t e " > < H e i g h t > 1 5 0 < / H e i g h t > < I s E x p a n d e d > t r u e < / I s E x p a n d e d > < W i d t h > 2 0 0 < / W i d t h > < / a : V a l u e > < / a : K e y V a l u e O f D i a g r a m O b j e c t K e y a n y T y p e z b w N T n L X > < a : K e y V a l u e O f D i a g r a m O b j e c t K e y a n y T y p e z b w N T n L X > < a : K e y > < K e y > T a b l e s \ D i m E m p l o y e e \ C o l u m n s \ S a l a r y < / K e y > < / a : K e y > < a : V a l u e   i : t y p e = " D i a g r a m D i s p l a y N o d e V i e w S t a t e " > < H e i g h t > 1 5 0 < / H e i g h t > < I s E x p a n d e d > t r u e < / I s E x p a n d e d > < W i d t h > 2 0 0 < / W i d t h > < / a : V a l u e > < / a : K e y V a l u e O f D i a g r a m O b j e c t K e y a n y T y p e z b w N T n L X > < a : K e y V a l u e O f D i a g r a m O b j e c t K e y a n y T y p e z b w N T n L X > < a : K e y > < K e y > T a b l e s \ D i m E m p l o y e e \ C o l u m n s \ S t o c k O p t i o n L e v e l < / K e y > < / a : K e y > < a : V a l u e   i : t y p e = " D i a g r a m D i s p l a y N o d e V i e w S t a t e " > < H e i g h t > 1 5 0 < / H e i g h t > < I s E x p a n d e d > t r u e < / I s E x p a n d e d > < W i d t h > 2 0 0 < / W i d t h > < / a : V a l u e > < / a : K e y V a l u e O f D i a g r a m O b j e c t K e y a n y T y p e z b w N T n L X > < a : K e y V a l u e O f D i a g r a m O b j e c t K e y a n y T y p e z b w N T n L X > < a : K e y > < K e y > T a b l e s \ D i m E m p l o y e e \ C o l u m n s \ O v e r T i m e < / K e y > < / a : K e y > < a : V a l u e   i : t y p e = " D i a g r a m D i s p l a y N o d e V i e w S t a t e " > < H e i g h t > 1 5 0 < / H e i g h t > < I s E x p a n d e d > t r u e < / I s E x p a n d e d > < W i d t h > 2 0 0 < / W i d t h > < / a : V a l u e > < / a : K e y V a l u e O f D i a g r a m O b j e c t K e y a n y T y p e z b w N T n L X > < a : K e y V a l u e O f D i a g r a m O b j e c t K e y a n y T y p e z b w N T n L X > < a : K e y > < K e y > T a b l e s \ D i m E m p l o y e e \ C o l u m n s \ H i r e D a t e < / K e y > < / a : K e y > < a : V a l u e   i : t y p e = " D i a g r a m D i s p l a y N o d e V i e w S t a t e " > < H e i g h t > 1 5 0 < / H e i g h t > < I s E x p a n d e d > t r u e < / I s E x p a n d e d > < W i d t h > 2 0 0 < / W i d t h > < / a : V a l u e > < / a : K e y V a l u e O f D i a g r a m O b j e c t K e y a n y T y p e z b w N T n L X > < a : K e y V a l u e O f D i a g r a m O b j e c t K e y a n y T y p e z b w N T n L X > < a : K e y > < K e y > T a b l e s \ D i m E m p l o y e e \ C o l u m n s \ A t t r i t i o n < / K e y > < / a : K e y > < a : V a l u e   i : t y p e = " D i a g r a m D i s p l a y N o d e V i e w S t a t e " > < H e i g h t > 1 5 0 < / H e i g h t > < I s E x p a n d e d > t r u e < / I s E x p a n d e d > < W i d t h > 2 0 0 < / W i d t h > < / a : V a l u e > < / a : K e y V a l u e O f D i a g r a m O b j e c t K e y a n y T y p e z b w N T n L X > < a : K e y V a l u e O f D i a g r a m O b j e c t K e y a n y T y p e z b w N T n L X > < a : K e y > < K e y > T a b l e s \ D i m E m p l o y e e \ C o l u m n s \ Y e a r s A t C o m p a n y < / K e y > < / a : K e y > < a : V a l u e   i : t y p e = " D i a g r a m D i s p l a y N o d e V i e w S t a t e " > < H e i g h t > 1 5 0 < / H e i g h t > < I s E x p a n d e d > t r u e < / I s E x p a n d e d > < W i d t h > 2 0 0 < / W i d t h > < / a : V a l u e > < / a : K e y V a l u e O f D i a g r a m O b j e c t K e y a n y T y p e z b w N T n L X > < a : K e y V a l u e O f D i a g r a m O b j e c t K e y a n y T y p e z b w N T n L X > < a : K e y > < K e y > T a b l e s \ D i m E m p l o y e e \ C o l u m n s \ Y e a r s I n M o s t R e c e n t R o l e < / K e y > < / a : K e y > < a : V a l u e   i : t y p e = " D i a g r a m D i s p l a y N o d e V i e w S t a t e " > < H e i g h t > 1 5 0 < / H e i g h t > < I s E x p a n d e d > t r u e < / I s E x p a n d e d > < W i d t h > 2 0 0 < / W i d t h > < / a : V a l u e > < / a : K e y V a l u e O f D i a g r a m O b j e c t K e y a n y T y p e z b w N T n L X > < a : K e y V a l u e O f D i a g r a m O b j e c t K e y a n y T y p e z b w N T n L X > < a : K e y > < K e y > T a b l e s \ D i m E m p l o y e e \ C o l u m n s \ Y e a r s S i n c e L a s t P r o m o t i o n < / K e y > < / a : K e y > < a : V a l u e   i : t y p e = " D i a g r a m D i s p l a y N o d e V i e w S t a t e " > < H e i g h t > 1 5 0 < / H e i g h t > < I s E x p a n d e d > t r u e < / I s E x p a n d e d > < W i d t h > 2 0 0 < / W i d t h > < / a : V a l u e > < / a : K e y V a l u e O f D i a g r a m O b j e c t K e y a n y T y p e z b w N T n L X > < a : K e y V a l u e O f D i a g r a m O b j e c t K e y a n y T y p e z b w N T n L X > < a : K e y > < K e y > T a b l e s \ D i m E m p l o y e e \ C o l u m n s \ Y e a r s W i t h C u r r M a n a g e r < / K e y > < / a : K e y > < a : V a l u e   i : t y p e = " D i a g r a m D i s p l a y N o d e V i e w S t a t e " > < H e i g h t > 1 5 0 < / H e i g h t > < I s E x p a n d e d > t r u e < / I s E x p a n d e d > < W i d t h > 2 0 0 < / W i d t h > < / a : V a l u e > < / a : K e y V a l u e O f D i a g r a m O b j e c t K e y a n y T y p e z b w N T n L X > < a : K e y V a l u e O f D i a g r a m O b j e c t K e y a n y T y p e z b w N T n L X > < a : K e y > < K e y > T a b l e s \ D i m E m p l o y e e \ M e a s u r e s \ C o u n t   o f   E m p l o y e e I D   2 < / K e y > < / a : K e y > < a : V a l u e   i : t y p e = " D i a g r a m D i s p l a y N o d e V i e w S t a t e " > < H e i g h t > 1 5 0 < / H e i g h t > < I s E x p a n d e d > t r u e < / I s E x p a n d e d > < W i d t h > 2 0 0 < / W i d t h > < / a : V a l u e > < / a : K e y V a l u e O f D i a g r a m O b j e c t K e y a n y T y p e z b w N T n L X > < a : K e y V a l u e O f D i a g r a m O b j e c t K e y a n y T y p e z b w N T n L X > < a : K e y > < K e y > T a b l e s \ D i m E m p l o y e e \ C o u n t   o f   E m p l o y e e I D   2 \ A d d i t i o n a l   I n f o \ I m p l i c i t   M e a s u r e < / K e y > < / a : K e y > < a : V a l u e   i : t y p e = " D i a g r a m D i s p l a y V i e w S t a t e I D i a g r a m T a g A d d i t i o n a l I n f o " / > < / a : K e y V a l u e O f D i a g r a m O b j e c t K e y a n y T y p e z b w N T n L X > < a : K e y V a l u e O f D i a g r a m O b j e c t K e y a n y T y p e z b w N T n L X > < a : K e y > < K e y > T a b l e s \ D i m E m p l o y e e \ M e a s u r e s \ S u m   o f   S a l a r y < / K e y > < / a : K e y > < a : V a l u e   i : t y p e = " D i a g r a m D i s p l a y N o d e V i e w S t a t e " > < H e i g h t > 1 5 0 < / H e i g h t > < I s E x p a n d e d > t r u e < / I s E x p a n d e d > < W i d t h > 2 0 0 < / W i d t h > < / a : V a l u e > < / a : K e y V a l u e O f D i a g r a m O b j e c t K e y a n y T y p e z b w N T n L X > < a : K e y V a l u e O f D i a g r a m O b j e c t K e y a n y T y p e z b w N T n L X > < a : K e y > < K e y > T a b l e s \ D i m E m p l o y e e \ S u m   o f   S a l a r y \ A d d i t i o n a l   I n f o \ I m p l i c i t   M e a s u r e < / K e y > < / a : K e y > < a : V a l u e   i : t y p e = " D i a g r a m D i s p l a y V i e w S t a t e I D i a g r a m T a g A d d i t i o n a l I n f o " / > < / a : K e y V a l u e O f D i a g r a m O b j e c t K e y a n y T y p e z b w N T n L X > < a : K e y V a l u e O f D i a g r a m O b j e c t K e y a n y T y p e z b w N T n L X > < a : K e y > < K e y > T a b l e s \ D i m E m p l o y e e \ M e a s u r e s \ A v e r a g e   o f   S a l a r y < / K e y > < / a : K e y > < a : V a l u e   i : t y p e = " D i a g r a m D i s p l a y N o d e V i e w S t a t e " > < H e i g h t > 1 5 0 < / H e i g h t > < I s E x p a n d e d > t r u e < / I s E x p a n d e d > < W i d t h > 2 0 0 < / W i d t h > < / a : V a l u e > < / a : K e y V a l u e O f D i a g r a m O b j e c t K e y a n y T y p e z b w N T n L X > < a : K e y V a l u e O f D i a g r a m O b j e c t K e y a n y T y p e z b w N T n L X > < a : K e y > < K e y > T a b l e s \ D i m E m p l o y e e \ A v e r a g e   o f   S a l a r y \ A d d i t i o n a l   I n f o \ I m p l i c i t   M e a s u r e < / K e y > < / a : K e y > < a : V a l u e   i : t y p e = " D i a g r a m D i s p l a y V i e w S t a t e I D i a g r a m T a g A d d i t i o n a l I n f o " / > < / a : K e y V a l u e O f D i a g r a m O b j e c t K e y a n y T y p e z b w N T n L X > < a : K e y V a l u e O f D i a g r a m O b j e c t K e y a n y T y p e z b w N T n L X > < a : K e y > < K e y > T a b l e s \ D i m E m p l o y e e \ M e a s u r e s \ S u m   o f   A g e < / K e y > < / a : K e y > < a : V a l u e   i : t y p e = " D i a g r a m D i s p l a y N o d e V i e w S t a t e " > < H e i g h t > 1 5 0 < / H e i g h t > < I s E x p a n d e d > t r u e < / I s E x p a n d e d > < W i d t h > 2 0 0 < / W i d t h > < / a : V a l u e > < / a : K e y V a l u e O f D i a g r a m O b j e c t K e y a n y T y p e z b w N T n L X > < a : K e y V a l u e O f D i a g r a m O b j e c t K e y a n y T y p e z b w N T n L X > < a : K e y > < K e y > T a b l e s \ D i m E m p l o y e e \ S u m   o f   A g e \ A d d i t i o n a l   I n f o \ I m p l i c i t   M e a s u r e < / K e y > < / a : K e y > < a : V a l u e   i : t y p e = " D i a g r a m D i s p l a y V i e w S t a t e I D i a g r a m T a g A d d i t i o n a l I n f o " / > < / a : K e y V a l u e O f D i a g r a m O b j e c t K e y a n y T y p e z b w N T n L X > < a : K e y V a l u e O f D i a g r a m O b j e c t K e y a n y T y p e z b w N T n L X > < a : K e y > < K e y > T a b l e s \ D i m E m p l o y e e \ M e a s u r e s \ A v e r a g e   o f   A g e < / K e y > < / a : K e y > < a : V a l u e   i : t y p e = " D i a g r a m D i s p l a y N o d e V i e w S t a t e " > < H e i g h t > 1 5 0 < / H e i g h t > < I s E x p a n d e d > t r u e < / I s E x p a n d e d > < W i d t h > 2 0 0 < / W i d t h > < / a : V a l u e > < / a : K e y V a l u e O f D i a g r a m O b j e c t K e y a n y T y p e z b w N T n L X > < a : K e y V a l u e O f D i a g r a m O b j e c t K e y a n y T y p e z b w N T n L X > < a : K e y > < K e y > T a b l e s \ D i m E m p l o y e e \ A v e r a g e   o f   A g e \ A d d i t i o n a l   I n f o \ I m p l i c i t   M e a s u r e < / K e y > < / a : K e y > < a : V a l u e   i : t y p e = " D i a g r a m D i s p l a y V i e w S t a t e I D i a g r a m T a g A d d i t i o n a l I n f o " / > < / a : K e y V a l u e O f D i a g r a m O b j e c t K e y a n y T y p e z b w N T n L X > < a : K e y V a l u e O f D i a g r a m O b j e c t K e y a n y T y p e z b w N T n L X > < a : K e y > < K e y > T a b l e s \ D i m E m p l o y e e \ M e a s u r e s \ S u m   o f   Y e a r s A t C o m p a n y < / K e y > < / a : K e y > < a : V a l u e   i : t y p e = " D i a g r a m D i s p l a y N o d e V i e w S t a t e " > < H e i g h t > 1 5 0 < / H e i g h t > < I s E x p a n d e d > t r u e < / I s E x p a n d e d > < W i d t h > 2 0 0 < / W i d t h > < / a : V a l u e > < / a : K e y V a l u e O f D i a g r a m O b j e c t K e y a n y T y p e z b w N T n L X > < a : K e y V a l u e O f D i a g r a m O b j e c t K e y a n y T y p e z b w N T n L X > < a : K e y > < K e y > T a b l e s \ D i m E m p l o y e e \ S u m   o f   Y e a r s A t C o m p a n y \ A d d i t i o n a l   I n f o \ I m p l i c i t   M e a s u r e < / K e y > < / a : K e y > < a : V a l u e   i : t y p e = " D i a g r a m D i s p l a y V i e w S t a t e I D i a g r a m T a g A d d i t i o n a l I n f o " / > < / a : K e y V a l u e O f D i a g r a m O b j e c t K e y a n y T y p e z b w N T n L X > < a : K e y V a l u e O f D i a g r a m O b j e c t K e y a n y T y p e z b w N T n L X > < a : K e y > < K e y > T a b l e s \ D i m E m p l o y e e \ M e a s u r e s \ A v e r a g e   o f   Y e a r s A t C o m p a n y < / K e y > < / a : K e y > < a : V a l u e   i : t y p e = " D i a g r a m D i s p l a y N o d e V i e w S t a t e " > < H e i g h t > 1 5 0 < / H e i g h t > < I s E x p a n d e d > t r u e < / I s E x p a n d e d > < W i d t h > 2 0 0 < / W i d t h > < / a : V a l u e > < / a : K e y V a l u e O f D i a g r a m O b j e c t K e y a n y T y p e z b w N T n L X > < a : K e y V a l u e O f D i a g r a m O b j e c t K e y a n y T y p e z b w N T n L X > < a : K e y > < K e y > T a b l e s \ D i m E m p l o y e e \ A v e r a g e   o f   Y e a r s A t C o m p a n y \ A d d i t i o n a l   I n f o \ I m p l i c i t   M e a s u r e < / K e y > < / a : K e y > < a : V a l u e   i : t y p e = " D i a g r a m D i s p l a y V i e w S t a t e I D i a g r a m T a g A d d i t i o n a l I n f o " / > < / a : K e y V a l u e O f D i a g r a m O b j e c t K e y a n y T y p e z b w N T n L X > < a : K e y V a l u e O f D i a g r a m O b j e c t K e y a n y T y p e z b w N T n L X > < a : K e y > < K e y > T a b l e s \ D i m E m p l o y e e \ M e a s u r e s \ S u m   o f   D i s t a n c e F r o m H o m e < / K e y > < / a : K e y > < a : V a l u e   i : t y p e = " D i a g r a m D i s p l a y N o d e V i e w S t a t e " > < H e i g h t > 1 5 0 < / H e i g h t > < I s E x p a n d e d > t r u e < / I s E x p a n d e d > < W i d t h > 2 0 0 < / W i d t h > < / a : V a l u e > < / a : K e y V a l u e O f D i a g r a m O b j e c t K e y a n y T y p e z b w N T n L X > < a : K e y V a l u e O f D i a g r a m O b j e c t K e y a n y T y p e z b w N T n L X > < a : K e y > < K e y > T a b l e s \ D i m E m p l o y e e \ S u m   o f   D i s t a n c e F r o m H o m e \ A d d i t i o n a l   I n f o \ I m p l i c i t   M e a s u r e < / K e y > < / a : K e y > < a : V a l u e   i : t y p e = " D i a g r a m D i s p l a y V i e w S t a t e I D i a g r a m T a g A d d i t i o n a l I n f o " / > < / a : K e y V a l u e O f D i a g r a m O b j e c t K e y a n y T y p e z b w N T n L X > < a : K e y V a l u e O f D i a g r a m O b j e c t K e y a n y T y p e z b w N T n L X > < a : K e y > < K e y > T a b l e s \ D i m E m p l o y e e \ M e a s u r e s \ C o u n t   o f   A t t r i t i o n < / K e y > < / a : K e y > < a : V a l u e   i : t y p e = " D i a g r a m D i s p l a y N o d e V i e w S t a t e " > < H e i g h t > 1 5 0 < / H e i g h t > < I s E x p a n d e d > t r u e < / I s E x p a n d e d > < W i d t h > 2 0 0 < / W i d t h > < / a : V a l u e > < / a : K e y V a l u e O f D i a g r a m O b j e c t K e y a n y T y p e z b w N T n L X > < a : K e y V a l u e O f D i a g r a m O b j e c t K e y a n y T y p e z b w N T n L X > < a : K e y > < K e y > T a b l e s \ D i m E m p l o y e e \ C o u n t   o f   A t t r i t i o n \ A d d i t i o n a l   I n f o \ I m p l i c i t   M e a s u r e < / K e y > < / a : K e y > < a : V a l u e   i : t y p e = " D i a g r a m D i s p l a y V i e w S t a t e I D i a g r a m T a g A d d i t i o n a l I n f o " / > < / a : K e y V a l u e O f D i a g r a m O b j e c t K e y a n y T y p e z b w N T n L X > < a : K e y V a l u e O f D i a g r a m O b j e c t K e y a n y T y p e z b w N T n L X > < a : K e y > < K e y > T a b l e s \ D i m E m p l o y e e \ M e a s u r e s \ V a r   o f   Y e a r s A t C o m p a n y < / K e y > < / a : K e y > < a : V a l u e   i : t y p e = " D i a g r a m D i s p l a y N o d e V i e w S t a t e " > < H e i g h t > 1 5 0 < / H e i g h t > < I s E x p a n d e d > t r u e < / I s E x p a n d e d > < W i d t h > 2 0 0 < / W i d t h > < / a : V a l u e > < / a : K e y V a l u e O f D i a g r a m O b j e c t K e y a n y T y p e z b w N T n L X > < a : K e y V a l u e O f D i a g r a m O b j e c t K e y a n y T y p e z b w N T n L X > < a : K e y > < K e y > T a b l e s \ D i m E m p l o y e e \ V a r   o f   Y e a r s A t C o m p a n y \ A d d i t i o n a l   I n f o \ I m p l i c i t   M e a s u r e < / K e y > < / a : K e y > < a : V a l u e   i : t y p e = " D i a g r a m D i s p l a y V i e w S t a t e I D i a g r a m T a g A d d i t i o n a l I n f o " / > < / a : K e y V a l u e O f D i a g r a m O b j e c t K e y a n y T y p e z b w N T n L X > < a : K e y V a l u e O f D i a g r a m O b j e c t K e y a n y T y p e z b w N T n L X > < a : K e y > < K e y > T a b l e s \ D i m E m p l o y e e \ M e a s u r e s \ D i s t i n c t   C o u n t   o f   E m p l o y e e I D   2 < / K e y > < / a : K e y > < a : V a l u e   i : t y p e = " D i a g r a m D i s p l a y N o d e V i e w S t a t e " > < H e i g h t > 1 5 0 < / H e i g h t > < I s E x p a n d e d > t r u e < / I s E x p a n d e d > < W i d t h > 2 0 0 < / W i d t h > < / a : V a l u e > < / a : K e y V a l u e O f D i a g r a m O b j e c t K e y a n y T y p e z b w N T n L X > < a : K e y V a l u e O f D i a g r a m O b j e c t K e y a n y T y p e z b w N T n L X > < a : K e y > < K e y > T a b l e s \ D i m E m p l o y e e \ D i s t i n c t   C o u n t   o f   E m p l o y e e I D   2 \ A d d i t i o n a l   I n f o \ I m p l i c i t   M e a s u r e < / K e y > < / a : K e y > < a : V a l u e   i : t y p e = " D i a g r a m D i s p l a y V i e w S t a t e I D i a g r a m T a g A d d i t i o n a l I n f o " / > < / a : K e y V a l u e O f D i a g r a m O b j e c t K e y a n y T y p e z b w N T n L X > < a : K e y V a l u e O f D i a g r a m O b j e c t K e y a n y T y p e z b w N T n L X > < a : K e y > < K e y > R e l a t i o n s h i p s \ & l t ; T a b l e s \ F a c t _ P e r f o r m a n c e \ C o l u m n s \ W o r k L i f e B a l a n c e & g t ; - & l t ; T a b l e s \ d i m w o r k l i f e b a l a n c e \ C o l u m n s \ W o r k L i f e B a l a n c e I D & g t ; < / K e y > < / a : K e y > < a : V a l u e   i : t y p e = " D i a g r a m D i s p l a y L i n k V i e w S t a t e " > < A u t o m a t i o n P r o p e r t y H e l p e r T e x t > E n d   p o i n t   1 :   ( 9 2 3 . 7 8 7 3 1 1 , 1 6 9 . 1 9 7 5 4 3 7 6 7 9 6 4 ) .   E n d   p o i n t   2 :   ( 9 2 4 . 3 1 9 5 8 2 , 1 2 5 . 1 3 4 8 3 1 4 6 0 6 7 4 )   < / A u t o m a t i o n P r o p e r t y H e l p e r T e x t > < L a y e d O u t > t r u e < / L a y e d O u t > < P o i n t s   x m l n s : b = " h t t p : / / s c h e m a s . d a t a c o n t r a c t . o r g / 2 0 0 4 / 0 7 / S y s t e m . W i n d o w s " > < b : P o i n t > < b : _ x > 9 2 3 . 7 8 7 3 1 1 < / b : _ x > < b : _ y > 1 6 9 . 1 9 7 5 4 3 7 6 7 9 6 4 4 8 < / b : _ y > < / b : P o i n t > < b : P o i n t > < b : _ x > 9 2 3 . 7 8 7 3 1 1 < / b : _ x > < b : _ y > 1 4 9 . 1 6 6 1 8 8 < / b : _ y > < / b : P o i n t > < b : P o i n t > < b : _ x > 9 2 4 . 3 1 9 5 8 2 0 0 0 0 0 0 0 8 < / b : _ x > < b : _ y > 1 4 5 . 1 6 6 1 8 8 < / b : _ y > < / b : P o i n t > < b : P o i n t > < b : _ x > 9 2 4 . 3 1 9 5 8 2 0 0 0 0 0 0 0 8 < / b : _ x > < b : _ y > 1 2 5 . 1 3 4 8 3 1 4 6 0 6 7 4 1 5 < / b : _ y > < / b : P o i n t > < / P o i n t s > < / a : V a l u e > < / a : K e y V a l u e O f D i a g r a m O b j e c t K e y a n y T y p e z b w N T n L X > < a : K e y V a l u e O f D i a g r a m O b j e c t K e y a n y T y p e z b w N T n L X > < a : K e y > < K e y > R e l a t i o n s h i p s \ & l t ; T a b l e s \ F a c t _ P e r f o r m a n c e \ C o l u m n s \ W o r k L i f e B a l a n c e & g t ; - & l t ; T a b l e s \ d i m w o r k l i f e b a l a n c e \ C o l u m n s \ W o r k L i f e B a l a n c e I D & g t ; \ F K < / K e y > < / a : K e y > < a : V a l u e   i : t y p e = " D i a g r a m D i s p l a y L i n k E n d p o i n t V i e w S t a t e " > < H e i g h t > 1 6 < / H e i g h t > < L a b e l L o c a t i o n   x m l n s : b = " h t t p : / / s c h e m a s . d a t a c o n t r a c t . o r g / 2 0 0 4 / 0 7 / S y s t e m . W i n d o w s " > < b : _ x > 9 1 5 . 7 8 7 3 1 1 < / b : _ x > < b : _ y > 1 6 9 . 1 9 7 5 4 3 7 6 7 9 6 4 4 8 < / b : _ y > < / L a b e l L o c a t i o n > < L o c a t i o n   x m l n s : b = " h t t p : / / s c h e m a s . d a t a c o n t r a c t . o r g / 2 0 0 4 / 0 7 / S y s t e m . W i n d o w s " > < b : _ x > 9 2 3 . 7 8 7 3 1 1 < / b : _ x > < b : _ y > 1 8 5 . 1 9 7 5 4 3 7 6 7 9 6 4 5 < / b : _ y > < / L o c a t i o n > < S h a p e R o t a t e A n g l e > 2 7 0 < / S h a p e R o t a t e A n g l e > < W i d t h > 1 6 < / W i d t h > < / a : V a l u e > < / a : K e y V a l u e O f D i a g r a m O b j e c t K e y a n y T y p e z b w N T n L X > < a : K e y V a l u e O f D i a g r a m O b j e c t K e y a n y T y p e z b w N T n L X > < a : K e y > < K e y > R e l a t i o n s h i p s \ & l t ; T a b l e s \ F a c t _ P e r f o r m a n c e \ C o l u m n s \ W o r k L i f e B a l a n c e & g t ; - & l t ; T a b l e s \ d i m w o r k l i f e b a l a n c e \ C o l u m n s \ W o r k L i f e B a l a n c e I D & g t ; \ P K < / K e y > < / a : K e y > < a : V a l u e   i : t y p e = " D i a g r a m D i s p l a y L i n k E n d p o i n t V i e w S t a t e " > < H e i g h t > 1 6 < / H e i g h t > < L a b e l L o c a t i o n   x m l n s : b = " h t t p : / / s c h e m a s . d a t a c o n t r a c t . o r g / 2 0 0 4 / 0 7 / S y s t e m . W i n d o w s " > < b : _ x > 9 1 6 . 3 1 9 5 8 2 0 0 0 0 0 0 0 8 < / b : _ x > < b : _ y > 1 0 9 . 1 3 4 8 3 1 4 6 0 6 7 4 1 5 < / b : _ y > < / L a b e l L o c a t i o n > < L o c a t i o n   x m l n s : b = " h t t p : / / s c h e m a s . d a t a c o n t r a c t . o r g / 2 0 0 4 / 0 7 / S y s t e m . W i n d o w s " > < b : _ x > 9 2 4 . 3 1 9 5 8 2 < / b : _ x > < b : _ y > 1 0 9 . 1 3 4 8 3 1 4 6 0 6 7 4 1 5 < / b : _ y > < / L o c a t i o n > < S h a p e R o t a t e A n g l e > 8 9 . 9 9 9 9 9 9 9 9 9 9 9 9 6 < / S h a p e R o t a t e A n g l e > < W i d t h > 1 6 < / W i d t h > < / a : V a l u e > < / a : K e y V a l u e O f D i a g r a m O b j e c t K e y a n y T y p e z b w N T n L X > < a : K e y V a l u e O f D i a g r a m O b j e c t K e y a n y T y p e z b w N T n L X > < a : K e y > < K e y > R e l a t i o n s h i p s \ & l t ; T a b l e s \ F a c t _ P e r f o r m a n c e \ C o l u m n s \ W o r k L i f e B a l a n c e & g t ; - & l t ; T a b l e s \ d i m w o r k l i f e b a l a n c e \ C o l u m n s \ W o r k L i f e B a l a n c e I D & g t ; \ C r o s s F i l t e r < / K e y > < / a : K e y > < a : V a l u e   i : t y p e = " D i a g r a m D i s p l a y L i n k C r o s s F i l t e r V i e w S t a t e " > < P o i n t s   x m l n s : b = " h t t p : / / s c h e m a s . d a t a c o n t r a c t . o r g / 2 0 0 4 / 0 7 / S y s t e m . W i n d o w s " > < b : P o i n t > < b : _ x > 9 2 3 . 7 8 7 3 1 1 < / b : _ x > < b : _ y > 1 6 9 . 1 9 7 5 4 3 7 6 7 9 6 4 4 8 < / b : _ y > < / b : P o i n t > < b : P o i n t > < b : _ x > 9 2 3 . 7 8 7 3 1 1 < / b : _ x > < b : _ y > 1 4 9 . 1 6 6 1 8 8 < / b : _ y > < / b : P o i n t > < b : P o i n t > < b : _ x > 9 2 4 . 3 1 9 5 8 2 0 0 0 0 0 0 0 8 < / b : _ x > < b : _ y > 1 4 5 . 1 6 6 1 8 8 < / b : _ y > < / b : P o i n t > < b : P o i n t > < b : _ x > 9 2 4 . 3 1 9 5 8 2 0 0 0 0 0 0 0 8 < / b : _ x > < b : _ y > 1 2 5 . 1 3 4 8 3 1 4 6 0 6 7 4 1 5 < / b : _ y > < / b : P o i n t > < / P o i n t s > < / a : V a l u e > < / a : K e y V a l u e O f D i a g r a m O b j e c t K e y a n y T y p e z b w N T n L X > < a : K e y V a l u e O f D i a g r a m O b j e c t K e y a n y T y p e z b w N T n L X > < a : K e y > < K e y > R e l a t i o n s h i p s \ & l t ; T a b l e s \ F a c t _ P e r f o r m a n c e \ C o l u m n s \ S e l f R a t i n g & g t ; - & l t ; T a b l e s \ d i m S e l f R a t i n g \ C o l u m n s \ S e l f R a t i n g I D & g t ; < / K e y > < / a : K e y > < a : V a l u e   i : t y p e = " D i a g r a m D i s p l a y L i n k V i e w S t a t e " > < A u t o m a t i o n P r o p e r t y H e l p e r T e x t > E n d   p o i n t   1 :   ( 9 1 3 . 7 8 7 3 1 1 , 7 9 5 . 2 6 0 2 5 6 0 7 5 2 5 5 ) .   E n d   p o i n t   2 :   ( 6 4 7 . 5 8 1 1 0 3 , 7 9 4 . 5 2 3 3 8 6 4 6 4 5 9 4 )   < / A u t o m a t i o n P r o p e r t y H e l p e r T e x t > < L a y e d O u t > t r u e < / L a y e d O u t > < P o i n t s   x m l n s : b = " h t t p : / / s c h e m a s . d a t a c o n t r a c t . o r g / 2 0 0 4 / 0 7 / S y s t e m . W i n d o w s " > < b : P o i n t > < b : _ x > 9 1 3 . 7 8 7 3 1 1 < / b : _ x > < b : _ y > 7 9 5 . 2 6 0 2 5 6 0 7 5 2 5 4 8 < / b : _ y > < / b : P o i n t > < b : P o i n t > < b : _ x > 9 1 3 . 7 8 7 3 1 1 < / b : _ x > < b : _ y > 7 9 6 . 7 6 0 2 5 6 < / b : _ y > < / b : P o i n t > < b : P o i n t > < b : _ x > 9 1 1 . 7 8 7 3 1 1 < / b : _ x > < b : _ y > 7 9 8 . 7 6 0 2 5 6 < / b : _ y > < / b : P o i n t > < b : P o i n t > < b : _ x > 6 4 9 . 5 8 1 1 0 3 < / b : _ x > < b : _ y > 7 9 8 . 7 6 0 2 5 6 < / b : _ y > < / b : P o i n t > < b : P o i n t > < b : _ x > 6 4 7 . 5 8 1 1 0 3 < / b : _ x > < b : _ y > 7 9 6 . 7 6 0 2 5 6 < / b : _ y > < / b : P o i n t > < b : P o i n t > < b : _ x > 6 4 7 . 5 8 1 1 0 3 < / b : _ x > < b : _ y > 7 9 4 . 5 2 3 3 8 6 4 6 4 5 9 3 5 < / b : _ y > < / b : P o i n t > < / P o i n t s > < / a : V a l u e > < / a : K e y V a l u e O f D i a g r a m O b j e c t K e y a n y T y p e z b w N T n L X > < a : K e y V a l u e O f D i a g r a m O b j e c t K e y a n y T y p e z b w N T n L X > < a : K e y > < K e y > R e l a t i o n s h i p s \ & l t ; T a b l e s \ F a c t _ P e r f o r m a n c e \ C o l u m n s \ S e l f R a t i n g & g t ; - & l t ; T a b l e s \ d i m S e l f R a t i n g \ C o l u m n s \ S e l f R a t i n g I D & g t ; \ F K < / K e y > < / a : K e y > < a : V a l u e   i : t y p e = " D i a g r a m D i s p l a y L i n k E n d p o i n t V i e w S t a t e " > < H e i g h t > 1 6 < / H e i g h t > < L a b e l L o c a t i o n   x m l n s : b = " h t t p : / / s c h e m a s . d a t a c o n t r a c t . o r g / 2 0 0 4 / 0 7 / S y s t e m . W i n d o w s " > < b : _ x > 9 0 5 . 7 8 7 3 1 1 < / b : _ x > < b : _ y > 7 7 9 . 2 6 0 2 5 6 0 7 5 2 5 4 8 < / b : _ y > < / L a b e l L o c a t i o n > < L o c a t i o n   x m l n s : b = " h t t p : / / s c h e m a s . d a t a c o n t r a c t . o r g / 2 0 0 4 / 0 7 / S y s t e m . W i n d o w s " > < b : _ x > 9 1 3 . 7 8 7 3 1 1 < / b : _ x > < b : _ y > 7 7 9 . 2 6 0 2 5 6 0 7 5 2 5 4 8 < / b : _ y > < / L o c a t i o n > < S h a p e R o t a t e A n g l e > 9 0 < / S h a p e R o t a t e A n g l e > < W i d t h > 1 6 < / W i d t h > < / a : V a l u e > < / a : K e y V a l u e O f D i a g r a m O b j e c t K e y a n y T y p e z b w N T n L X > < a : K e y V a l u e O f D i a g r a m O b j e c t K e y a n y T y p e z b w N T n L X > < a : K e y > < K e y > R e l a t i o n s h i p s \ & l t ; T a b l e s \ F a c t _ P e r f o r m a n c e \ C o l u m n s \ S e l f R a t i n g & g t ; - & l t ; T a b l e s \ d i m S e l f R a t i n g \ C o l u m n s \ S e l f R a t i n g I D & g t ; \ P K < / K e y > < / a : K e y > < a : V a l u e   i : t y p e = " D i a g r a m D i s p l a y L i n k E n d p o i n t V i e w S t a t e " > < H e i g h t > 1 6 < / H e i g h t > < L a b e l L o c a t i o n   x m l n s : b = " h t t p : / / s c h e m a s . d a t a c o n t r a c t . o r g / 2 0 0 4 / 0 7 / S y s t e m . W i n d o w s " > < b : _ x > 6 3 9 . 5 8 1 1 0 3 < / b : _ x > < b : _ y > 7 7 8 . 5 2 3 3 8 6 4 6 4 5 9 3 5 < / b : _ y > < / L a b e l L o c a t i o n > < L o c a t i o n   x m l n s : b = " h t t p : / / s c h e m a s . d a t a c o n t r a c t . o r g / 2 0 0 4 / 0 7 / S y s t e m . W i n d o w s " > < b : _ x > 6 4 7 . 5 8 1 1 0 3 < / b : _ x > < b : _ y > 7 7 8 . 5 2 3 3 8 6 4 6 4 5 9 3 5 < / b : _ y > < / L o c a t i o n > < S h a p e R o t a t e A n g l e > 9 0 < / S h a p e R o t a t e A n g l e > < W i d t h > 1 6 < / W i d t h > < / a : V a l u e > < / a : K e y V a l u e O f D i a g r a m O b j e c t K e y a n y T y p e z b w N T n L X > < a : K e y V a l u e O f D i a g r a m O b j e c t K e y a n y T y p e z b w N T n L X > < a : K e y > < K e y > R e l a t i o n s h i p s \ & l t ; T a b l e s \ F a c t _ P e r f o r m a n c e \ C o l u m n s \ S e l f R a t i n g & g t ; - & l t ; T a b l e s \ d i m S e l f R a t i n g \ C o l u m n s \ S e l f R a t i n g I D & g t ; \ C r o s s F i l t e r < / K e y > < / a : K e y > < a : V a l u e   i : t y p e = " D i a g r a m D i s p l a y L i n k C r o s s F i l t e r V i e w S t a t e " > < P o i n t s   x m l n s : b = " h t t p : / / s c h e m a s . d a t a c o n t r a c t . o r g / 2 0 0 4 / 0 7 / S y s t e m . W i n d o w s " > < b : P o i n t > < b : _ x > 9 1 3 . 7 8 7 3 1 1 < / b : _ x > < b : _ y > 7 9 5 . 2 6 0 2 5 6 0 7 5 2 5 4 8 < / b : _ y > < / b : P o i n t > < b : P o i n t > < b : _ x > 9 1 3 . 7 8 7 3 1 1 < / b : _ x > < b : _ y > 7 9 6 . 7 6 0 2 5 6 < / b : _ y > < / b : P o i n t > < b : P o i n t > < b : _ x > 9 1 1 . 7 8 7 3 1 1 < / b : _ x > < b : _ y > 7 9 8 . 7 6 0 2 5 6 < / b : _ y > < / b : P o i n t > < b : P o i n t > < b : _ x > 6 4 9 . 5 8 1 1 0 3 < / b : _ x > < b : _ y > 7 9 8 . 7 6 0 2 5 6 < / b : _ y > < / b : P o i n t > < b : P o i n t > < b : _ x > 6 4 7 . 5 8 1 1 0 3 < / b : _ x > < b : _ y > 7 9 6 . 7 6 0 2 5 6 < / b : _ y > < / b : P o i n t > < b : P o i n t > < b : _ x > 6 4 7 . 5 8 1 1 0 3 < / b : _ x > < b : _ y > 7 9 4 . 5 2 3 3 8 6 4 6 4 5 9 3 5 < / b : _ y > < / b : P o i n t > < / P o i n t s > < / a : V a l u e > < / a : K e y V a l u e O f D i a g r a m O b j e c t K e y a n y T y p e z b w N T n L X > < a : K e y V a l u e O f D i a g r a m O b j e c t K e y a n y T y p e z b w N T n L X > < a : K e y > < K e y > R e l a t i o n s h i p s \ & l t ; T a b l e s \ F a c t _ P e r f o r m a n c e \ C o l u m n s \ M a n a g e r R a t i n g & g t ; - & l t ; T a b l e s \ d i m M a n a g e r R a t i n g \ C o l u m n s \ M a n a g e r R a t i n g I D & g t ; < / K e y > < / a : K e y > < a : V a l u e   i : t y p e = " D i a g r a m D i s p l a y L i n k V i e w S t a t e " > < A u t o m a t i o n P r o p e r t y H e l p e r T e x t > E n d   p o i n t   1 :   ( 9 3 3 . 7 8 7 3 1 1 , 7 9 5 . 2 6 0 2 5 6 0 7 5 2 5 5 ) .   E n d   p o i n t   2 :   ( 1 2 0 4 . 4 4 5 1 2 4 , 7 8 9 . 2 5 8 6 7 8 4 8 6 2 4 1 )   < / A u t o m a t i o n P r o p e r t y H e l p e r T e x t > < L a y e d O u t > t r u e < / L a y e d O u t > < P o i n t s   x m l n s : b = " h t t p : / / s c h e m a s . d a t a c o n t r a c t . o r g / 2 0 0 4 / 0 7 / S y s t e m . W i n d o w s " > < b : P o i n t > < b : _ x > 9 3 3 . 7 8 7 3 1 1 < / b : _ x > < b : _ y > 7 9 5 . 2 6 0 2 5 6 0 7 5 2 5 4 8 < / b : _ y > < / b : P o i n t > < b : P o i n t > < b : _ x > 9 3 3 . 7 8 7 3 1 1 < / b : _ x > < b : _ y > 7 9 6 . 7 6 0 2 5 6 < / b : _ y > < / b : P o i n t > < b : P o i n t > < b : _ x > 9 3 5 . 7 8 7 3 1 1 < / b : _ x > < b : _ y > 7 9 8 . 7 6 0 2 5 6 < / b : _ y > < / b : P o i n t > < b : P o i n t > < b : _ x > 1 2 0 2 . 4 4 5 1 2 4 < / b : _ x > < b : _ y > 7 9 8 . 7 6 0 2 5 6 < / b : _ y > < / b : P o i n t > < b : P o i n t > < b : _ x > 1 2 0 4 . 4 4 5 1 2 4 < / b : _ x > < b : _ y > 7 9 6 . 7 6 0 2 5 6 < / b : _ y > < / b : P o i n t > < b : P o i n t > < b : _ x > 1 2 0 4 . 4 4 5 1 2 4 < / b : _ x > < b : _ y > 7 8 9 . 2 5 8 6 7 8 4 8 6 2 4 1 < / b : _ y > < / b : P o i n t > < / P o i n t s > < / a : V a l u e > < / a : K e y V a l u e O f D i a g r a m O b j e c t K e y a n y T y p e z b w N T n L X > < a : K e y V a l u e O f D i a g r a m O b j e c t K e y a n y T y p e z b w N T n L X > < a : K e y > < K e y > R e l a t i o n s h i p s \ & l t ; T a b l e s \ F a c t _ P e r f o r m a n c e \ C o l u m n s \ M a n a g e r R a t i n g & g t ; - & l t ; T a b l e s \ d i m M a n a g e r R a t i n g \ C o l u m n s \ M a n a g e r R a t i n g I D & g t ; \ F K < / K e y > < / a : K e y > < a : V a l u e   i : t y p e = " D i a g r a m D i s p l a y L i n k E n d p o i n t V i e w S t a t e " > < H e i g h t > 1 6 < / H e i g h t > < L a b e l L o c a t i o n   x m l n s : b = " h t t p : / / s c h e m a s . d a t a c o n t r a c t . o r g / 2 0 0 4 / 0 7 / S y s t e m . W i n d o w s " > < b : _ x > 9 2 5 . 7 8 7 3 1 1 < / b : _ x > < b : _ y > 7 7 9 . 2 6 0 2 5 6 0 7 5 2 5 4 8 < / b : _ y > < / L a b e l L o c a t i o n > < L o c a t i o n   x m l n s : b = " h t t p : / / s c h e m a s . d a t a c o n t r a c t . o r g / 2 0 0 4 / 0 7 / S y s t e m . W i n d o w s " > < b : _ x > 9 3 3 . 7 8 7 3 1 1 < / b : _ x > < b : _ y > 7 7 9 . 2 6 0 2 5 6 0 7 5 2 5 4 8 < / b : _ y > < / L o c a t i o n > < S h a p e R o t a t e A n g l e > 9 0 < / S h a p e R o t a t e A n g l e > < W i d t h > 1 6 < / W i d t h > < / a : V a l u e > < / a : K e y V a l u e O f D i a g r a m O b j e c t K e y a n y T y p e z b w N T n L X > < a : K e y V a l u e O f D i a g r a m O b j e c t K e y a n y T y p e z b w N T n L X > < a : K e y > < K e y > R e l a t i o n s h i p s \ & l t ; T a b l e s \ F a c t _ P e r f o r m a n c e \ C o l u m n s \ M a n a g e r R a t i n g & g t ; - & l t ; T a b l e s \ d i m M a n a g e r R a t i n g \ C o l u m n s \ M a n a g e r R a t i n g I D & g t ; \ P K < / K e y > < / a : K e y > < a : V a l u e   i : t y p e = " D i a g r a m D i s p l a y L i n k E n d p o i n t V i e w S t a t e " > < H e i g h t > 1 6 < / H e i g h t > < L a b e l L o c a t i o n   x m l n s : b = " h t t p : / / s c h e m a s . d a t a c o n t r a c t . o r g / 2 0 0 4 / 0 7 / S y s t e m . W i n d o w s " > < b : _ x > 1 1 9 6 . 4 4 5 1 2 4 < / b : _ x > < b : _ y > 7 7 3 . 2 5 8 6 7 8 4 8 6 2 4 1 < / b : _ y > < / L a b e l L o c a t i o n > < L o c a t i o n   x m l n s : b = " h t t p : / / s c h e m a s . d a t a c o n t r a c t . o r g / 2 0 0 4 / 0 7 / S y s t e m . W i n d o w s " > < b : _ x > 1 2 0 4 . 4 4 5 1 2 4 < / b : _ x > < b : _ y > 7 7 3 . 2 5 8 6 7 8 4 8 6 2 4 1 < / b : _ y > < / L o c a t i o n > < S h a p e R o t a t e A n g l e > 9 0 < / S h a p e R o t a t e A n g l e > < W i d t h > 1 6 < / W i d t h > < / a : V a l u e > < / a : K e y V a l u e O f D i a g r a m O b j e c t K e y a n y T y p e z b w N T n L X > < a : K e y V a l u e O f D i a g r a m O b j e c t K e y a n y T y p e z b w N T n L X > < a : K e y > < K e y > R e l a t i o n s h i p s \ & l t ; T a b l e s \ F a c t _ P e r f o r m a n c e \ C o l u m n s \ M a n a g e r R a t i n g & g t ; - & l t ; T a b l e s \ d i m M a n a g e r R a t i n g \ C o l u m n s \ M a n a g e r R a t i n g I D & g t ; \ C r o s s F i l t e r < / K e y > < / a : K e y > < a : V a l u e   i : t y p e = " D i a g r a m D i s p l a y L i n k C r o s s F i l t e r V i e w S t a t e " > < P o i n t s   x m l n s : b = " h t t p : / / s c h e m a s . d a t a c o n t r a c t . o r g / 2 0 0 4 / 0 7 / S y s t e m . W i n d o w s " > < b : P o i n t > < b : _ x > 9 3 3 . 7 8 7 3 1 1 < / b : _ x > < b : _ y > 7 9 5 . 2 6 0 2 5 6 0 7 5 2 5 4 8 < / b : _ y > < / b : P o i n t > < b : P o i n t > < b : _ x > 9 3 3 . 7 8 7 3 1 1 < / b : _ x > < b : _ y > 7 9 6 . 7 6 0 2 5 6 < / b : _ y > < / b : P o i n t > < b : P o i n t > < b : _ x > 9 3 5 . 7 8 7 3 1 1 < / b : _ x > < b : _ y > 7 9 8 . 7 6 0 2 5 6 < / b : _ y > < / b : P o i n t > < b : P o i n t > < b : _ x > 1 2 0 2 . 4 4 5 1 2 4 < / b : _ x > < b : _ y > 7 9 8 . 7 6 0 2 5 6 < / b : _ y > < / b : P o i n t > < b : P o i n t > < b : _ x > 1 2 0 4 . 4 4 5 1 2 4 < / b : _ x > < b : _ y > 7 9 6 . 7 6 0 2 5 6 < / b : _ y > < / b : P o i n t > < b : P o i n t > < b : _ x > 1 2 0 4 . 4 4 5 1 2 4 < / b : _ x > < b : _ y > 7 8 9 . 2 5 8 6 7 8 4 8 6 2 4 1 < / b : _ y > < / b : P o i n t > < / P o i n t s > < / a : V a l u e > < / a : K e y V a l u e O f D i a g r a m O b j e c t K e y a n y T y p e z b w N T n L X > < a : K e y V a l u e O f D i a g r a m O b j e c t K e y a n y T y p e z b w N T n L X > < a : K e y > < K e y > R e l a t i o n s h i p s \ & l t ; T a b l e s \ F a c t _ P e r f o r m a n c e \ C o l u m n s \ E n v i r o n m e n t S a t i s f a c t i o n & g t ; - & l t ; T a b l e s \ d i m e n v i r o n m e n t s a t i s f a c t i o n \ C o l u m n s \ E n v S a t i s f a c t i o n I D & g t ; < / K e y > < / a : K e y > < a : V a l u e   i : t y p e = " D i a g r a m D i s p l a y L i n k V i e w S t a t e " > < A u t o m a t i o n P r o p e r t y H e l p e r T e x t > E n d   p o i n t   1 :   ( 1 0 8 3 . 6 0 7 5 3 5 9 0 4 1 6 , 5 0 2 . 2 2 8 9 ) .   E n d   p o i n t   2 :   ( 1 1 9 6 . 0 1 6 1 7 0 1 1 8 2 3 , 5 9 0 . 2 3 5 9 5 5 )   < / A u t o m a t i o n P r o p e r t y H e l p e r T e x t > < L a y e d O u t > t r u e < / L a y e d O u t > < P o i n t s   x m l n s : b = " h t t p : / / s c h e m a s . d a t a c o n t r a c t . o r g / 2 0 0 4 / 0 7 / S y s t e m . W i n d o w s " > < b : P o i n t > < b : _ x > 1 0 8 3 . 6 0 7 5 3 5 9 0 4 1 5 5 8 < / b : _ x > < b : _ y > 5 0 2 . 2 2 8 9 0 0 0 0 0 0 0 0 0 7 < / b : _ y > < / b : P o i n t > < b : P o i n t > < b : _ x > 1 1 3 7 . 8 1 1 8 5 3 0 0 0 0 0 0 2 < / b : _ x > < b : _ y > 5 0 2 . 2 2 8 9 < / b : _ y > < / b : P o i n t > < b : P o i n t > < b : _ x > 1 1 3 9 . 8 1 1 8 5 3 0 0 0 0 0 0 2 < / b : _ x > < b : _ y > 5 0 4 . 2 2 8 9 < / b : _ y > < / b : P o i n t > < b : P o i n t > < b : _ x > 1 1 3 9 . 8 1 1 8 5 3 0 0 0 0 0 0 2 < / b : _ x > < b : _ y > 5 8 8 . 2 3 5 9 5 5 < / b : _ y > < / b : P o i n t > < b : P o i n t > < b : _ x > 1 1 4 1 . 8 1 1 8 5 3 0 0 0 0 0 0 2 < / b : _ x > < b : _ y > 5 9 0 . 2 3 5 9 5 5 < / b : _ y > < / b : P o i n t > < b : P o i n t > < b : _ x > 1 1 9 6 . 0 1 6 1 7 0 1 1 8 2 2 6 9 < / b : _ x > < b : _ y > 5 9 0 . 2 3 5 9 5 5 < / b : _ y > < / b : P o i n t > < / P o i n t s > < / a : V a l u e > < / a : K e y V a l u e O f D i a g r a m O b j e c t K e y a n y T y p e z b w N T n L X > < a : K e y V a l u e O f D i a g r a m O b j e c t K e y a n y T y p e z b w N T n L X > < a : K e y > < K e y > R e l a t i o n s h i p s \ & l t ; T a b l e s \ F a c t _ P e r f o r m a n c e \ C o l u m n s \ E n v i r o n m e n t S a t i s f a c t i o n & g t ; - & l t ; T a b l e s \ d i m e n v i r o n m e n t s a t i s f a c t i o n \ C o l u m n s \ E n v S a t i s f a c t i o n I D & g t ; \ F K < / K e y > < / a : K e y > < a : V a l u e   i : t y p e = " D i a g r a m D i s p l a y L i n k E n d p o i n t V i e w S t a t e " > < H e i g h t > 1 6 < / H e i g h t > < L a b e l L o c a t i o n   x m l n s : b = " h t t p : / / s c h e m a s . d a t a c o n t r a c t . o r g / 2 0 0 4 / 0 7 / S y s t e m . W i n d o w s " > < b : _ x > 1 0 6 7 . 6 0 7 5 3 5 9 0 4 1 5 5 8 < / b : _ x > < b : _ y > 4 9 4 . 2 2 8 9 0 0 0 0 0 0 0 0 0 7 < / b : _ y > < / L a b e l L o c a t i o n > < L o c a t i o n   x m l n s : b = " h t t p : / / s c h e m a s . d a t a c o n t r a c t . o r g / 2 0 0 4 / 0 7 / S y s t e m . W i n d o w s " > < b : _ x > 1 0 6 7 . 6 0 7 5 3 5 9 0 4 1 5 5 8 < / b : _ x > < b : _ y > 5 0 2 . 2 2 8 9 0 0 0 0 0 0 0 0 0 7 < / b : _ y > < / L o c a t i o n > < S h a p e R o t a t e A n g l e > 3 6 0 < / S h a p e R o t a t e A n g l e > < W i d t h > 1 6 < / W i d t h > < / a : V a l u e > < / a : K e y V a l u e O f D i a g r a m O b j e c t K e y a n y T y p e z b w N T n L X > < a : K e y V a l u e O f D i a g r a m O b j e c t K e y a n y T y p e z b w N T n L X > < a : K e y > < K e y > R e l a t i o n s h i p s \ & l t ; T a b l e s \ F a c t _ P e r f o r m a n c e \ C o l u m n s \ E n v i r o n m e n t S a t i s f a c t i o n & g t ; - & l t ; T a b l e s \ d i m e n v i r o n m e n t s a t i s f a c t i o n \ C o l u m n s \ E n v S a t i s f a c t i o n I D & g t ; \ P K < / K e y > < / a : K e y > < a : V a l u e   i : t y p e = " D i a g r a m D i s p l a y L i n k E n d p o i n t V i e w S t a t e " > < H e i g h t > 1 6 < / H e i g h t > < L a b e l L o c a t i o n   x m l n s : b = " h t t p : / / s c h e m a s . d a t a c o n t r a c t . o r g / 2 0 0 4 / 0 7 / S y s t e m . W i n d o w s " > < b : _ x > 1 1 9 6 . 0 1 6 1 7 0 1 1 8 2 2 6 9 < / b : _ x > < b : _ y > 5 8 2 . 2 3 5 9 5 5 < / b : _ y > < / L a b e l L o c a t i o n > < L o c a t i o n   x m l n s : b = " h t t p : / / s c h e m a s . d a t a c o n t r a c t . o r g / 2 0 0 4 / 0 7 / S y s t e m . W i n d o w s " > < b : _ x > 1 2 1 2 . 0 1 6 1 7 0 1 1 8 2 2 6 9 < / b : _ x > < b : _ y > 5 9 0 . 2 3 5 9 5 5 < / b : _ y > < / L o c a t i o n > < S h a p e R o t a t e A n g l e > 1 8 0 < / S h a p e R o t a t e A n g l e > < W i d t h > 1 6 < / W i d t h > < / a : V a l u e > < / a : K e y V a l u e O f D i a g r a m O b j e c t K e y a n y T y p e z b w N T n L X > < a : K e y V a l u e O f D i a g r a m O b j e c t K e y a n y T y p e z b w N T n L X > < a : K e y > < K e y > R e l a t i o n s h i p s \ & l t ; T a b l e s \ F a c t _ P e r f o r m a n c e \ C o l u m n s \ E n v i r o n m e n t S a t i s f a c t i o n & g t ; - & l t ; T a b l e s \ d i m e n v i r o n m e n t s a t i s f a c t i o n \ C o l u m n s \ E n v S a t i s f a c t i o n I D & g t ; \ C r o s s F i l t e r < / K e y > < / a : K e y > < a : V a l u e   i : t y p e = " D i a g r a m D i s p l a y L i n k C r o s s F i l t e r V i e w S t a t e " > < P o i n t s   x m l n s : b = " h t t p : / / s c h e m a s . d a t a c o n t r a c t . o r g / 2 0 0 4 / 0 7 / S y s t e m . W i n d o w s " > < b : P o i n t > < b : _ x > 1 0 8 3 . 6 0 7 5 3 5 9 0 4 1 5 5 8 < / b : _ x > < b : _ y > 5 0 2 . 2 2 8 9 0 0 0 0 0 0 0 0 0 7 < / b : _ y > < / b : P o i n t > < b : P o i n t > < b : _ x > 1 1 3 7 . 8 1 1 8 5 3 0 0 0 0 0 0 2 < / b : _ x > < b : _ y > 5 0 2 . 2 2 8 9 < / b : _ y > < / b : P o i n t > < b : P o i n t > < b : _ x > 1 1 3 9 . 8 1 1 8 5 3 0 0 0 0 0 0 2 < / b : _ x > < b : _ y > 5 0 4 . 2 2 8 9 < / b : _ y > < / b : P o i n t > < b : P o i n t > < b : _ x > 1 1 3 9 . 8 1 1 8 5 3 0 0 0 0 0 0 2 < / b : _ x > < b : _ y > 5 8 8 . 2 3 5 9 5 5 < / b : _ y > < / b : P o i n t > < b : P o i n t > < b : _ x > 1 1 4 1 . 8 1 1 8 5 3 0 0 0 0 0 0 2 < / b : _ x > < b : _ y > 5 9 0 . 2 3 5 9 5 5 < / b : _ y > < / b : P o i n t > < b : P o i n t > < b : _ x > 1 1 9 6 . 0 1 6 1 7 0 1 1 8 2 2 6 9 < / b : _ x > < b : _ y > 5 9 0 . 2 3 5 9 5 5 < / b : _ y > < / b : P o i n t > < / P o i n t s > < / a : V a l u e > < / a : K e y V a l u e O f D i a g r a m O b j e c t K e y a n y T y p e z b w N T n L X > < a : K e y V a l u e O f D i a g r a m O b j e c t K e y a n y T y p e z b w N T n L X > < a : K e y > < K e y > R e l a t i o n s h i p s \ & l t ; T a b l e s \ F a c t _ P e r f o r m a n c e \ C o l u m n s \ J o b S a t i s f a c t i o n & g t ; - & l t ; T a b l e s \ d i m j o b s a t i s f a c t i o n \ C o l u m n s \ J o b S a t i s f a c t i o n I D & g t ; < / K e y > < / a : K e y > < a : V a l u e   i : t y p e = " D i a g r a m D i s p l a y L i n k V i e w S t a t e " > < A u t o m a t i o n P r o p e r t y H e l p e r T e x t > E n d   p o i n t   1 :   ( 1 0 8 3 . 6 0 7 5 3 5 9 0 4 1 6 , 4 8 2 . 2 2 8 9 ) .   E n d   p o i n t   2 :   ( 1 1 8 9 . 9 7 1 2 2 6 2 9 8 , 4 0 6 . 9 4 3 8 2 )   < / A u t o m a t i o n P r o p e r t y H e l p e r T e x t > < L a y e d O u t > t r u e < / L a y e d O u t > < P o i n t s   x m l n s : b = " h t t p : / / s c h e m a s . d a t a c o n t r a c t . o r g / 2 0 0 4 / 0 7 / S y s t e m . W i n d o w s " > < b : P o i n t > < b : _ x > 1 0 8 3 . 6 0 7 5 3 5 9 0 4 1 5 5 8 < / b : _ x > < b : _ y > 4 8 2 . 2 2 8 9 < / b : _ y > < / b : P o i n t > < b : P o i n t > < b : _ x > 1 1 3 6 . 4 2 2 8 3 5 5 < / b : _ x > < b : _ y > 4 8 2 . 2 2 8 9 < / b : _ y > < / b : P o i n t > < b : P o i n t > < b : _ x > 1 1 3 8 . 4 2 2 8 3 5 5 < / b : _ x > < b : _ y > 4 8 0 . 2 2 8 9 < / b : _ y > < / b : P o i n t > < b : P o i n t > < b : _ x > 1 1 3 8 . 4 2 2 8 3 5 5 < / b : _ x > < b : _ y > 4 0 8 . 9 4 3 8 2 < / b : _ y > < / b : P o i n t > < b : P o i n t > < b : _ x > 1 1 4 0 . 4 2 2 8 3 5 5 < / b : _ x > < b : _ y > 4 0 6 . 9 4 3 8 2 < / b : _ y > < / b : P o i n t > < b : P o i n t > < b : _ x > 1 1 8 9 . 9 7 1 2 2 6 2 9 8 0 0 2 4 < / b : _ x > < b : _ y > 4 0 6 . 9 4 3 8 1 9 9 9 9 9 9 9 9 6 < / b : _ y > < / b : P o i n t > < / P o i n t s > < / a : V a l u e > < / a : K e y V a l u e O f D i a g r a m O b j e c t K e y a n y T y p e z b w N T n L X > < a : K e y V a l u e O f D i a g r a m O b j e c t K e y a n y T y p e z b w N T n L X > < a : K e y > < K e y > R e l a t i o n s h i p s \ & l t ; T a b l e s \ F a c t _ P e r f o r m a n c e \ C o l u m n s \ J o b S a t i s f a c t i o n & g t ; - & l t ; T a b l e s \ d i m j o b s a t i s f a c t i o n \ C o l u m n s \ J o b S a t i s f a c t i o n I D & g t ; \ F K < / K e y > < / a : K e y > < a : V a l u e   i : t y p e = " D i a g r a m D i s p l a y L i n k E n d p o i n t V i e w S t a t e " > < H e i g h t > 1 6 < / H e i g h t > < L a b e l L o c a t i o n   x m l n s : b = " h t t p : / / s c h e m a s . d a t a c o n t r a c t . o r g / 2 0 0 4 / 0 7 / S y s t e m . W i n d o w s " > < b : _ x > 1 0 6 7 . 6 0 7 5 3 5 9 0 4 1 5 5 8 < / b : _ x > < b : _ y > 4 7 4 . 2 2 8 9 < / b : _ y > < / L a b e l L o c a t i o n > < L o c a t i o n   x m l n s : b = " h t t p : / / s c h e m a s . d a t a c o n t r a c t . o r g / 2 0 0 4 / 0 7 / S y s t e m . W i n d o w s " > < b : _ x > 1 0 6 7 . 6 0 7 5 3 5 9 0 4 1 5 5 8 < / b : _ x > < b : _ y > 4 8 2 . 2 2 8 9 < / b : _ y > < / L o c a t i o n > < S h a p e R o t a t e A n g l e > 3 6 0 < / S h a p e R o t a t e A n g l e > < W i d t h > 1 6 < / W i d t h > < / a : V a l u e > < / a : K e y V a l u e O f D i a g r a m O b j e c t K e y a n y T y p e z b w N T n L X > < a : K e y V a l u e O f D i a g r a m O b j e c t K e y a n y T y p e z b w N T n L X > < a : K e y > < K e y > R e l a t i o n s h i p s \ & l t ; T a b l e s \ F a c t _ P e r f o r m a n c e \ C o l u m n s \ J o b S a t i s f a c t i o n & g t ; - & l t ; T a b l e s \ d i m j o b s a t i s f a c t i o n \ C o l u m n s \ J o b S a t i s f a c t i o n I D & g t ; \ P K < / K e y > < / a : K e y > < a : V a l u e   i : t y p e = " D i a g r a m D i s p l a y L i n k E n d p o i n t V i e w S t a t e " > < H e i g h t > 1 6 < / H e i g h t > < L a b e l L o c a t i o n   x m l n s : b = " h t t p : / / s c h e m a s . d a t a c o n t r a c t . o r g / 2 0 0 4 / 0 7 / S y s t e m . W i n d o w s " > < b : _ x > 1 1 8 9 . 9 7 1 2 2 6 2 9 8 0 0 2 4 < / b : _ x > < b : _ y > 3 9 8 . 9 4 3 8 1 9 9 9 9 9 9 9 9 6 < / b : _ y > < / L a b e l L o c a t i o n > < L o c a t i o n   x m l n s : b = " h t t p : / / s c h e m a s . d a t a c o n t r a c t . o r g / 2 0 0 4 / 0 7 / S y s t e m . W i n d o w s " > < b : _ x > 1 2 0 5 . 9 7 1 2 2 6 2 9 8 0 0 2 4 < / b : _ x > < b : _ y > 4 0 6 . 9 4 3 8 1 9 9 9 9 9 9 9 9 6 < / b : _ y > < / L o c a t i o n > < S h a p e R o t a t e A n g l e > 1 8 0 < / S h a p e R o t a t e A n g l e > < W i d t h > 1 6 < / W i d t h > < / a : V a l u e > < / a : K e y V a l u e O f D i a g r a m O b j e c t K e y a n y T y p e z b w N T n L X > < a : K e y V a l u e O f D i a g r a m O b j e c t K e y a n y T y p e z b w N T n L X > < a : K e y > < K e y > R e l a t i o n s h i p s \ & l t ; T a b l e s \ F a c t _ P e r f o r m a n c e \ C o l u m n s \ J o b S a t i s f a c t i o n & g t ; - & l t ; T a b l e s \ d i m j o b s a t i s f a c t i o n \ C o l u m n s \ J o b S a t i s f a c t i o n I D & g t ; \ C r o s s F i l t e r < / K e y > < / a : K e y > < a : V a l u e   i : t y p e = " D i a g r a m D i s p l a y L i n k C r o s s F i l t e r V i e w S t a t e " > < P o i n t s   x m l n s : b = " h t t p : / / s c h e m a s . d a t a c o n t r a c t . o r g / 2 0 0 4 / 0 7 / S y s t e m . W i n d o w s " > < b : P o i n t > < b : _ x > 1 0 8 3 . 6 0 7 5 3 5 9 0 4 1 5 5 8 < / b : _ x > < b : _ y > 4 8 2 . 2 2 8 9 < / b : _ y > < / b : P o i n t > < b : P o i n t > < b : _ x > 1 1 3 6 . 4 2 2 8 3 5 5 < / b : _ x > < b : _ y > 4 8 2 . 2 2 8 9 < / b : _ y > < / b : P o i n t > < b : P o i n t > < b : _ x > 1 1 3 8 . 4 2 2 8 3 5 5 < / b : _ x > < b : _ y > 4 8 0 . 2 2 8 9 < / b : _ y > < / b : P o i n t > < b : P o i n t > < b : _ x > 1 1 3 8 . 4 2 2 8 3 5 5 < / b : _ x > < b : _ y > 4 0 8 . 9 4 3 8 2 < / b : _ y > < / b : P o i n t > < b : P o i n t > < b : _ x > 1 1 4 0 . 4 2 2 8 3 5 5 < / b : _ x > < b : _ y > 4 0 6 . 9 4 3 8 2 < / b : _ y > < / b : P o i n t > < b : P o i n t > < b : _ x > 1 1 8 9 . 9 7 1 2 2 6 2 9 8 0 0 2 4 < / b : _ x > < b : _ y > 4 0 6 . 9 4 3 8 1 9 9 9 9 9 9 9 9 6 < / b : _ y > < / b : P o i n t > < / P o i n t s > < / a : V a l u e > < / a : K e y V a l u e O f D i a g r a m O b j e c t K e y a n y T y p e z b w N T n L X > < a : K e y V a l u e O f D i a g r a m O b j e c t K e y a n y T y p e z b w N T n L X > < a : K e y > < K e y > R e l a t i o n s h i p s \ & l t ; T a b l e s \ F a c t _ P e r f o r m a n c e \ C o l u m n s \ R e l a t i o n s h i p S a t i s f a c t i o n & g t ; - & l t ; T a b l e s \ d i m r e l a t i o n s h i p s a t i s f a c t i o n \ C o l u m n s \ R e l S a t i s f a c t i o n I D & g t ; < / K e y > < / a : K e y > < a : V a l u e   i : t y p e = " D i a g r a m D i s p l a y L i n k V i e w S t a t e " > < A u t o m a t i o n P r o p e r t y H e l p e r T e x t > E n d   p o i n t   1 :   ( 1 0 8 3 . 6 0 7 5 3 5 9 0 4 1 6 , 4 6 2 . 2 2 8 9 ) .   E n d   p o i n t   2 :   ( 1 1 8 6 . 5 0 5 0 4 4 3 1 9 5 9 , 2 7 2 . 5 2 8 0 9 )   < / A u t o m a t i o n P r o p e r t y H e l p e r T e x t > < L a y e d O u t > t r u e < / L a y e d O u t > < P o i n t s   x m l n s : b = " h t t p : / / s c h e m a s . d a t a c o n t r a c t . o r g / 2 0 0 4 / 0 7 / S y s t e m . W i n d o w s " > < b : P o i n t > < b : _ x > 1 0 8 3 . 6 0 7 5 3 5 9 0 4 1 5 5 8 < / b : _ x > < b : _ y > 4 6 2 . 2 2 8 9 < / b : _ y > < / b : P o i n t > < b : P o i n t > < b : _ x > 1 1 3 1 . 4 2 2 8 3 5 5 < / b : _ x > < b : _ y > 4 6 2 . 2 2 8 9 < / b : _ y > < / b : P o i n t > < b : P o i n t > < b : _ x > 1 1 3 3 . 4 2 2 8 3 5 5 < / b : _ x > < b : _ y > 4 6 0 . 2 2 8 9 < / b : _ y > < / b : P o i n t > < b : P o i n t > < b : _ x > 1 1 3 3 . 4 2 2 8 3 5 5 < / b : _ x > < b : _ y > 2 7 4 . 5 2 8 0 9 < / b : _ y > < / b : P o i n t > < b : P o i n t > < b : _ x > 1 1 3 5 . 4 2 2 8 3 5 5 < / b : _ x > < b : _ y > 2 7 2 . 5 2 8 0 9 < / b : _ y > < / b : P o i n t > < b : P o i n t > < b : _ x > 1 1 8 6 . 5 0 5 0 4 4 3 1 9 5 9 3 3 < / b : _ x > < b : _ y > 2 7 2 . 5 2 8 0 9 < / b : _ y > < / b : P o i n t > < / P o i n t s > < / a : V a l u e > < / a : K e y V a l u e O f D i a g r a m O b j e c t K e y a n y T y p e z b w N T n L X > < a : K e y V a l u e O f D i a g r a m O b j e c t K e y a n y T y p e z b w N T n L X > < a : K e y > < K e y > R e l a t i o n s h i p s \ & l t ; T a b l e s \ F a c t _ P e r f o r m a n c e \ C o l u m n s \ R e l a t i o n s h i p S a t i s f a c t i o n & g t ; - & l t ; T a b l e s \ d i m r e l a t i o n s h i p s a t i s f a c t i o n \ C o l u m n s \ R e l S a t i s f a c t i o n I D & g t ; \ F K < / K e y > < / a : K e y > < a : V a l u e   i : t y p e = " D i a g r a m D i s p l a y L i n k E n d p o i n t V i e w S t a t e " > < H e i g h t > 1 6 < / H e i g h t > < L a b e l L o c a t i o n   x m l n s : b = " h t t p : / / s c h e m a s . d a t a c o n t r a c t . o r g / 2 0 0 4 / 0 7 / S y s t e m . W i n d o w s " > < b : _ x > 1 0 6 7 . 6 0 7 5 3 5 9 0 4 1 5 5 8 < / b : _ x > < b : _ y > 4 5 4 . 2 2 8 9 < / b : _ y > < / L a b e l L o c a t i o n > < L o c a t i o n   x m l n s : b = " h t t p : / / s c h e m a s . d a t a c o n t r a c t . o r g / 2 0 0 4 / 0 7 / S y s t e m . W i n d o w s " > < b : _ x > 1 0 6 7 . 6 0 7 5 3 5 9 0 4 1 5 5 8 < / b : _ x > < b : _ y > 4 6 2 . 2 2 8 9 < / b : _ y > < / L o c a t i o n > < S h a p e R o t a t e A n g l e > 3 6 0 < / S h a p e R o t a t e A n g l e > < W i d t h > 1 6 < / W i d t h > < / a : V a l u e > < / a : K e y V a l u e O f D i a g r a m O b j e c t K e y a n y T y p e z b w N T n L X > < a : K e y V a l u e O f D i a g r a m O b j e c t K e y a n y T y p e z b w N T n L X > < a : K e y > < K e y > R e l a t i o n s h i p s \ & l t ; T a b l e s \ F a c t _ P e r f o r m a n c e \ C o l u m n s \ R e l a t i o n s h i p S a t i s f a c t i o n & g t ; - & l t ; T a b l e s \ d i m r e l a t i o n s h i p s a t i s f a c t i o n \ C o l u m n s \ R e l S a t i s f a c t i o n I D & g t ; \ P K < / K e y > < / a : K e y > < a : V a l u e   i : t y p e = " D i a g r a m D i s p l a y L i n k E n d p o i n t V i e w S t a t e " > < H e i g h t > 1 6 < / H e i g h t > < L a b e l L o c a t i o n   x m l n s : b = " h t t p : / / s c h e m a s . d a t a c o n t r a c t . o r g / 2 0 0 4 / 0 7 / S y s t e m . W i n d o w s " > < b : _ x > 1 1 8 6 . 5 0 5 0 4 4 3 1 9 5 9 3 3 < / b : _ x > < b : _ y > 2 6 4 . 5 2 8 0 9 < / b : _ y > < / L a b e l L o c a t i o n > < L o c a t i o n   x m l n s : b = " h t t p : / / s c h e m a s . d a t a c o n t r a c t . o r g / 2 0 0 4 / 0 7 / S y s t e m . W i n d o w s " > < b : _ x > 1 2 0 2 . 5 0 5 0 4 4 3 1 9 5 9 3 3 < / b : _ x > < b : _ y > 2 7 2 . 5 2 8 0 9 < / b : _ y > < / L o c a t i o n > < S h a p e R o t a t e A n g l e > 1 8 0 < / S h a p e R o t a t e A n g l e > < W i d t h > 1 6 < / W i d t h > < / a : V a l u e > < / a : K e y V a l u e O f D i a g r a m O b j e c t K e y a n y T y p e z b w N T n L X > < a : K e y V a l u e O f D i a g r a m O b j e c t K e y a n y T y p e z b w N T n L X > < a : K e y > < K e y > R e l a t i o n s h i p s \ & l t ; T a b l e s \ F a c t _ P e r f o r m a n c e \ C o l u m n s \ R e l a t i o n s h i p S a t i s f a c t i o n & g t ; - & l t ; T a b l e s \ d i m r e l a t i o n s h i p s a t i s f a c t i o n \ C o l u m n s \ R e l S a t i s f a c t i o n I D & g t ; \ C r o s s F i l t e r < / K e y > < / a : K e y > < a : V a l u e   i : t y p e = " D i a g r a m D i s p l a y L i n k C r o s s F i l t e r V i e w S t a t e " > < P o i n t s   x m l n s : b = " h t t p : / / s c h e m a s . d a t a c o n t r a c t . o r g / 2 0 0 4 / 0 7 / S y s t e m . W i n d o w s " > < b : P o i n t > < b : _ x > 1 0 8 3 . 6 0 7 5 3 5 9 0 4 1 5 5 8 < / b : _ x > < b : _ y > 4 6 2 . 2 2 8 9 < / b : _ y > < / b : P o i n t > < b : P o i n t > < b : _ x > 1 1 3 1 . 4 2 2 8 3 5 5 < / b : _ x > < b : _ y > 4 6 2 . 2 2 8 9 < / b : _ y > < / b : P o i n t > < b : P o i n t > < b : _ x > 1 1 3 3 . 4 2 2 8 3 5 5 < / b : _ x > < b : _ y > 4 6 0 . 2 2 8 9 < / b : _ y > < / b : P o i n t > < b : P o i n t > < b : _ x > 1 1 3 3 . 4 2 2 8 3 5 5 < / b : _ x > < b : _ y > 2 7 4 . 5 2 8 0 9 < / b : _ y > < / b : P o i n t > < b : P o i n t > < b : _ x > 1 1 3 5 . 4 2 2 8 3 5 5 < / b : _ x > < b : _ y > 2 7 2 . 5 2 8 0 9 < / b : _ y > < / b : P o i n t > < b : P o i n t > < b : _ x > 1 1 8 6 . 5 0 5 0 4 4 3 1 9 5 9 3 3 < / b : _ x > < b : _ y > 2 7 2 . 5 2 8 0 9 < / b : _ y > < / b : P o i n t > < / P o i n t s > < / a : V a l u e > < / a : K e y V a l u e O f D i a g r a m O b j e c t K e y a n y T y p e z b w N T n L X > < a : K e y V a l u e O f D i a g r a m O b j e c t K e y a n y T y p e z b w N T n L X > < a : K e y > < K e y > R e l a t i o n s h i p s \ & l t ; T a b l e s \ F a c t _ P e r f o r m a n c e \ C o l u m n s \ E m p l o y e e I D & g t ; - & l t ; T a b l e s \ D i m E m p l o y e e \ C o l u m n s \ E m p l o y e e I D & g t ; < / K e y > < / a : K e y > < a : V a l u e   i : t y p e = " D i a g r a m D i s p l a y L i n k V i e w S t a t e " > < A u t o m a t i o n P r o p e r t y H e l p e r T e x t > E n d   p o i n t   1 :   ( 7 6 3 . 9 6 7 0 8 6 4 6 5 9 5 3 , 4 8 2 . 2 2 8 9 ) .   E n d   p o i n t   2 :   ( 5 3 4 , 4 0 2 . 1 2 7 5 1 6 )   < / A u t o m a t i o n P r o p e r t y H e l p e r T e x t > < L a y e d O u t > t r u e < / L a y e d O u t > < P o i n t s   x m l n s : b = " h t t p : / / s c h e m a s . d a t a c o n t r a c t . o r g / 2 0 0 4 / 0 7 / S y s t e m . W i n d o w s " > < b : P o i n t > < b : _ x > 7 6 3 . 9 6 7 0 8 6 4 6 5 9 5 3 4 6 < / b : _ x > < b : _ y > 4 8 2 . 2 2 8 9 < / b : _ y > < / b : P o i n t > < b : P o i n t > < b : _ x > 6 5 0 . 9 8 3 5 4 3 < / b : _ x > < b : _ y > 4 8 2 . 2 2 8 9 < / b : _ y > < / b : P o i n t > < b : P o i n t > < b : _ x > 6 4 8 . 9 8 3 5 4 3 < / b : _ x > < b : _ y > 4 8 0 . 2 2 8 9 < / b : _ y > < / b : P o i n t > < b : P o i n t > < b : _ x > 6 4 8 . 9 8 3 5 4 3 < / b : _ x > < b : _ y > 4 0 4 . 1 2 7 5 1 6 < / b : _ y > < / b : P o i n t > < b : P o i n t > < b : _ x > 6 4 6 . 9 8 3 5 4 3 < / b : _ x > < b : _ y > 4 0 2 . 1 2 7 5 1 6 < / b : _ y > < / b : P o i n t > < b : P o i n t > < b : _ x > 5 3 4 . 0 0 0 0 0 0 0 0 0 0 0 0 1 1 < / b : _ x > < b : _ y > 4 0 2 . 1 2 7 5 1 6 < / b : _ y > < / b : P o i n t > < / P o i n t s > < / a : V a l u e > < / a : K e y V a l u e O f D i a g r a m O b j e c t K e y a n y T y p e z b w N T n L X > < a : K e y V a l u e O f D i a g r a m O b j e c t K e y a n y T y p e z b w N T n L X > < a : K e y > < K e y > R e l a t i o n s h i p s \ & l t ; T a b l e s \ F a c t _ P e r f o r m a n c e \ C o l u m n s \ E m p l o y e e I D & g t ; - & l t ; T a b l e s \ D i m E m p l o y e e \ C o l u m n s \ E m p l o y e e I D & g t ; \ F K < / K e y > < / a : K e y > < a : V a l u e   i : t y p e = " D i a g r a m D i s p l a y L i n k E n d p o i n t V i e w S t a t e " > < H e i g h t > 1 6 < / H e i g h t > < L a b e l L o c a t i o n   x m l n s : b = " h t t p : / / s c h e m a s . d a t a c o n t r a c t . o r g / 2 0 0 4 / 0 7 / S y s t e m . W i n d o w s " > < b : _ x > 7 6 3 . 9 6 7 0 8 6 4 6 5 9 5 3 4 6 < / b : _ x > < b : _ y > 4 7 4 . 2 2 8 9 < / b : _ y > < / L a b e l L o c a t i o n > < L o c a t i o n   x m l n s : b = " h t t p : / / s c h e m a s . d a t a c o n t r a c t . o r g / 2 0 0 4 / 0 7 / S y s t e m . W i n d o w s " > < b : _ x > 7 7 9 . 9 6 7 0 8 6 4 6 5 9 5 3 5 7 < / b : _ x > < b : _ y > 4 8 2 . 2 2 8 9 < / b : _ y > < / L o c a t i o n > < S h a p e R o t a t e A n g l e > 1 8 0 < / S h a p e R o t a t e A n g l e > < W i d t h > 1 6 < / W i d t h > < / a : V a l u e > < / a : K e y V a l u e O f D i a g r a m O b j e c t K e y a n y T y p e z b w N T n L X > < a : K e y V a l u e O f D i a g r a m O b j e c t K e y a n y T y p e z b w N T n L X > < a : K e y > < K e y > R e l a t i o n s h i p s \ & l t ; T a b l e s \ F a c t _ P e r f o r m a n c e \ C o l u m n s \ E m p l o y e e I D & g t ; - & l t ; T a b l e s \ D i m E m p l o y e e \ C o l u m n s \ E m p l o y e e I D & g t ; \ P K < / K e y > < / a : K e y > < a : V a l u e   i : t y p e = " D i a g r a m D i s p l a y L i n k E n d p o i n t V i e w S t a t e " > < H e i g h t > 1 6 < / H e i g h t > < L a b e l L o c a t i o n   x m l n s : b = " h t t p : / / s c h e m a s . d a t a c o n t r a c t . o r g / 2 0 0 4 / 0 7 / S y s t e m . W i n d o w s " > < b : _ x > 5 1 8 . 0 0 0 0 0 0 0 0 0 0 0 0 1 1 < / b : _ x > < b : _ y > 3 9 4 . 1 2 7 5 1 6 < / b : _ y > < / L a b e l L o c a t i o n > < L o c a t i o n   x m l n s : b = " h t t p : / / s c h e m a s . d a t a c o n t r a c t . o r g / 2 0 0 4 / 0 7 / S y s t e m . W i n d o w s " > < b : _ x > 5 1 8 . 0 0 0 0 0 0 0 0 0 0 0 0 1 1 < / b : _ x > < b : _ y > 4 0 2 . 1 2 7 5 1 6 < / b : _ y > < / L o c a t i o n > < S h a p e R o t a t e A n g l e > 3 6 0 < / S h a p e R o t a t e A n g l e > < W i d t h > 1 6 < / W i d t h > < / a : V a l u e > < / a : K e y V a l u e O f D i a g r a m O b j e c t K e y a n y T y p e z b w N T n L X > < a : K e y V a l u e O f D i a g r a m O b j e c t K e y a n y T y p e z b w N T n L X > < a : K e y > < K e y > R e l a t i o n s h i p s \ & l t ; T a b l e s \ F a c t _ P e r f o r m a n c e \ C o l u m n s \ E m p l o y e e I D & g t ; - & l t ; T a b l e s \ D i m E m p l o y e e \ C o l u m n s \ E m p l o y e e I D & g t ; \ C r o s s F i l t e r < / K e y > < / a : K e y > < a : V a l u e   i : t y p e = " D i a g r a m D i s p l a y L i n k C r o s s F i l t e r V i e w S t a t e " > < P o i n t s   x m l n s : b = " h t t p : / / s c h e m a s . d a t a c o n t r a c t . o r g / 2 0 0 4 / 0 7 / S y s t e m . W i n d o w s " > < b : P o i n t > < b : _ x > 7 6 3 . 9 6 7 0 8 6 4 6 5 9 5 3 4 6 < / b : _ x > < b : _ y > 4 8 2 . 2 2 8 9 < / b : _ y > < / b : P o i n t > < b : P o i n t > < b : _ x > 6 5 0 . 9 8 3 5 4 3 < / b : _ x > < b : _ y > 4 8 2 . 2 2 8 9 < / b : _ y > < / b : P o i n t > < b : P o i n t > < b : _ x > 6 4 8 . 9 8 3 5 4 3 < / b : _ x > < b : _ y > 4 8 0 . 2 2 8 9 < / b : _ y > < / b : P o i n t > < b : P o i n t > < b : _ x > 6 4 8 . 9 8 3 5 4 3 < / b : _ x > < b : _ y > 4 0 4 . 1 2 7 5 1 6 < / b : _ y > < / b : P o i n t > < b : P o i n t > < b : _ x > 6 4 6 . 9 8 3 5 4 3 < / b : _ x > < b : _ y > 4 0 2 . 1 2 7 5 1 6 < / b : _ y > < / b : P o i n t > < b : P o i n t > < b : _ x > 5 3 4 . 0 0 0 0 0 0 0 0 0 0 0 0 1 1 < / b : _ x > < b : _ y > 4 0 2 . 1 2 7 5 1 6 < / b : _ y > < / b : P o i n t > < / P o i n t s > < / a : V a l u e > < / a : K e y V a l u e O f D i a g r a m O b j e c t K e y a n y T y p e z b w N T n L X > < a : K e y V a l u e O f D i a g r a m O b j e c t K e y a n y T y p e z b w N T n L X > < a : K e y > < K e y > R e l a t i o n s h i p s \ & l t ; T a b l e s \ D i m E m p l o y e e \ C o l u m n s \ E d u c a t i o n L e v e l I D & g t ; - & l t ; T a b l e s \ D i m E d u c a t i o n L e v e l \ C o l u m n s \ E d u c a t i o n L e v e l I D & g t ; < / K e y > < / a : K e y > < a : V a l u e   i : t y p e = " D i a g r a m D i s p l a y L i n k V i e w S t a t e " > < A u t o m a t i o n P r o p e r t y H e l p e r T e x t > E n d   p o i n t   1 :   ( 3 8 5 . 5 , - 1 4 . 1 7 0 8 9 1 0 3 7 3 6 6 1 ) .   E n d   p o i n t   2 :   ( 2 3 1 , 5 0 )   < / A u t o m a t i o n P r o p e r t y H e l p e r T e x t > < L a y e d O u t > t r u e < / L a y e d O u t > < P o i n t s   x m l n s : b = " h t t p : / / s c h e m a s . d a t a c o n t r a c t . o r g / 2 0 0 4 / 0 7 / S y s t e m . W i n d o w s " > < b : P o i n t > < b : _ x > 3 8 5 . 5 < / b : _ x > < b : _ y > - 1 4 . 1 7 0 8 9 1 0 3 7 3 6 6 1 3 6 < / b : _ y > < / b : P o i n t > < b : P o i n t > < b : _ x > 3 8 5 . 5 < / b : _ x > < b : _ y > - 1 5 . 6 7 0 8 9 1 0 0 0 0 0 0 0 0 1 < / b : _ y > < / b : P o i n t > < b : P o i n t > < b : _ x > 3 8 3 . 5 < / b : _ x > < b : _ y > - 1 7 . 6 7 0 8 9 1 < / b : _ y > < / b : P o i n t > < b : P o i n t > < b : _ x > 2 3 6 . 0 0 0 0 0 0 0 0 4 < / b : _ x > < b : _ y > - 1 7 . 6 7 0 8 9 1 < / b : _ y > < / b : P o i n t > < b : P o i n t > < b : _ x > 2 3 4 . 0 0 0 0 0 0 0 0 4 < / b : _ x > < b : _ y > - 1 5 . 6 7 0 8 9 1 0 0 0 0 0 0 0 0 1 < / b : _ y > < / b : P o i n t > < b : P o i n t > < b : _ x > 2 3 4 . 0 0 0 0 0 0 0 0 4 < / b : _ x > < b : _ y > 4 8 < / b : _ y > < / b : P o i n t > < b : P o i n t > < b : _ x > 2 3 2 . 0 0 0 0 0 0 0 0 4 < / b : _ x > < b : _ y > 5 0 < / b : _ y > < / b : P o i n t > < b : P o i n t > < b : _ x > 2 3 1 . 0 0 0 0 0 0 0 0 0 0 0 0 0 3 < / b : _ x > < b : _ y > 5 0 < / b : _ y > < / b : P o i n t > < / P o i n t s > < / a : V a l u e > < / a : K e y V a l u e O f D i a g r a m O b j e c t K e y a n y T y p e z b w N T n L X > < a : K e y V a l u e O f D i a g r a m O b j e c t K e y a n y T y p e z b w N T n L X > < a : K e y > < K e y > R e l a t i o n s h i p s \ & l t ; T a b l e s \ D i m E m p l o y e e \ C o l u m n s \ E d u c a t i o n L e v e l I D & g t ; - & l t ; T a b l e s \ D i m E d u c a t i o n L e v e l \ C o l u m n s \ E d u c a t i o n L e v e l I D & g t ; \ F K < / K e y > < / a : K e y > < a : V a l u e   i : t y p e = " D i a g r a m D i s p l a y L i n k E n d p o i n t V i e w S t a t e " > < H e i g h t > 1 6 < / H e i g h t > < L a b e l L o c a t i o n   x m l n s : b = " h t t p : / / s c h e m a s . d a t a c o n t r a c t . o r g / 2 0 0 4 / 0 7 / S y s t e m . W i n d o w s " > < b : _ x > 3 7 7 . 5 < / b : _ x > < b : _ y > - 1 4 . 1 7 0 8 9 1 0 3 7 3 6 6 1 3 6 < / b : _ y > < / L a b e l L o c a t i o n > < L o c a t i o n   x m l n s : b = " h t t p : / / s c h e m a s . d a t a c o n t r a c t . o r g / 2 0 0 4 / 0 7 / S y s t e m . W i n d o w s " > < b : _ x > 3 8 5 . 5 < / b : _ x > < b : _ y > 1 . 8 2 9 1 0 8 9 6 2 6 3 3 8 6 3 9 < / b : _ y > < / L o c a t i o n > < S h a p e R o t a t e A n g l e > 2 7 0 < / S h a p e R o t a t e A n g l e > < W i d t h > 1 6 < / W i d t h > < / a : V a l u e > < / a : K e y V a l u e O f D i a g r a m O b j e c t K e y a n y T y p e z b w N T n L X > < a : K e y V a l u e O f D i a g r a m O b j e c t K e y a n y T y p e z b w N T n L X > < a : K e y > < K e y > R e l a t i o n s h i p s \ & l t ; T a b l e s \ D i m E m p l o y e e \ C o l u m n s \ E d u c a t i o n L e v e l I D & g t ; - & l t ; T a b l e s \ D i m E d u c a t i o n L e v e l \ C o l u m n s \ E d u c a t i o n L e v e l I D & g t ; \ P K < / K e y > < / a : K e y > < a : V a l u e   i : t y p e = " D i a g r a m D i s p l a y L i n k E n d p o i n t V i e w S t a t e " > < H e i g h t > 1 6 < / H e i g h t > < L a b e l L o c a t i o n   x m l n s : b = " h t t p : / / s c h e m a s . d a t a c o n t r a c t . o r g / 2 0 0 4 / 0 7 / S y s t e m . W i n d o w s " > < b : _ x > 2 1 5 . 0 0 0 0 0 0 0 0 0 0 0 0 0 3 < / b : _ x > < b : _ y > 4 2 < / b : _ y > < / L a b e l L o c a t i o n > < L o c a t i o n   x m l n s : b = " h t t p : / / s c h e m a s . d a t a c o n t r a c t . o r g / 2 0 0 4 / 0 7 / S y s t e m . W i n d o w s " > < b : _ x > 2 1 5 . 0 0 0 0 0 0 0 0 0 0 0 0 0 3 < / b : _ x > < b : _ y > 5 0 < / b : _ y > < / L o c a t i o n > < S h a p e R o t a t e A n g l e > 3 6 0 < / S h a p e R o t a t e A n g l e > < W i d t h > 1 6 < / W i d t h > < / a : V a l u e > < / a : K e y V a l u e O f D i a g r a m O b j e c t K e y a n y T y p e z b w N T n L X > < a : K e y V a l u e O f D i a g r a m O b j e c t K e y a n y T y p e z b w N T n L X > < a : K e y > < K e y > R e l a t i o n s h i p s \ & l t ; T a b l e s \ D i m E m p l o y e e \ C o l u m n s \ E d u c a t i o n L e v e l I D & g t ; - & l t ; T a b l e s \ D i m E d u c a t i o n L e v e l \ C o l u m n s \ E d u c a t i o n L e v e l I D & g t ; \ C r o s s F i l t e r < / K e y > < / a : K e y > < a : V a l u e   i : t y p e = " D i a g r a m D i s p l a y L i n k C r o s s F i l t e r V i e w S t a t e " > < P o i n t s   x m l n s : b = " h t t p : / / s c h e m a s . d a t a c o n t r a c t . o r g / 2 0 0 4 / 0 7 / S y s t e m . W i n d o w s " > < b : P o i n t > < b : _ x > 3 8 5 . 5 < / b : _ x > < b : _ y > - 1 4 . 1 7 0 8 9 1 0 3 7 3 6 6 1 3 6 < / b : _ y > < / b : P o i n t > < b : P o i n t > < b : _ x > 3 8 5 . 5 < / b : _ x > < b : _ y > - 1 5 . 6 7 0 8 9 1 0 0 0 0 0 0 0 0 1 < / b : _ y > < / b : P o i n t > < b : P o i n t > < b : _ x > 3 8 3 . 5 < / b : _ x > < b : _ y > - 1 7 . 6 7 0 8 9 1 < / b : _ y > < / b : P o i n t > < b : P o i n t > < b : _ x > 2 3 6 . 0 0 0 0 0 0 0 0 4 < / b : _ x > < b : _ y > - 1 7 . 6 7 0 8 9 1 < / b : _ y > < / b : P o i n t > < b : P o i n t > < b : _ x > 2 3 4 . 0 0 0 0 0 0 0 0 4 < / b : _ x > < b : _ y > - 1 5 . 6 7 0 8 9 1 0 0 0 0 0 0 0 0 1 < / b : _ y > < / b : P o i n t > < b : P o i n t > < b : _ x > 2 3 4 . 0 0 0 0 0 0 0 0 4 < / b : _ x > < b : _ y > 4 8 < / b : _ y > < / b : P o i n t > < b : P o i n t > < b : _ x > 2 3 2 . 0 0 0 0 0 0 0 0 4 < / b : _ x > < b : _ y > 5 0 < / b : _ y > < / b : P o i n t > < b : P o i n t > < b : _ x > 2 3 1 . 0 0 0 0 0 0 0 0 0 0 0 0 0 3 < / b : _ x > < b : _ y > 5 0 < / b : _ y > < / b : P o i n t > < / P o i n t s > < / a : V a l u e > < / a : K e y V a l u e O f D i a g r a m O b j e c t K e y a n y T y p e z b w N T n L X > < / V i e w S t a t e s > < / D i a g r a m M a n a g e r . S e r i a l i z a b l e D i a g r a m > < / A r r a y O f D i a g r a m M a n a g e r . S e r i a l i z a b l e D i a g r a m > ] ] > < / 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T a b l e X M L _ D i m E d u c a t i o n L e v e l " > < C u s t o m C o n t e n t > < ! [ C D A T A [ < T a b l e W i d g e t G r i d S e r i a l i z a t i o n   x m l n s : x s d = " h t t p : / / w w w . w 3 . o r g / 2 0 0 1 / X M L S c h e m a "   x m l n s : x s i = " h t t p : / / w w w . w 3 . o r g / 2 0 0 1 / X M L S c h e m a - i n s t a n c e " > < C o l u m n S u g g e s t e d T y p e   / > < C o l u m n F o r m a t   / > < C o l u m n A c c u r a c y   / > < C o l u m n C u r r e n c y S y m b o l   / > < C o l u m n P o s i t i v e P a t t e r n   / > < C o l u m n N e g a t i v e P a t t e r n   / > < C o l u m n W i d t h s > < i t e m > < k e y > < s t r i n g > E d u c a t i o n L e v e l I D < / s t r i n g > < / k e y > < v a l u e > < i n t > 1 4 9 < / i n t > < / v a l u e > < / i t e m > < i t e m > < k e y > < s t r i n g > E d u c a t i o n L e v e l < / s t r i n g > < / k e y > < v a l u e > < i n t > 1 3 5 < / i n t > < / v a l u e > < / i t e m > < / C o l u m n W i d t h s > < C o l u m n D i s p l a y I n d e x > < i t e m > < k e y > < s t r i n g > E d u c a t i o n L e v e l I D < / s t r i n g > < / k e y > < v a l u e > < i n t > 0 < / i n t > < / v a l u e > < / i t e m > < i t e m > < k e y > < s t r i n g > E d u c a t i o n L e v e l < / s t r i n g > < / k e y > < v a l u e > < i n t > 1 < / 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I s S a n d b o x E m b e d d e d " > < C u s t o m C o n t e n t > < ! [ C D A T A [ y e s ] ] > < / C u s t o m C o n t e n t > < / G e m i n i > 
</file>

<file path=customXml/item17.xml>��< ? x m l   v e r s i o n = " 1 . 0 "   e n c o d i n g = " U T F - 1 6 " ? > < G e m i n i   x m l n s = " h t t p : / / g e m i n i / p i v o t c u s t o m i z a t i o n / M a n u a l C a l c M o d e " > < C u s t o m C o n t e n t > < ! [ C D A T A [ F a l s e ] ] > < / C u s t o m C o n t e n t > < / G e m i n i > 
</file>

<file path=customXml/item18.xml>��< ? x m l   v e r s i o n = " 1 . 0 "   e n c o d i n g = " U T F - 1 6 " ? > < G e m i n i   x m l n s = " h t t p : / / g e m i n i / p i v o t c u s t o m i z a t i o n / L i n k e d T a b l e U p d a t e M o d e " > < C u s t o m C o n t e n t > < ! [ C D A T A [ T r u e ] ] > < / C u s t o m C o n t e n t > < / G e m i n i > 
</file>

<file path=customXml/item19.xml>��< ? x m l   v e r s i o n = " 1 . 0 "   e n c o d i n g = " U T F - 1 6 " ? > < G e m i n i   x m l n s = " h t t p : / / g e m i n i / p i v o t c u s t o m i z a t i o n / S h o w I m p l i c i t M e a s u r e s " > < C u s t o m C o n t e n t > < ! [ C D A T A [ T r u e ] ] > < / 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 D i m E m p l o y e e 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 D i m E m p l o y e e 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 C o l u m n s \ E m p l o y e e I D < / K e y > < / a : K e y > < a : V a l u e   i : t y p e = " T a b l e W i d g e t B a s e V i e w S t a t e " / > < / a : K e y V a l u e O f D i a g r a m O b j e c t K e y a n y T y p e z b w N T n L X > < a : K e y V a l u e O f D i a g r a m O b j e c t K e y a n y T y p e z b w N T n L X > < a : K e y > < K e y > C o l u m n s \ F u l l   N a m e 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 C o l u m n s \ B u s i n e s s T r a v e l < / 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 C o l u m n s \ D i s t a n c e F r o m H o m e 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 C o l u m n s \ E t h n i c i t y < / K e y > < / a : K e y > < a : V a l u e   i : t y p e = " T a b l e W i d g e t B a s e V i e w S t a t e " / > < / a : K e y V a l u e O f D i a g r a m O b j e c t K e y a n y T y p e z b w N T n L X > < a : K e y V a l u e O f D i a g r a m O b j e c t K e y a n y T y p e z b w N T n L X > < a : K e y > < K e y > C o l u m n s \ E d u c a t i o n L e v e l I D < / K e y > < / a : K e y > < a : V a l u e   i : t y p e = " T a b l e W i d g e t B a s e V i e w S t a t e " / > < / a : K e y V a l u e O f D i a g r a m O b j e c t K e y a n y T y p e z b w N T n L X > < a : K e y V a l u e O f D i a g r a m O b j e c t K e y a n y T y p e z b w N T n L X > < a : K e y > < K e y > C o l u m n s \ E d u c a t i o n F i e l d < / K e y > < / a : K e y > < a : V a l u e   i : t y p e = " T a b l e W i d g e t B a s e V i e w S t a t e " / > < / a : K e y V a l u e O f D i a g r a m O b j e c t K e y a n y T y p e z b w N T n L X > < a : K e y V a l u e O f D i a g r a m O b j e c t K e y a n y T y p e z b w N T n L X > < a : K e y > < K e y > C o l u m n s \ J o b R o l e < / K e y > < / a : K e y > < a : V a l u e   i : t y p e = " T a b l e W i d g e t B a s e V i e w S t a t e " / > < / a : K e y V a l u e O f D i a g r a m O b j e c t K e y a n y T y p e z b w N T n L X > < a : K e y V a l u e O f D i a g r a m O b j e c t K e y a n y T y p e z b w N T n L X > < a : K e y > < K e y > C o l u m n s \ M a r i t a l S t a t u s < / K e y > < / a : K e y > < a : V a l u e   i : t y p e = " T a b l e W i d g e t B a s e V i e w S t a t e " / > < / a : K e y V a l u e O f D i a g r a m O b j e c t K e y a n y T y p e z b w N T n L X > < a : K e y V a l u e O f D i a g r a m O b j e c t K e y a n y T y p e z b w N T n L X > < a : K e y > < K e y > C o l u m n s \ S a l a r y < / K e y > < / a : K e y > < a : V a l u e   i : t y p e = " T a b l e W i d g e t B a s e V i e w S t a t e " / > < / a : K e y V a l u e O f D i a g r a m O b j e c t K e y a n y T y p e z b w N T n L X > < a : K e y V a l u e O f D i a g r a m O b j e c t K e y a n y T y p e z b w N T n L X > < a : K e y > < K e y > C o l u m n s \ S t o c k O p t i o n L e v e l < / K e y > < / a : K e y > < a : V a l u e   i : t y p e = " T a b l e W i d g e t B a s e V i e w S t a t e " / > < / a : K e y V a l u e O f D i a g r a m O b j e c t K e y a n y T y p e z b w N T n L X > < a : K e y V a l u e O f D i a g r a m O b j e c t K e y a n y T y p e z b w N T n L X > < a : K e y > < K e y > C o l u m n s \ O v e r T i m e < / K e y > < / a : K e y > < a : V a l u e   i : t y p e = " T a b l e W i d g e t B a s e V i e w S t a t e " / > < / a : K e y V a l u e O f D i a g r a m O b j e c t K e y a n y T y p e z b w N T n L X > < a : K e y V a l u e O f D i a g r a m O b j e c t K e y a n y T y p e z b w N T n L X > < a : K e y > < K e y > C o l u m n s \ H i r e D a t e < / K e y > < / a : K e y > < a : V a l u e   i : t y p e = " T a b l e W i d g e t B a s e V i e w S t a t e " / > < / a : K e y V a l u e O f D i a g r a m O b j e c t K e y a n y T y p e z b w N T n L X > < a : K e y V a l u e O f D i a g r a m O b j e c t K e y a n y T y p e z b w N T n L X > < a : K e y > < K e y > C o l u m n s \ A t t r i t i o n < / K e y > < / a : K e y > < a : V a l u e   i : t y p e = " T a b l e W i d g e t B a s e V i e w S t a t e " / > < / a : K e y V a l u e O f D i a g r a m O b j e c t K e y a n y T y p e z b w N T n L X > < a : K e y V a l u e O f D i a g r a m O b j e c t K e y a n y T y p e z b w N T n L X > < a : K e y > < K e y > C o l u m n s \ Y e a r s A t C o m p a n y < / K e y > < / a : K e y > < a : V a l u e   i : t y p e = " T a b l e W i d g e t B a s e V i e w S t a t e " / > < / a : K e y V a l u e O f D i a g r a m O b j e c t K e y a n y T y p e z b w N T n L X > < a : K e y V a l u e O f D i a g r a m O b j e c t K e y a n y T y p e z b w N T n L X > < a : K e y > < K e y > C o l u m n s \ Y e a r s I n M o s t R e c e n t R o l e < / K e y > < / a : K e y > < a : V a l u e   i : t y p e = " T a b l e W i d g e t B a s e V i e w S t a t e " / > < / a : K e y V a l u e O f D i a g r a m O b j e c t K e y a n y T y p e z b w N T n L X > < a : K e y V a l u e O f D i a g r a m O b j e c t K e y a n y T y p e z b w N T n L X > < a : K e y > < K e y > C o l u m n s \ Y e a r s S i n c e L a s t P r o m o t i o n < / K e y > < / a : K e y > < a : V a l u e   i : t y p e = " T a b l e W i d g e t B a s e V i e w S t a t e " / > < / a : K e y V a l u e O f D i a g r a m O b j e c t K e y a n y T y p e z b w N T n L X > < a : K e y V a l u e O f D i a g r a m O b j e c t K e y a n y T y p e z b w N T n L X > < a : K e y > < K e y > C o l u m n s \ Y e a r s W i t h C u r r M a n a g e r 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 d i m e n v i r o n m e n t s a t i s f a c t i o n 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 d i m e n v i r o n m e n t s a t i s f a c t i o n 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 C o l u m n s \ E n v S a t i s f a c t i o n I D < / K e y > < / a : K e y > < a : V a l u e   i : t y p e = " T a b l e W i d g e t B a s e V i e w S t a t e " / > < / a : K e y V a l u e O f D i a g r a m O b j e c t K e y a n y T y p e z b w N T n L X > < a : K e y V a l u e O f D i a g r a m O b j e c t K e y a n y T y p e z b w N T n L X > < a : K e y > < K e y > C o l u m n s \ S a t i s f a c t i o n L e v e l 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 d i m S e l f R a t i n g 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 d i m S e l f R a t i n g 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 C o l u m n s \ S e l f R a t i n g I D < / K e y > < / a : K e y > < a : V a l u e   i : t y p e = " T a b l e W i d g e t B a s e V i e w S t a t e " / > < / a : K e y V a l u e O f D i a g r a m O b j e c t K e y a n y T y p e z b w N T n L X > < a : K e y V a l u e O f D i a g r a m O b j e c t K e y a n y T y p e z b w N T n L X > < a : K e y > < K e y > C o l u m n s \ R a t i n g L e v e l 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 d i m r e l a t i o n s h i p s a t i s f a c t i o n 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 d i m r e l a t i o n s h i p s a t i s f a c t i o n 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 C o l u m n s \ R e l S a t i s f a c t i o n I D < / K e y > < / a : K e y > < a : V a l u e   i : t y p e = " T a b l e W i d g e t B a s e V i e w S t a t e " / > < / a : K e y V a l u e O f D i a g r a m O b j e c t K e y a n y T y p e z b w N T n L X > < a : K e y V a l u e O f D i a g r a m O b j e c t K e y a n y T y p e z b w N T n L X > < a : K e y > < K e y > C o l u m n s \ S a t i s f a c t i o n L e v e l 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 F a c t _ P e r f o r m a n c e 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 F a c t _ P e r f o r m a n c e 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 C o l u m n s \ P e r f o r m a n c e I D < / K e y > < / a : K e y > < a : V a l u e   i : t y p e = " T a b l e W i d g e t B a s e V i e w S t a t e " / > < / a : K e y V a l u e O f D i a g r a m O b j e c t K e y a n y T y p e z b w N T n L X > < a : K e y V a l u e O f D i a g r a m O b j e c t K e y a n y T y p e z b w N T n L X > < a : K e y > < K e y > C o l u m n s \ E m p l o y e e I D < / K e y > < / a : K e y > < a : V a l u e   i : t y p e = " T a b l e W i d g e t B a s e V i e w S t a t e " / > < / a : K e y V a l u e O f D i a g r a m O b j e c t K e y a n y T y p e z b w N T n L X > < a : K e y V a l u e O f D i a g r a m O b j e c t K e y a n y T y p e z b w N T n L X > < a : K e y > < K e y > C o l u m n s \ R e v i e w D a t e < / K e y > < / a : K e y > < a : V a l u e   i : t y p e = " T a b l e W i d g e t B a s e V i e w S t a t e " / > < / a : K e y V a l u e O f D i a g r a m O b j e c t K e y a n y T y p e z b w N T n L X > < a : K e y V a l u e O f D i a g r a m O b j e c t K e y a n y T y p e z b w N T n L X > < a : K e y > < K e y > C o l u m n s \ E n v i r o n m e n t S a t i s f a c t i o n < / K e y > < / a : K e y > < a : V a l u e   i : t y p e = " T a b l e W i d g e t B a s e V i e w S t a t e " / > < / a : K e y V a l u e O f D i a g r a m O b j e c t K e y a n y T y p e z b w N T n L X > < a : K e y V a l u e O f D i a g r a m O b j e c t K e y a n y T y p e z b w N T n L X > < a : K e y > < K e y > C o l u m n s \ J o b S a t i s f a c t i o n < / K e y > < / a : K e y > < a : V a l u e   i : t y p e = " T a b l e W i d g e t B a s e V i e w S t a t e " / > < / a : K e y V a l u e O f D i a g r a m O b j e c t K e y a n y T y p e z b w N T n L X > < a : K e y V a l u e O f D i a g r a m O b j e c t K e y a n y T y p e z b w N T n L X > < a : K e y > < K e y > C o l u m n s \ R e l a t i o n s h i p S a t i s f a c t i o n < / K e y > < / a : K e y > < a : V a l u e   i : t y p e = " T a b l e W i d g e t B a s e V i e w S t a t e " / > < / a : K e y V a l u e O f D i a g r a m O b j e c t K e y a n y T y p e z b w N T n L X > < a : K e y V a l u e O f D i a g r a m O b j e c t K e y a n y T y p e z b w N T n L X > < a : K e y > < K e y > C o l u m n s \ T r a i n i n g O p p o r t u n i t i e s W i t h i n Y e a r < / K e y > < / a : K e y > < a : V a l u e   i : t y p e = " T a b l e W i d g e t B a s e V i e w S t a t e " / > < / a : K e y V a l u e O f D i a g r a m O b j e c t K e y a n y T y p e z b w N T n L X > < a : K e y V a l u e O f D i a g r a m O b j e c t K e y a n y T y p e z b w N T n L X > < a : K e y > < K e y > C o l u m n s \ T r a i n i n g O p p o r t u n i t i e s T a k e n < / K e y > < / a : K e y > < a : V a l u e   i : t y p e = " T a b l e W i d g e t B a s e V i e w S t a t e " / > < / a : K e y V a l u e O f D i a g r a m O b j e c t K e y a n y T y p e z b w N T n L X > < a : K e y V a l u e O f D i a g r a m O b j e c t K e y a n y T y p e z b w N T n L X > < a : K e y > < K e y > C o l u m n s \ W o r k L i f e B a l a n c e < / K e y > < / a : K e y > < a : V a l u e   i : t y p e = " T a b l e W i d g e t B a s e V i e w S t a t e " / > < / a : K e y V a l u e O f D i a g r a m O b j e c t K e y a n y T y p e z b w N T n L X > < a : K e y V a l u e O f D i a g r a m O b j e c t K e y a n y T y p e z b w N T n L X > < a : K e y > < K e y > C o l u m n s \ S e l f R a t i n g < / K e y > < / a : K e y > < a : V a l u e   i : t y p e = " T a b l e W i d g e t B a s e V i e w S t a t e " / > < / a : K e y V a l u e O f D i a g r a m O b j e c t K e y a n y T y p e z b w N T n L X > < a : K e y V a l u e O f D i a g r a m O b j e c t K e y a n y T y p e z b w N T n L X > < a : K e y > < K e y > C o l u m n s \ M a n a g e r R a t i n g 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 d i m w o r k l i f e b a l a n c e 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 d i m w o r k l i f e b a l a n c e 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 C o l u m n s \ W o r k L i f e B a l a n c e I D < / K e y > < / a : K e y > < a : V a l u e   i : t y p e = " T a b l e W i d g e t B a s e V i e w S t a t e " / > < / a : K e y V a l u e O f D i a g r a m O b j e c t K e y a n y T y p e z b w N T n L X > < a : K e y V a l u e O f D i a g r a m O b j e c t K e y a n y T y p e z b w N T n L X > < a : K e y > < K e y > C o l u m n s \ W o r k L i f e B a l a n c e 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 D i m E d u c a t i o n L e v e l 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 D i m E d u c a t i o n L e v e l 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 C o l u m n s \ E d u c a t i o n L e v e l I D < / K e y > < / a : K e y > < a : V a l u e   i : t y p e = " T a b l e W i d g e t B a s e V i e w S t a t e " / > < / a : K e y V a l u e O f D i a g r a m O b j e c t K e y a n y T y p e z b w N T n L X > < a : K e y V a l u e O f D i a g r a m O b j e c t K e y a n y T y p e z b w N T n L X > < a : K e y > < K e y > C o l u m n s \ E d u c a t i o n L e v e l 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 d i m M a n a g e r R a t i n g 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 d i m M a n a g e r R a t i n g 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 C o l u m n s \ M a n a g e r R a t i n g I D < / K e y > < / a : K e y > < a : V a l u e   i : t y p e = " T a b l e W i d g e t B a s e V i e w S t a t e " / > < / a : K e y V a l u e O f D i a g r a m O b j e c t K e y a n y T y p e z b w N T n L X > < a : K e y V a l u e O f D i a g r a m O b j e c t K e y a n y T y p e z b w N T n L X > < a : K e y > < K e y > C o l u m n s \ R a t i n g L e v e l 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 d i m j o b s a t i s f a c t i o n 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 d i m j o b s a t i s f a c t i o n 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 C o l u m n s \ J o b S a t i s f a c t i o n I D < / K e y > < / a : K e y > < a : V a l u e   i : t y p e = " T a b l e W i d g e t B a s e V i e w S t a t e " / > < / a : K e y V a l u e O f D i a g r a m O b j e c t K e y a n y T y p e z b w N T n L X > < a : K e y V a l u e O f D i a g r a m O b j e c t K e y a n y T y p e z b w N T n L X > < a : K e y > < K e y > C o l u m n s \ S a t i s f a c t i o n L e v e l < / 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0.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 2 0 2 5 - 0 5 - 0 7 T 2 1 : 5 9 : 0 5 . 6 4 6 6 5 9 1 + 0 3 : 0 0 < / L a s t P r o c e s s e d T i m e > < / D a t a M o d e l i n g S a n d b o x . S e r i a l i z e d S a n d b o x E r r o r C a c h e > ] ] > < / C u s t o m C o n t e n t > < / G e m i n i > 
</file>

<file path=customXml/item22.xml>��< ? x m l   v e r s i o n = " 1 . 0 "   e n c o d i n g = " U T F - 1 6 " ? > < G e m i n i   x m l n s = " h t t p : / / g e m i n i / p i v o t c u s t o m i z a t i o n / T a b l e X M L _ D i m E m p l o y e e " > < C u s t o m C o n t e n t > < ! [ C D A T A [ < T a b l e W i d g e t G r i d S e r i a l i z a t i o n   x m l n s : x s d = " h t t p : / / w w w . w 3 . o r g / 2 0 0 1 / X M L S c h e m a "   x m l n s : x s i = " h t t p : / / w w w . w 3 . o r g / 2 0 0 1 / X M L S c h e m a - i n s t a n c e " > < C o l u m n S u g g e s t e d T y p e   / > < C o l u m n F o r m a t   / > < C o l u m n A c c u r a c y   / > < C o l u m n C u r r e n c y S y m b o l   / > < C o l u m n P o s i t i v e P a t t e r n   / > < C o l u m n N e g a t i v e P a t t e r n   / > < C o l u m n W i d t h s > < i t e m > < k e y > < s t r i n g > E m p l o y e e I D < / s t r i n g > < / k e y > < v a l u e > < i n t > 1 1 5 < / i n t > < / v a l u e > < / i t e m > < i t e m > < k e y > < s t r i n g > G e n d e r < / s t r i n g > < / k e y > < v a l u e > < i n t > 8 4 < / i n t > < / v a l u e > < / i t e m > < i t e m > < k e y > < s t r i n g > A g e < / s t r i n g > < / k e y > < v a l u e > < i n t > 6 0 < / i n t > < / v a l u e > < / i t e m > < i t e m > < k e y > < s t r i n g > B u s i n e s s T r a v e l < / s t r i n g > < / k e y > < v a l u e > < i n t > 1 3 6 < / i n t > < / v a l u e > < / i t e m > < i t e m > < k e y > < s t r i n g > D e p a r t m e n t < / s t r i n g > < / k e y > < v a l u e > < i n t > 1 1 2 < / i n t > < / v a l u e > < / i t e m > < i t e m > < k e y > < s t r i n g > D i s t a n c e F r o m H o m e < / s t r i n g > < / k e y > < v a l u e > < i n t > 1 7 0 < / i n t > < / v a l u e > < / i t e m > < i t e m > < k e y > < s t r i n g > S t a t e < / s t r i n g > < / k e y > < v a l u e > < i n t > 6 9 < / i n t > < / v a l u e > < / i t e m > < i t e m > < k e y > < s t r i n g > E t h n i c i t y < / s t r i n g > < / k e y > < v a l u e > < i n t > 9 0 < / i n t > < / v a l u e > < / i t e m > < i t e m > < k e y > < s t r i n g > E d u c a t i o n L e v e l I D < / s t r i n g > < / k e y > < v a l u e > < i n t > 1 4 9 < / i n t > < / v a l u e > < / i t e m > < i t e m > < k e y > < s t r i n g > E d u c a t i o n F i e l d < / s t r i n g > < / k e y > < v a l u e > < i n t > 1 3 2 < / i n t > < / v a l u e > < / i t e m > < i t e m > < k e y > < s t r i n g > J o b R o l e < / s t r i n g > < / k e y > < v a l u e > < i n t > 9 1 < / i n t > < / v a l u e > < / i t e m > < i t e m > < k e y > < s t r i n g > M a r i t a l S t a t u s < / s t r i n g > < / k e y > < v a l u e > < i n t > 1 2 1 < / i n t > < / v a l u e > < / i t e m > < i t e m > < k e y > < s t r i n g > S a l a r y < / s t r i n g > < / k e y > < v a l u e > < i n t > 7 6 < / i n t > < / v a l u e > < / i t e m > < i t e m > < k e y > < s t r i n g > S t o c k O p t i o n L e v e l < / s t r i n g > < / k e y > < v a l u e > < i n t > 1 5 2 < / i n t > < / v a l u e > < / i t e m > < i t e m > < k e y > < s t r i n g > O v e r T i m e < / s t r i n g > < / k e y > < v a l u e > < i n t > 1 0 0 < / i n t > < / v a l u e > < / i t e m > < i t e m > < k e y > < s t r i n g > H i r e D a t e < / s t r i n g > < / k e y > < v a l u e > < i n t > 9 3 < / i n t > < / v a l u e > < / i t e m > < i t e m > < k e y > < s t r i n g > A t t r i t i o n < / s t r i n g > < / k e y > < v a l u e > < i n t > 8 4 < / i n t > < / v a l u e > < / i t e m > < i t e m > < k e y > < s t r i n g > Y e a r s A t C o m p a n y < / s t r i n g > < / k e y > < v a l u e > < i n t > 1 5 0 < / i n t > < / v a l u e > < / i t e m > < i t e m > < k e y > < s t r i n g > Y e a r s I n M o s t R e c e n t R o l e < / s t r i n g > < / k e y > < v a l u e > < i n t > 1 9 6 < / i n t > < / v a l u e > < / i t e m > < i t e m > < k e y > < s t r i n g > Y e a r s S i n c e L a s t P r o m o t i o n < / s t r i n g > < / k e y > < v a l u e > < i n t > 2 0 8 < / i n t > < / v a l u e > < / i t e m > < i t e m > < k e y > < s t r i n g > Y e a r s W i t h C u r r M a n a g e r < / s t r i n g > < / k e y > < v a l u e > < i n t > 1 9 0 < / i n t > < / v a l u e > < / i t e m > < i t e m > < k e y > < s t r i n g > F u l l   N a m e < / s t r i n g > < / k e y > < v a l u e > < i n t > 1 0 2 < / i n t > < / v a l u e > < / i t e m > < / C o l u m n W i d t h s > < C o l u m n D i s p l a y I n d e x > < i t e m > < k e y > < s t r i n g > E m p l o y e e I D < / s t r i n g > < / k e y > < v a l u e > < i n t > 0 < / i n t > < / v a l u e > < / i t e m > < i t e m > < k e y > < s t r i n g > G e n d e r < / s t r i n g > < / k e y > < v a l u e > < i n t > 1 < / i n t > < / v a l u e > < / i t e m > < i t e m > < k e y > < s t r i n g > A g e < / s t r i n g > < / k e y > < v a l u e > < i n t > 2 < / i n t > < / v a l u e > < / i t e m > < i t e m > < k e y > < s t r i n g > B u s i n e s s T r a v e l < / s t r i n g > < / k e y > < v a l u e > < i n t > 3 < / i n t > < / v a l u e > < / i t e m > < i t e m > < k e y > < s t r i n g > D e p a r t m e n t < / s t r i n g > < / k e y > < v a l u e > < i n t > 4 < / i n t > < / v a l u e > < / i t e m > < i t e m > < k e y > < s t r i n g > D i s t a n c e F r o m H o m e < / s t r i n g > < / k e y > < v a l u e > < i n t > 5 < / i n t > < / v a l u e > < / i t e m > < i t e m > < k e y > < s t r i n g > S t a t e < / s t r i n g > < / k e y > < v a l u e > < i n t > 6 < / i n t > < / v a l u e > < / i t e m > < i t e m > < k e y > < s t r i n g > E t h n i c i t y < / s t r i n g > < / k e y > < v a l u e > < i n t > 7 < / i n t > < / v a l u e > < / i t e m > < i t e m > < k e y > < s t r i n g > E d u c a t i o n L e v e l I D < / s t r i n g > < / k e y > < v a l u e > < i n t > 8 < / i n t > < / v a l u e > < / i t e m > < i t e m > < k e y > < s t r i n g > E d u c a t i o n F i e l d < / s t r i n g > < / k e y > < v a l u e > < i n t > 9 < / i n t > < / v a l u e > < / i t e m > < i t e m > < k e y > < s t r i n g > J o b R o l e < / s t r i n g > < / k e y > < v a l u e > < i n t > 1 0 < / i n t > < / v a l u e > < / i t e m > < i t e m > < k e y > < s t r i n g > M a r i t a l S t a t u s < / s t r i n g > < / k e y > < v a l u e > < i n t > 1 1 < / i n t > < / v a l u e > < / i t e m > < i t e m > < k e y > < s t r i n g > S a l a r y < / s t r i n g > < / k e y > < v a l u e > < i n t > 1 2 < / i n t > < / v a l u e > < / i t e m > < i t e m > < k e y > < s t r i n g > S t o c k O p t i o n L e v e l < / s t r i n g > < / k e y > < v a l u e > < i n t > 1 3 < / i n t > < / v a l u e > < / i t e m > < i t e m > < k e y > < s t r i n g > O v e r T i m e < / s t r i n g > < / k e y > < v a l u e > < i n t > 1 4 < / i n t > < / v a l u e > < / i t e m > < i t e m > < k e y > < s t r i n g > H i r e D a t e < / s t r i n g > < / k e y > < v a l u e > < i n t > 1 5 < / i n t > < / v a l u e > < / i t e m > < i t e m > < k e y > < s t r i n g > A t t r i t i o n < / s t r i n g > < / k e y > < v a l u e > < i n t > 1 6 < / i n t > < / v a l u e > < / i t e m > < i t e m > < k e y > < s t r i n g > Y e a r s A t C o m p a n y < / s t r i n g > < / k e y > < v a l u e > < i n t > 1 7 < / i n t > < / v a l u e > < / i t e m > < i t e m > < k e y > < s t r i n g > Y e a r s I n M o s t R e c e n t R o l e < / s t r i n g > < / k e y > < v a l u e > < i n t > 1 8 < / i n t > < / v a l u e > < / i t e m > < i t e m > < k e y > < s t r i n g > Y e a r s S i n c e L a s t P r o m o t i o n < / s t r i n g > < / k e y > < v a l u e > < i n t > 1 9 < / i n t > < / v a l u e > < / i t e m > < i t e m > < k e y > < s t r i n g > Y e a r s W i t h C u r r M a n a g e r < / s t r i n g > < / k e y > < v a l u e > < i n t > 2 0 < / i n t > < / v a l u e > < / i t e m > < i t e m > < k e y > < s t r i n g > F u l l   N a m e < / s t r i n g > < / k e y > < v a l u e > < i n t > 2 1 < / 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P o w e r P i v o t V e r s i o n " > < C u s t o m C o n t e n t > < ! [ C D A T A [ 2 0 1 5 . 1 3 0 . 1 6 0 6 . 1 ] ] > < / C u s t o m C o n t e n t > < / G e m i n i > 
</file>

<file path=customXml/item24.xml>��< ? x m l   v e r s i o n = " 1 . 0 "   e n c o d i n g = " U T F - 1 6 " ? > < G e m i n i   x m l n s = " h t t p : / / g e m i n i / p i v o t c u s t o m i z a t i o n / T a b l e X M L _ d i m r e l a t i o n s h i p s a t i s f a c t i o n " > < C u s t o m C o n t e n t > < ! [ C D A T A [ < T a b l e W i d g e t G r i d S e r i a l i z a t i o n   x m l n s : x s d = " h t t p : / / w w w . w 3 . o r g / 2 0 0 1 / X M L S c h e m a "   x m l n s : x s i = " h t t p : / / w w w . w 3 . o r g / 2 0 0 1 / X M L S c h e m a - i n s t a n c e " > < C o l u m n S u g g e s t e d T y p e   / > < C o l u m n F o r m a t   / > < C o l u m n A c c u r a c y   / > < C o l u m n C u r r e n c y S y m b o l   / > < C o l u m n P o s i t i v e P a t t e r n   / > < C o l u m n N e g a t i v e P a t t e r n   / > < C o l u m n W i d t h s > < i t e m > < k e y > < s t r i n g > R e l S a t i s f a c t i o n I D < / s t r i n g > < / k e y > < v a l u e > < i n t > 1 4 8 < / i n t > < / v a l u e > < / i t e m > < i t e m > < k e y > < s t r i n g > S a t i s f a c t i o n L e v e l < / s t r i n g > < / k e y > < v a l u e > < i n t > 1 4 6 < / i n t > < / v a l u e > < / i t e m > < / C o l u m n W i d t h s > < C o l u m n D i s p l a y I n d e x > < i t e m > < k e y > < s t r i n g > R e l S a t i s f a c t i o n I D < / s t r i n g > < / k e y > < v a l u e > < i n t > 0 < / i n t > < / v a l u e > < / i t e m > < i t e m > < k e y > < s t r i n g > S a t i s f a c t i o n L e v e l < / s t r i n g > < / k e y > < v a l u e > < i n t > 1 < / 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T a b l e X M L _ d i m e n v i r o n m e n t s a t i s f a c t i o n " > < C u s t o m C o n t e n t > < ! [ C D A T A [ < T a b l e W i d g e t G r i d S e r i a l i z a t i o n   x m l n s : x s d = " h t t p : / / w w w . w 3 . o r g / 2 0 0 1 / X M L S c h e m a "   x m l n s : x s i = " h t t p : / / w w w . w 3 . o r g / 2 0 0 1 / X M L S c h e m a - i n s t a n c e " > < C o l u m n S u g g e s t e d T y p e   / > < C o l u m n F o r m a t   / > < C o l u m n A c c u r a c y   / > < C o l u m n C u r r e n c y S y m b o l   / > < C o l u m n P o s i t i v e P a t t e r n   / > < C o l u m n N e g a t i v e P a t t e r n   / > < C o l u m n W i d t h s > < i t e m > < k e y > < s t r i n g > E n v S a t i s f a c t i o n I D < / s t r i n g > < / k e y > < v a l u e > < i n t > 1 5 1 < / i n t > < / v a l u e > < / i t e m > < i t e m > < k e y > < s t r i n g > S a t i s f a c t i o n L e v e l < / s t r i n g > < / k e y > < v a l u e > < i n t > 1 4 6 < / i n t > < / v a l u e > < / i t e m > < / C o l u m n W i d t h s > < C o l u m n D i s p l a y I n d e x > < i t e m > < k e y > < s t r i n g > E n v S a t i s f a c t i o n I D < / s t r i n g > < / k e y > < v a l u e > < i n t > 0 < / i n t > < / v a l u e > < / i t e m > < i t e m > < k e y > < s t r i n g > S a t i s f a c t i o n L e v e l < / s t r i n g > < / k e y > < v a l u e > < i n t > 1 < / 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T a b l e O r d e r " > < C u s t o m C o n t e n t > < ! [ C D A T A [ D i m E m p l o y e e , F a c t _ P e r f o r m a n c e , D i m E d u c a t i o n L e v e l , d i m w o r k l i f e b a l a n c e , d i m S e l f R a t i n g , d i m M a n a g e r R a t i n g , d i m r e l a t i o n s h i p s a t i s f a c t i o n , d i m j o b s a t i s f a c t i o n , d i m e n v i r o n m e n t s a t i s f a c t i o n ] ] > < / C u s t o m C o n t e n t > < / G e m i n i > 
</file>

<file path=customXml/item27.xml>��< ? x m l   v e r s i o n = " 1 . 0 "   e n c o d i n g = " u t f - 1 6 " ? > < D a t a M a s h u p   s q m i d = " b d 4 8 b 8 5 d - 7 a c 8 - 4 4 4 c - 8 f 0 6 - 5 6 1 1 d 7 b f 2 3 5 b "   x m l n s = " h t t p : / / s c h e m a s . m i c r o s o f t . c o m / D a t a M a s h u p " > A A A A A O M I A A B Q S w M E F A A C A A g A b w u p W p H 2 o K + l A A A A 9 g A A A B I A H A B D b 2 5 m a W c v U G F j a 2 F n Z S 5 4 b W w g o h g A K K A U A A A A A A A A A A A A A A A A A A A A A A A A A A A A h Y 9 B C s I w F E S v U r J v 0 k Y F K b 8 p 6 M K N B U E Q t y H G N t j + S p O a 3 s 2 F R / I K V r T q z u W 8 e Y u Z + / U G W V 9 X w U W 3 1 j S Y k p h G J N C o m o P B I i W d O 4 Z z k g n Y S H W S h Q 4 G G W 3 S 2 0 N K S u f O C W P e e + o n t G k L x q M o Z v t 8 v V W l r i X 5 y O a / H B q 0 T q L S R M D u N U Z w G k 8 5 5 b N h E 7 A R Q m 7 w K / C h e 7 Y / E J Z d 5 b p W C 4 3 h a g F s j M D e H 8 Q D U E s D B B Q A A g A I A G 8 L q 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v C 6 l a T 5 M m a N w F A A B p K A A A E w A c A E Z v c m 1 1 b G F z L 1 N l Y 3 R p b 2 4 x L m 0 g o h g A K K A U A A A A A A A A A A A A A A A A A A A A A A A A A A A A 7 V l d T + M 4 F H 1 H 4 j 9 E 2 Z d W i j p K m d 2 H H f E A L S y d 5 W t a d k e j A S G T m t a D Y 1 e 2 U 6 Z C / P e 9 T t L G s Z N S O j u w o s t D a X x t 3 3 N 9 j 4 + v G 4 k j R T j z B t n / 8 M P 2 1 v a W H C O B h 1 6 X x A f D J E L a c I y n m H q 7 H s V q e 8 u D v w F P R I S h p S O n r S 6 P k h g z 1 T g k F L c 6 n C l 4 k A 2 / 8 / v l X x I L e X m M G Z / y y y 6 W d 4 p P L o / 6 1 4 g h O p N E N m 4 J f L u e C P 4 N I F x 3 D 8 5 7 z c u D 7 x G m l + D / e g G A T m k r k l O / G X z t Y k p i o r D Y 9 Q M / 8 D q c J j G T u + 3 A O 2 A R H x I 2 2 g 3 b v 8 L j p 4 Q r P F A z i n e L r 6 1 T z v B V M 8 j C + M U / F z w G 2 9 A 7 w m g I W H 2 I 6 Q L d Q M f c k r c 3 s o g D 7 2 v e v k f p I E I U C b m r R G J O 2 R k j N o I Z L 2 Y T X E x 3 I R C T t 1 z E G W B t l I 0 K / 8 H D g 1 9 e 9 1 4 X w u w x 9 d v 7 l h 7 1 G H h 2 D 7 A r s H g K f 1 e P j w W S P o 7 5 F O b e p 4 j d e X 1 + b 4 Q 3 w B R W X L c 1 L M i B h 1 E 0 9 h h X 3 j G R q t W T B / F E z R r p Q z b l C V L R G F a 6 p 3 A s G 3 0 c c T F s H R J M h 3 8 j m k B g 1 0 2 N E q Z i C a W P z W Z z e 4 u w J b B s 4 s U T y m c Y v z z l 5 p 6 f Y t v O W 6 J b H n N K t I J I O o O H R E h 1 i m L s W I 5 R j e E P z G B m p 3 l v h F 0 a 7 y e S M C w l o L V p r M 1 d P E F C 6 T y 7 J i A j Y h E + h I C O e F w x 9 0 A h 5 a I 7 U G N G I q J m r m X 1 T Z c y 3 Z n g I 7 / p c + q 6 P E G C K E Q 1 n k Q 6 1 o F O 6 q w K P o / u z i b m H r d 6 n E 2 x u C A V G T g i A n e N 4 I f w P c u B U g A F Z n S G f M H A r D 3 V 4 f E E s Q o 0 q b 3 H T r h U s N s h I X m k V d 0 G B P K i 6 Z G R L X N X 1 f E z U e N O I s Q J b M 1 R S h m j V 0 n G J h R F Q N p U X A q O 5 + 1 p q y N i f m d P f y B K Y B c w g v w g 7 y 7 m 4 y 4 g + G D O k 1 p 3 Y a 0 / C 1 b g 9 4 7 1 B 6 W E c S L X 9 b e z o r 8 Q f J 1 + 0 R / 4 / g s X d 6 v 7 O 8 F C L 9 O n B A u C D Q U 6 x R K U 4 S M n z H G 2 4 6 f 8 L 3 Q C k n i I Q D 3 P s d A i o 3 e i 2 8 O 3 u 8 A s e v o / C Y P T A g 6 G s w S E t Q C 2 N x o J P E J a n p y R C 5 S L T u l j p m 4 N J 6 h q 5 6 B 1 R k O 6 x d N D r c M T p m B I + t / j t 4 7 7 V n m Y S c 4 e g / N G Q 8 4 R Z I g M v M P h A u S y A M F 9 N s P 8 / N X p A 2 T x D S h k 4 + H r Q o m v 4 F C Y i + + V X m U P z q l i O 5 u 8 g l M Z i w U m a T I r N e X t j d o o A u t w K C C W T g b z M C j 0 P 5 d 8 V + T L u l 4 l 5 Q v x L u l 1 l U S 7 o m z o s C O 9 h d p W 6 a u p q K a I l n T T l c p a c V w i h 3 U C u D o F 3 S q v I s v a U C T Z J U T w U J / H t Z A w G F y J R B t M J G X I u g o x q A X S 4 K U w 6 k + B 9 h K Z L I M w J d k n P 6 j O 7 1 d U 5 / a P u o W 6 V q W p W l K 1 2 9 B y 4 d D 1 4 R p 3 g L L H n 3 I J W A I q r I 3 R g f 9 z o Z W W Y X V U 4 a q r 3 1 5 l + c O f E + T y S 1 i 7 d A u z d / 0 L X 8 U c 0 V l + H w v D / 8 x 9 b D C h R O X A v J u Z t 0 B s J F 5 3 W V Q F 7 p 3 M g + x M C b 7 P z 5 + 0 O 0 y Q j d O K s T 9 b z N r w 3 / l m s C 3 I S Z r 3 Y o p W W J 6 y 1 b a e d / w 1 C 5 r 6 W O 0 Y q k o a E 5 G u a k z E 1 v N O W u m 8 q 6 l 0 n n U F r i 1 1 H s q I i 6 v T 4 3 o 1 V f k + 4 p a e V m l V c v 6 8 7 O m 5 2 J Q I z v R G H E A 5 J G 9 R N C 8 1 o B 6 y m / q Y p j W T H J O J b Y N l I w y 2 0 d l k w o V K G B Q + O K 1 U C N N F S 2 2 X C 3 S H 0 w k + w 2 3 k m N z i f d g e e W U L S n f b B z 9 s l F V l a b m T N / x r l c y 6 h D f z F D 5 J n 6 r S p X 7 x r W u v m w q r w 5 L E W D 2 f T t M q A + Z J s / q 6 K b R / n T A T a t n K 6 a 2 / 1 F s p D F f c S u G z 9 9 K b 2 h t P 1 n E V C 7 t p x d z y O i c s 1 T l D u O 8 V / J B G w l / h f U c N k k 1 6 9 c G m 5 q a r + h n W t L / B 1 x 9 A y G / 8 5 h W J 6 A K o 4 N + H N 8 o / 6 0 D Y T P 4 J 4 w h 8 Z U W s O 4 0 3 S B J h C f 6 n Z K k u e n l B L L n f I D k s x V 3 F v M z y N j l X V O Y v T 7 j C 9 w a x r Q h 6 0 6 h 2 D / d C C v f C m + x e + P J 8 s w B s 0 P F q X c l / 8 H h d 8 Q W Y 9 d t g t Q v n 1 4 K 1 q O 6 8 D 3 s N t v 8 D U E s B A i 0 A F A A C A A g A b w u p W p H 2 o K + l A A A A 9 g A A A B I A A A A A A A A A A A A A A A A A A A A A A E N v b m Z p Z y 9 Q Y W N r Y W d l L n h t b F B L A Q I t A B Q A A g A I A G 8 L q V o P y u m r p A A A A O k A A A A T A A A A A A A A A A A A A A A A A P E A A A B b Q 2 9 u d G V u d F 9 U e X B l c 1 0 u e G 1 s U E s B A i 0 A F A A C A A g A b w u p W k + T J m j c B Q A A a S g A A B M A A A A A A A A A A A A A A A A A 4 g E A A E Z v c m 1 1 b G F z L 1 N l Y 3 R p b 2 4 x L m 1 Q S w U G A A A A A A M A A w D C A A A A C w g 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3 n U A A A A A A A C 8 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G l t R W R 1 Y 2 F 0 a W 9 u T G V 2 Z W w 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4 M W Q 4 Y 2 V j N y 1 h Y m R m L T Q 2 Y j M t Y j F m N C 1 j N 2 R m N z d l Y W Y 0 N m U i I C 8 + P E V u d H J 5 I F R 5 c G U 9 I l J l c 3 V s d F R 5 c G U i I F Z h b H V l P S J z V G F i b G U i I C 8 + P E V u d H J 5 I F R 5 c G U 9 I k 5 h b W V V c G R h d G V k Q W Z 0 Z X J G a W x s I i B W Y W x 1 Z T 0 i b D A i I C 8 + P E V u d H J 5 I F R 5 c G U 9 I k 5 h d m l n Y X R p b 2 5 T d G V w T m F t Z S I g V m F s d W U 9 I n N O Y X Z p Z 2 F 0 a W 9 u I i A v P j x F b n R y e S B U e X B l P S J G a W x s V G F y Z 2 V 0 I i B W Y W x 1 Z T 0 i c 0 R p b U V k d W N h d G l v b k x l d m V s I i A v P j x F b n R y e S B U e X B l P S J G a W x s Z W R D b 2 1 w b G V 0 Z V J l c 3 V s d F R v V 2 9 y a 3 N o Z W V 0 I i B W Y W x 1 Z T 0 i b D E i I C 8 + P E V u d H J 5 I F R 5 c G U 9 I k Z p b G x M Y X N 0 V X B k Y X R l Z C I g V m F s d W U 9 I m Q y M D I 1 L T A 1 L T A 4 V D I y O j I 3 O j M x L j U 3 M D I 2 N j F a I i A v P j x F b n R y e S B U e X B l P S J G a W x s Q 2 9 s d W 1 u V H l w Z X M i I F Z h b H V l P S J z Q X d Z P S I g L z 4 8 R W 5 0 c n k g V H l w Z T 0 i R m l s b E N v b H V t b k 5 h b W V z I i B W Y W x 1 Z T 0 i c 1 s m c X V v d D t F Z H V j Y X R p b 2 5 M Z X Z l b E l E J n F 1 b 3 Q 7 L C Z x d W 9 0 O 0 V k d W N h d G l v b k x l d m V s J n F 1 b 3 Q 7 X S I g L z 4 8 R W 5 0 c n k g V H l w Z T 0 i R m l s b E V y c m 9 y Q 2 9 1 b n Q i I F Z h b H V l P S J s M C I g L z 4 8 R W 5 0 c n k g V H l w Z T 0 i Q n V m Z m V y T m V 4 d F J l Z n J l c 2 g i I F Z h b H V l P S J s M S I g L z 4 8 R W 5 0 c n k g V H l w Z T 0 i R m l s b F N 0 Y X R 1 c y I g V m F s d W U 9 I n N D b 2 1 w b G V 0 Z S I g L z 4 8 R W 5 0 c n k g V H l w Z T 0 i R m l s b E V y c m 9 y Q 2 9 k Z S I g V m F s d W U 9 I n N V b m t u b 3 d u I i A v P j x F b n R y e S B U e X B l P S J G a W x s Q 2 9 1 b n Q i I F Z h b H V l P S J s N S I g L z 4 8 R W 5 0 c n k g V H l w Z T 0 i U m V s Y X R p b 2 5 z a G l w S W 5 m b 0 N v b n R h a W 5 l c i I g V m F s d W U 9 I n N 7 J n F 1 b 3 Q 7 Y 2 9 s d W 1 u Q 2 9 1 b n Q m c X V v d D s 6 M i w m c X V v d D t r Z X l D b 2 x 1 b W 5 O Y W 1 l c y Z x d W 9 0 O z p b X S w m c X V v d D t x d W V y e V J l b G F 0 a W 9 u c 2 h p c H M m c X V v d D s 6 W 1 0 s J n F 1 b 3 Q 7 Y 2 9 s d W 1 u S W R l b n R p d G l l c y Z x d W 9 0 O z p b J n F 1 b 3 Q 7 U 2 V j d G l v b j E v R G l t R W R 1 Y 2 F 0 a W 9 u T G V 2 Z W w v Q X V 0 b 1 J l b W 9 2 Z W R D b 2 x 1 b W 5 z M S 5 7 R W R 1 Y 2 F 0 a W 9 u T G V 2 Z W x J R C w w f S Z x d W 9 0 O y w m c X V v d D t T Z W N 0 a W 9 u M S 9 E a W 1 F Z H V j Y X R p b 2 5 M Z X Z l b C 9 B d X R v U m V t b 3 Z l Z E N v b H V t b n M x L n t F Z H V j Y X R p b 2 5 M Z X Z l b C w x f S Z x d W 9 0 O 1 0 s J n F 1 b 3 Q 7 Q 2 9 s d W 1 u Q 2 9 1 b n Q m c X V v d D s 6 M i w m c X V v d D t L Z X l D b 2 x 1 b W 5 O Y W 1 l c y Z x d W 9 0 O z p b X S w m c X V v d D t D b 2 x 1 b W 5 J Z G V u d G l 0 a W V z J n F 1 b 3 Q 7 O l s m c X V v d D t T Z W N 0 a W 9 u M S 9 E a W 1 F Z H V j Y X R p b 2 5 M Z X Z l b C 9 B d X R v U m V t b 3 Z l Z E N v b H V t b n M x L n t F Z H V j Y X R p b 2 5 M Z X Z l b E l E L D B 9 J n F 1 b 3 Q 7 L C Z x d W 9 0 O 1 N l Y 3 R p b 2 4 x L 0 R p b U V k d W N h d G l v b k x l d m V s L 0 F 1 d G 9 S Z W 1 v d m V k Q 2 9 s d W 1 u c z E u e 0 V k d W N h d G l v b k x l d m V s L D F 9 J n F 1 b 3 Q 7 X S w m c X V v d D t S Z W x h d G l v b n N o a X B J b m Z v J n F 1 b 3 Q 7 O l t d f S I g L z 4 8 R W 5 0 c n k g V H l w Z T 0 i Q W R k Z W R U b 0 R h d G F N b 2 R l b C I g V m F s d W U 9 I m w w I i A v P j w v U 3 R h Y m x l R W 5 0 c m l l c z 4 8 L 0 l 0 Z W 0 + P E l 0 Z W 0 + P E l 0 Z W 1 M b 2 N h d G l v b j 4 8 S X R l b V R 5 c G U + R m 9 y b X V s Y T w v S X R l b V R 5 c G U + P E l 0 Z W 1 Q Y X R o P l N l Y 3 R p b 2 4 x L 0 R p b U V k d W N h d G l v b k x l d m V s L 1 N v d X J j Z T w v S X R l b V B h d G g + P C 9 J d G V t T G 9 j Y X R p b 2 4 + P F N 0 Y W J s Z U V u d H J p Z X M g L z 4 8 L 0 l 0 Z W 0 + P E l 0 Z W 0 + P E l 0 Z W 1 M b 2 N h d G l v b j 4 8 S X R l b V R 5 c G U + R m 9 y b X V s Y T w v S X R l b V R 5 c G U + P E l 0 Z W 1 Q Y X R o P l N l Y 3 R p b 2 4 x L 0 R p b U V k d W N h d G l v b k x l d m V s L 1 B y b 2 1 v d G V k J T I w S G V h Z G V y c z w v S X R l b V B h d G g + P C 9 J d G V t T G 9 j Y X R p b 2 4 + P F N 0 Y W J s Z U V u d H J p Z X M g L z 4 8 L 0 l 0 Z W 0 + P E l 0 Z W 0 + P E l 0 Z W 1 M b 2 N h d G l v b j 4 8 S X R l b V R 5 c G U + R m 9 y b X V s Y T w v S X R l b V R 5 c G U + P E l 0 Z W 1 Q Y X R o P l N l Y 3 R p b 2 4 x L 0 R p b U V k d W N h d G l v b k x l d m V s L 0 N o Y W 5 n Z W Q l M j B U e X B l P C 9 J d G V t U G F 0 a D 4 8 L 0 l 0 Z W 1 M b 2 N h d G l v b j 4 8 U 3 R h Y m x l R W 5 0 c m l l c y A v P j w v S X R l b T 4 8 S X R l b T 4 8 S X R l b U x v Y 2 F 0 a W 9 u P j x J d G V t V H l w Z T 5 G b 3 J t d W x h P C 9 J d G V t V H l w Z T 4 8 S X R l b V B h d G g + U 2 V j d G l v b j E v R m F j d F 9 Q Z X J m b 3 J t Y W 5 j Z T w v S X R l b V B h d G g + P C 9 J d G V t T G 9 j Y X R p b 2 4 + P F N 0 Y W J s Z U V u d H J p Z X M + P E V u d H J 5 I F R 5 c G U 9 I k l z U H J p d m F 0 Z S I g V m F s d W U 9 I m w w I i A v P j x F b n R y e S B U e X B l P S J R d W V y e U l E I i B W Y W x 1 Z T 0 i c z U 2 Y T g 5 N T U 0 L T M z Z T E t N G M z M y 0 4 N W R h L W J k M T A 2 Z D A 2 M j g 5 M S 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R m F j d F 9 Q Z X J m b 3 J t Y W 5 j Z S I g L z 4 8 R W 5 0 c n k g V H l w Z T 0 i R m l s b G V k Q 2 9 t c G x l d G V S Z X N 1 b H R U b 1 d v c m t z a G V l d C I g V m F s d W U 9 I m w x I i A v P j x F b n R y e S B U e X B l P S J G a W x s Q 2 9 s d W 1 u V H l w Z X M i I F Z h b H V l P S J z Q m d Z S k F 3 T U R B d 0 1 E Q X d N P S I g L z 4 8 R W 5 0 c n k g V H l w Z T 0 i R m l s b E x h c 3 R V c G R h d G V k I i B W Y W x 1 Z T 0 i Z D I w M j U t M D U t M D h U M j I 6 M j c 6 M z A u N D E w N T g 4 N V o i I C 8 + P E V u d H J 5 I F R 5 c G U 9 I k Z p b G x D b 2 x 1 b W 5 O Y W 1 l c y I g V m F s d W U 9 I n N b J n F 1 b 3 Q 7 U G V y Z m 9 y b W F u Y 2 V J R C Z x d W 9 0 O y w m c X V v d D t F b X B s b 3 l l Z U l E J n F 1 b 3 Q 7 L C Z x d W 9 0 O 1 J l d m l l d 0 R h d G U m c X V v d D s s J n F 1 b 3 Q 7 R W 5 2 a X J v b m 1 l b n R T Y X R p c 2 Z h Y 3 R p b 2 4 m c X V v d D s s J n F 1 b 3 Q 7 S m 9 i U 2 F 0 a X N m Y W N 0 a W 9 u J n F 1 b 3 Q 7 L C Z x d W 9 0 O 1 J l b G F 0 a W 9 u c 2 h p c F N h d G l z Z m F j d G l v b i Z x d W 9 0 O y w m c X V v d D t U c m F p b m l u Z 0 9 w c G 9 y d H V u a X R p Z X N X a X R o a W 5 Z Z W F y J n F 1 b 3 Q 7 L C Z x d W 9 0 O 1 R y Y W l u a W 5 n T 3 B w b 3 J 0 d W 5 p d G l l c 1 R h a 2 V u J n F 1 b 3 Q 7 L C Z x d W 9 0 O 1 d v c m t M a W Z l Q m F s Y W 5 j Z S Z x d W 9 0 O y w m c X V v d D t T Z W x m U m F 0 a W 5 n J n F 1 b 3 Q 7 L C Z x d W 9 0 O 0 1 h b m F n Z X J S Y X R p b m c m c X V v d D t d I i A v P j x F b n R y e S B U e X B l P S J G a W x s U 3 R h d H V z I i B W Y W x 1 Z T 0 i c 0 N v b X B s Z X R l I i A v P j x F b n R y e S B U e X B l P S J G a W x s R X J y b 3 J D b 3 V u d C I g V m F s d W U 9 I m w w I i A v P j x F b n R y e S B U e X B l P S J G a W x s R X J y b 3 J D b 2 R l I i B W Y W x 1 Z T 0 i c 1 V u a 2 5 v d 2 4 i I C 8 + P E V u d H J 5 I F R 5 c G U 9 I k Z p b G x D b 3 V u d C I g V m F s d W U 9 I m w 2 N z A 4 I i A v P j x F b n R y e S B U e X B l P S J S Z W x h d G l v b n N o a X B J b m Z v Q 2 9 u d G F p b m V y I i B W Y W x 1 Z T 0 i c 3 s m c X V v d D t j b 2 x 1 b W 5 D b 3 V u d C Z x d W 9 0 O z o x M S w m c X V v d D t r Z X l D b 2 x 1 b W 5 O Y W 1 l c y Z x d W 9 0 O z p b X S w m c X V v d D t x d W V y e V J l b G F 0 a W 9 u c 2 h p c H M m c X V v d D s 6 W 1 0 s J n F 1 b 3 Q 7 Y 2 9 s d W 1 u S W R l b n R p d G l l c y Z x d W 9 0 O z p b J n F 1 b 3 Q 7 U 2 V j d G l v b j E v R m F j d F 9 Q Z X J m b 3 J t Y W 5 j Z S 9 B d X R v U m V t b 3 Z l Z E N v b H V t b n M x L n t Q Z X J m b 3 J t Y W 5 j Z U l E L D B 9 J n F 1 b 3 Q 7 L C Z x d W 9 0 O 1 N l Y 3 R p b 2 4 x L 0 Z h Y 3 R f U G V y Z m 9 y b W F u Y 2 U v Q X V 0 b 1 J l b W 9 2 Z W R D b 2 x 1 b W 5 z M S 5 7 R W 1 w b G 9 5 Z W V J R C w x f S Z x d W 9 0 O y w m c X V v d D t T Z W N 0 a W 9 u M S 9 G Y W N 0 X 1 B l c m Z v c m 1 h b m N l L 0 F 1 d G 9 S Z W 1 v d m V k Q 2 9 s d W 1 u c z E u e 1 J l d m l l d 0 R h d G U s M n 0 m c X V v d D s s J n F 1 b 3 Q 7 U 2 V j d G l v b j E v R m F j d F 9 Q Z X J m b 3 J t Y W 5 j Z S 9 B d X R v U m V t b 3 Z l Z E N v b H V t b n M x L n t F b n Z p c m 9 u b W V u d F N h d G l z Z m F j d G l v b i w z f S Z x d W 9 0 O y w m c X V v d D t T Z W N 0 a W 9 u M S 9 G Y W N 0 X 1 B l c m Z v c m 1 h b m N l L 0 F 1 d G 9 S Z W 1 v d m V k Q 2 9 s d W 1 u c z E u e 0 p v Y l N h d G l z Z m F j d G l v b i w 0 f S Z x d W 9 0 O y w m c X V v d D t T Z W N 0 a W 9 u M S 9 G Y W N 0 X 1 B l c m Z v c m 1 h b m N l L 0 F 1 d G 9 S Z W 1 v d m V k Q 2 9 s d W 1 u c z E u e 1 J l b G F 0 a W 9 u c 2 h p c F N h d G l z Z m F j d G l v b i w 1 f S Z x d W 9 0 O y w m c X V v d D t T Z W N 0 a W 9 u M S 9 G Y W N 0 X 1 B l c m Z v c m 1 h b m N l L 0 F 1 d G 9 S Z W 1 v d m V k Q 2 9 s d W 1 u c z E u e 1 R y Y W l u a W 5 n T 3 B w b 3 J 0 d W 5 p d G l l c 1 d p d G h p b l l l Y X I s N n 0 m c X V v d D s s J n F 1 b 3 Q 7 U 2 V j d G l v b j E v R m F j d F 9 Q Z X J m b 3 J t Y W 5 j Z S 9 B d X R v U m V t b 3 Z l Z E N v b H V t b n M x L n t U c m F p b m l u Z 0 9 w c G 9 y d H V u a X R p Z X N U Y W t l b i w 3 f S Z x d W 9 0 O y w m c X V v d D t T Z W N 0 a W 9 u M S 9 G Y W N 0 X 1 B l c m Z v c m 1 h b m N l L 0 F 1 d G 9 S Z W 1 v d m V k Q 2 9 s d W 1 u c z E u e 1 d v c m t M a W Z l Q m F s Y W 5 j Z S w 4 f S Z x d W 9 0 O y w m c X V v d D t T Z W N 0 a W 9 u M S 9 G Y W N 0 X 1 B l c m Z v c m 1 h b m N l L 0 F 1 d G 9 S Z W 1 v d m V k Q 2 9 s d W 1 u c z E u e 1 N l b G Z S Y X R p b m c s O X 0 m c X V v d D s s J n F 1 b 3 Q 7 U 2 V j d G l v b j E v R m F j d F 9 Q Z X J m b 3 J t Y W 5 j Z S 9 B d X R v U m V t b 3 Z l Z E N v b H V t b n M x L n t N Y W 5 h Z 2 V y U m F 0 a W 5 n L D E w f S Z x d W 9 0 O 1 0 s J n F 1 b 3 Q 7 Q 2 9 s d W 1 u Q 2 9 1 b n Q m c X V v d D s 6 M T E s J n F 1 b 3 Q 7 S 2 V 5 Q 2 9 s d W 1 u T m F t Z X M m c X V v d D s 6 W 1 0 s J n F 1 b 3 Q 7 Q 2 9 s d W 1 u S W R l b n R p d G l l c y Z x d W 9 0 O z p b J n F 1 b 3 Q 7 U 2 V j d G l v b j E v R m F j d F 9 Q Z X J m b 3 J t Y W 5 j Z S 9 B d X R v U m V t b 3 Z l Z E N v b H V t b n M x L n t Q Z X J m b 3 J t Y W 5 j Z U l E L D B 9 J n F 1 b 3 Q 7 L C Z x d W 9 0 O 1 N l Y 3 R p b 2 4 x L 0 Z h Y 3 R f U G V y Z m 9 y b W F u Y 2 U v Q X V 0 b 1 J l b W 9 2 Z W R D b 2 x 1 b W 5 z M S 5 7 R W 1 w b G 9 5 Z W V J R C w x f S Z x d W 9 0 O y w m c X V v d D t T Z W N 0 a W 9 u M S 9 G Y W N 0 X 1 B l c m Z v c m 1 h b m N l L 0 F 1 d G 9 S Z W 1 v d m V k Q 2 9 s d W 1 u c z E u e 1 J l d m l l d 0 R h d G U s M n 0 m c X V v d D s s J n F 1 b 3 Q 7 U 2 V j d G l v b j E v R m F j d F 9 Q Z X J m b 3 J t Y W 5 j Z S 9 B d X R v U m V t b 3 Z l Z E N v b H V t b n M x L n t F b n Z p c m 9 u b W V u d F N h d G l z Z m F j d G l v b i w z f S Z x d W 9 0 O y w m c X V v d D t T Z W N 0 a W 9 u M S 9 G Y W N 0 X 1 B l c m Z v c m 1 h b m N l L 0 F 1 d G 9 S Z W 1 v d m V k Q 2 9 s d W 1 u c z E u e 0 p v Y l N h d G l z Z m F j d G l v b i w 0 f S Z x d W 9 0 O y w m c X V v d D t T Z W N 0 a W 9 u M S 9 G Y W N 0 X 1 B l c m Z v c m 1 h b m N l L 0 F 1 d G 9 S Z W 1 v d m V k Q 2 9 s d W 1 u c z E u e 1 J l b G F 0 a W 9 u c 2 h p c F N h d G l z Z m F j d G l v b i w 1 f S Z x d W 9 0 O y w m c X V v d D t T Z W N 0 a W 9 u M S 9 G Y W N 0 X 1 B l c m Z v c m 1 h b m N l L 0 F 1 d G 9 S Z W 1 v d m V k Q 2 9 s d W 1 u c z E u e 1 R y Y W l u a W 5 n T 3 B w b 3 J 0 d W 5 p d G l l c 1 d p d G h p b l l l Y X I s N n 0 m c X V v d D s s J n F 1 b 3 Q 7 U 2 V j d G l v b j E v R m F j d F 9 Q Z X J m b 3 J t Y W 5 j Z S 9 B d X R v U m V t b 3 Z l Z E N v b H V t b n M x L n t U c m F p b m l u Z 0 9 w c G 9 y d H V u a X R p Z X N U Y W t l b i w 3 f S Z x d W 9 0 O y w m c X V v d D t T Z W N 0 a W 9 u M S 9 G Y W N 0 X 1 B l c m Z v c m 1 h b m N l L 0 F 1 d G 9 S Z W 1 v d m V k Q 2 9 s d W 1 u c z E u e 1 d v c m t M a W Z l Q m F s Y W 5 j Z S w 4 f S Z x d W 9 0 O y w m c X V v d D t T Z W N 0 a W 9 u M S 9 G Y W N 0 X 1 B l c m Z v c m 1 h b m N l L 0 F 1 d G 9 S Z W 1 v d m V k Q 2 9 s d W 1 u c z E u e 1 N l b G Z S Y X R p b m c s O X 0 m c X V v d D s s J n F 1 b 3 Q 7 U 2 V j d G l v b j E v R m F j d F 9 Q Z X J m b 3 J t Y W 5 j Z S 9 B d X R v U m V t b 3 Z l Z E N v b H V t b n M x L n t N Y W 5 h Z 2 V y U m F 0 a W 5 n L D E w f S Z x d W 9 0 O 1 0 s J n F 1 b 3 Q 7 U m V s Y X R p b 2 5 z a G l w S W 5 m b y Z x d W 9 0 O z p b X X 0 i I C 8 + P E V u d H J 5 I F R 5 c G U 9 I k F k Z G V k V G 9 E Y X R h T W 9 k Z W w i I F Z h b H V l P S J s M C I g L z 4 8 L 1 N 0 Y W J s Z U V u d H J p Z X M + P C 9 J d G V t P j x J d G V t P j x J d G V t T G 9 j Y X R p b 2 4 + P E l 0 Z W 1 U e X B l P k Z v c m 1 1 b G E 8 L 0 l 0 Z W 1 U e X B l P j x J d G V t U G F 0 a D 5 T Z W N 0 a W 9 u M S 9 G Y W N 0 X 1 B l c m Z v c m 1 h b m N l L 1 N v d X J j Z T w v S X R l b V B h d G g + P C 9 J d G V t T G 9 j Y X R p b 2 4 + P F N 0 Y W J s Z U V u d H J p Z X M g L z 4 8 L 0 l 0 Z W 0 + P E l 0 Z W 0 + P E l 0 Z W 1 M b 2 N h d G l v b j 4 8 S X R l b V R 5 c G U + R m 9 y b X V s Y T w v S X R l b V R 5 c G U + P E l 0 Z W 1 Q Y X R o P l N l Y 3 R p b 2 4 x L 0 Z h Y 3 R f U G V y Z m 9 y b W F u Y 2 U v U H J v b W 9 0 Z W Q l M j B I Z W F k Z X J z P C 9 J d G V t U G F 0 a D 4 8 L 0 l 0 Z W 1 M b 2 N h d G l v b j 4 8 U 3 R h Y m x l R W 5 0 c m l l c y A v P j w v S X R l b T 4 8 S X R l b T 4 8 S X R l b U x v Y 2 F 0 a W 9 u P j x J d G V t V H l w Z T 5 G b 3 J t d W x h P C 9 J d G V t V H l w Z T 4 8 S X R l b V B h d G g + U 2 V j d G l v b j E v R m F j d F 9 Q Z X J m b 3 J t Y W 5 j Z S 9 T c G x p d C U y M E N v b H V t b i U y M G J 5 J T I w R G V s a W 1 p d G V y P C 9 J d G V t U G F 0 a D 4 8 L 0 l 0 Z W 1 M b 2 N h d G l v b j 4 8 U 3 R h Y m x l R W 5 0 c m l l c y A v P j w v S X R l b T 4 8 S X R l b T 4 8 S X R l b U x v Y 2 F 0 a W 9 u P j x J d G V t V H l w Z T 5 G b 3 J t d W x h P C 9 J d G V t V H l w Z T 4 8 S X R l b V B h d G g + U 2 V j d G l v b j E v R m F j d F 9 Q Z X J m b 3 J t Y W 5 j Z S 9 J b n N l c n R l Z C U y M E 1 l c m d l Z C U y M E N v b H V t b j w v S X R l b V B h d G g + P C 9 J d G V t T G 9 j Y X R p b 2 4 + P F N 0 Y W J s Z U V u d H J p Z X M g L z 4 8 L 0 l 0 Z W 0 + P E l 0 Z W 0 + P E l 0 Z W 1 M b 2 N h d G l v b j 4 8 S X R l b V R 5 c G U + R m 9 y b X V s Y T w v S X R l b V R 5 c G U + P E l 0 Z W 1 Q Y X R o P l N l Y 3 R p b 2 4 x L 0 Z h Y 3 R f U G V y Z m 9 y b W F u Y 2 U v Q 2 h h b m d l Z C U y M F R 5 c G U 8 L 0 l 0 Z W 1 Q Y X R o P j w v S X R l b U x v Y 2 F 0 a W 9 u P j x T d G F i b G V F b n R y a W V z I C 8 + P C 9 J d G V t P j x J d G V t P j x J d G V t T G 9 j Y X R p b 2 4 + P E l 0 Z W 1 U e X B l P k Z v c m 1 1 b G E 8 L 0 l 0 Z W 1 U e X B l P j x J d G V t U G F 0 a D 5 T Z W N 0 a W 9 u M S 9 G Y W N 0 X 1 B l c m Z v c m 1 h b m N l L 1 J l b 3 J k Z X J l Z C U y M E N v b H V t b n M 8 L 0 l 0 Z W 1 Q Y X R o P j w v S X R l b U x v Y 2 F 0 a W 9 u P j x T d G F i b G V F b n R y a W V z I C 8 + P C 9 J d G V t P j x J d G V t P j x J d G V t T G 9 j Y X R p b 2 4 + P E l 0 Z W 1 U e X B l P k Z v c m 1 1 b G E 8 L 0 l 0 Z W 1 U e X B l P j x J d G V t U G F 0 a D 5 T Z W N 0 a W 9 u M S 9 G Y W N 0 X 1 B l c m Z v c m 1 h b m N l L 1 J l b W 9 2 Z W Q l M j B D b 2 x 1 b W 5 z P C 9 J d G V t U G F 0 a D 4 8 L 0 l 0 Z W 1 M b 2 N h d G l v b j 4 8 U 3 R h Y m x l R W 5 0 c m l l c y A v P j w v S X R l b T 4 8 S X R l b T 4 8 S X R l b U x v Y 2 F 0 a W 9 u P j x J d G V t V H l w Z T 5 G b 3 J t d W x h P C 9 J d G V t V H l w Z T 4 8 S X R l b V B h d G g + U 2 V j d G l v b j E v Z G l t Z W 5 2 a X J v b m 1 l b n R z Y X R p c 2 Z h Y 3 R p b 2 4 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j N G F l O D E 2 N y 0 w M D k 3 L T R i N z I t Y j M x Y y 1 i Z W E w M W F j Z T Q z M G E i I C 8 + P E V u d H J 5 I F R 5 c G U 9 I l J l c 3 V s d F R 5 c G U i I F Z h b H V l P S J z V G F i b G U i I C 8 + P E V u d H J 5 I F R 5 c G U 9 I k 5 h b W V V c G R h d G V k Q W Z 0 Z X J G a W x s I i B W Y W x 1 Z T 0 i b D A i I C 8 + P E V u d H J 5 I F R 5 c G U 9 I k 5 h d m l n Y X R p b 2 5 T d G V w T m F t Z S I g V m F s d W U 9 I n N O Y X Z p Z 2 F 0 a W 9 u I i A v P j x F b n R y e S B U e X B l P S J G a W x s V G F y Z 2 V 0 I i B W Y W x 1 Z T 0 i c 2 R p b W V u d m l y b 2 5 t Z W 5 0 c 2 F 0 a X N m Y W N 0 a W 9 u I i A v P j x F b n R y e S B U e X B l P S J G a W x s Z W R D b 2 1 w b G V 0 Z V J l c 3 V s d F R v V 2 9 y a 3 N o Z W V 0 I i B W Y W x 1 Z T 0 i b D E i I C 8 + P E V u d H J 5 I F R 5 c G U 9 I k Z p b G x M Y X N 0 V X B k Y X R l Z C I g V m F s d W U 9 I m Q y M D I 1 L T A 1 L T A 4 V D I y O j I 3 O j M x L j U 5 M T U 3 M z l a I i A v P j x F b n R y e S B U e X B l P S J G a W x s Q 2 9 s d W 1 u V H l w Z X M i I F Z h b H V l P S J z Q X d Z P S I g L z 4 8 R W 5 0 c n k g V H l w Z T 0 i Q n V m Z m V y T m V 4 d F J l Z n J l c 2 g i I F Z h b H V l P S J s M S I g L z 4 8 R W 5 0 c n k g V H l w Z T 0 i R m l s b E N v b H V t b k 5 h b W V z I i B W Y W x 1 Z T 0 i c 1 s m c X V v d D t F b n Z T Y X R p c 2 Z h Y 3 R p b 2 5 J R C Z x d W 9 0 O y w m c X V v d D t T Y X R p c 2 Z h Y 3 R p b 2 5 M Z X Z l b C Z x d W 9 0 O 1 0 i I C 8 + P E V u d H J 5 I F R 5 c G U 9 I k Z p b G x F c n J v c k N v d W 5 0 I i B W Y W x 1 Z T 0 i b D A i I C 8 + P E V u d H J 5 I F R 5 c G U 9 I k Z p b G x T d G F 0 d X M i I F Z h b H V l P S J z Q 2 9 t c G x l d G U i I C 8 + P E V u d H J 5 I F R 5 c G U 9 I k Z p b G x F c n J v c k N v Z G U i I F Z h b H V l P S J z V W 5 r b m 9 3 b i I g L z 4 8 R W 5 0 c n k g V H l w Z T 0 i R m l s b E N v d W 5 0 I i B W Y W x 1 Z T 0 i b D U i I C 8 + P E V u d H J 5 I F R 5 c G U 9 I l J l b G F 0 a W 9 u c 2 h p c E l u Z m 9 D b 2 5 0 Y W l u Z X I i I F Z h b H V l P S J z e y Z x d W 9 0 O 2 N v b H V t b k N v d W 5 0 J n F 1 b 3 Q 7 O j I s J n F 1 b 3 Q 7 a 2 V 5 Q 2 9 s d W 1 u T m F t Z X M m c X V v d D s 6 W 1 0 s J n F 1 b 3 Q 7 c X V l c n l S Z W x h d G l v b n N o a X B z J n F 1 b 3 Q 7 O l t d L C Z x d W 9 0 O 2 N v b H V t b k l k Z W 5 0 a X R p Z X M m c X V v d D s 6 W y Z x d W 9 0 O 1 N l Y 3 R p b 2 4 x L 2 R p b W V u d m l y b 2 5 t Z W 5 0 c 2 F 0 a X N m Y W N 0 a W 9 u L 0 F 1 d G 9 S Z W 1 v d m V k Q 2 9 s d W 1 u c z E u e 0 V u d l N h d G l z Z m F j d G l v b k l E L D B 9 J n F 1 b 3 Q 7 L C Z x d W 9 0 O 1 N l Y 3 R p b 2 4 x L 2 R p b W V u d m l y b 2 5 t Z W 5 0 c 2 F 0 a X N m Y W N 0 a W 9 u L 0 F 1 d G 9 S Z W 1 v d m V k Q 2 9 s d W 1 u c z E u e 1 N h d G l z Z m F j d G l v b k x l d m V s L D F 9 J n F 1 b 3 Q 7 X S w m c X V v d D t D b 2 x 1 b W 5 D b 3 V u d C Z x d W 9 0 O z o y L C Z x d W 9 0 O 0 t l e U N v b H V t b k 5 h b W V z J n F 1 b 3 Q 7 O l t d L C Z x d W 9 0 O 0 N v b H V t b k l k Z W 5 0 a X R p Z X M m c X V v d D s 6 W y Z x d W 9 0 O 1 N l Y 3 R p b 2 4 x L 2 R p b W V u d m l y b 2 5 t Z W 5 0 c 2 F 0 a X N m Y W N 0 a W 9 u L 0 F 1 d G 9 S Z W 1 v d m V k Q 2 9 s d W 1 u c z E u e 0 V u d l N h d G l z Z m F j d G l v b k l E L D B 9 J n F 1 b 3 Q 7 L C Z x d W 9 0 O 1 N l Y 3 R p b 2 4 x L 2 R p b W V u d m l y b 2 5 t Z W 5 0 c 2 F 0 a X N m Y W N 0 a W 9 u L 0 F 1 d G 9 S Z W 1 v d m V k Q 2 9 s d W 1 u c z E u e 1 N h d G l z Z m F j d G l v b k x l d m V s L D F 9 J n F 1 b 3 Q 7 X S w m c X V v d D t S Z W x h d G l v b n N o a X B J b m Z v J n F 1 b 3 Q 7 O l t d f S I g L z 4 8 R W 5 0 c n k g V H l w Z T 0 i Q W R k Z W R U b 0 R h d G F N b 2 R l b C I g V m F s d W U 9 I m w w I i A v P j w v U 3 R h Y m x l R W 5 0 c m l l c z 4 8 L 0 l 0 Z W 0 + P E l 0 Z W 0 + P E l 0 Z W 1 M b 2 N h d G l v b j 4 8 S X R l b V R 5 c G U + R m 9 y b X V s Y T w v S X R l b V R 5 c G U + P E l 0 Z W 1 Q Y X R o P l N l Y 3 R p b 2 4 x L 2 R p b W V u d m l y b 2 5 t Z W 5 0 c 2 F 0 a X N m Y W N 0 a W 9 u L 1 N v d X J j Z T w v S X R l b V B h d G g + P C 9 J d G V t T G 9 j Y X R p b 2 4 + P F N 0 Y W J s Z U V u d H J p Z X M g L z 4 8 L 0 l 0 Z W 0 + P E l 0 Z W 0 + P E l 0 Z W 1 M b 2 N h d G l v b j 4 8 S X R l b V R 5 c G U + R m 9 y b X V s Y T w v S X R l b V R 5 c G U + P E l 0 Z W 1 Q Y X R o P l N l Y 3 R p b 2 4 x L 2 R p b W V u d m l y b 2 5 t Z W 5 0 c 2 F 0 a X N m Y W N 0 a W 9 u L 1 B y b 2 1 v d G V k J T I w S G V h Z G V y c z w v S X R l b V B h d G g + P C 9 J d G V t T G 9 j Y X R p b 2 4 + P F N 0 Y W J s Z U V u d H J p Z X M g L z 4 8 L 0 l 0 Z W 0 + P E l 0 Z W 0 + P E l 0 Z W 1 M b 2 N h d G l v b j 4 8 S X R l b V R 5 c G U + R m 9 y b X V s Y T w v S X R l b V R 5 c G U + P E l 0 Z W 1 Q Y X R o P l N l Y 3 R p b 2 4 x L 2 R p b W V u d m l y b 2 5 t Z W 5 0 c 2 F 0 a X N m Y W N 0 a W 9 u L 0 N o Y W 5 n Z W Q l M j B U e X B l P C 9 J d G V t U G F 0 a D 4 8 L 0 l 0 Z W 1 M b 2 N h d G l v b j 4 8 U 3 R h Y m x l R W 5 0 c m l l c y A v P j w v S X R l b T 4 8 S X R l b T 4 8 S X R l b U x v Y 2 F 0 a W 9 u P j x J d G V t V H l w Z T 5 G b 3 J t d W x h P C 9 J d G V t V H l w Z T 4 8 S X R l b V B h d G g + U 2 V j d G l v b j E v Z G l t a m 9 i c 2 F 0 a X N m Y W N 0 a W 9 u 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m J i Y T N k M j A t Y T N j O S 0 0 M 2 I w L W F j N G E t Z m U z M z c 3 M 2 E 0 M z Z l I i A v P j x F b n R y e S B U e X B l P S J S Z X N 1 b H R U e X B l I i B W Y W x 1 Z T 0 i c 1 R h Y m x l I i A v P j x F b n R y e S B U e X B l P S J O Y W 1 l V X B k Y X R l Z E F m d G V y R m l s b C I g V m F s d W U 9 I m w w I i A v P j x F b n R y e S B U e X B l P S J O Y X Z p Z 2 F 0 a W 9 u U 3 R l c E 5 h b W U i I F Z h b H V l P S J z T m F 2 a W d h d G l v b i I g L z 4 8 R W 5 0 c n k g V H l w Z T 0 i R m l s b F R h c m d l d C I g V m F s d W U 9 I n N k a W 1 q b 2 J z Y X R p c 2 Z h Y 3 R p b 2 4 i I C 8 + P E V u d H J 5 I F R 5 c G U 9 I k Z p b G x l Z E N v b X B s Z X R l U m V z d W x 0 V G 9 X b 3 J r c 2 h l Z X Q i I F Z h b H V l P S J s M S I g L z 4 8 R W 5 0 c n k g V H l w Z T 0 i R m l s b E x h c 3 R V c G R h d G V k I i B W Y W x 1 Z T 0 i Z D I w M j U t M D U t M D h U M j I 6 M j c 6 M z A u M j Q y O D g x M 1 o i I C 8 + P E V u d H J 5 I F R 5 c G U 9 I k Z p b G x D b 2 x 1 b W 5 U e X B l c y I g V m F s d W U 9 I n N B d 1 k 9 I i A v P j x F b n R y e S B U e X B l P S J G a W x s Q 2 9 s d W 1 u T m F t Z X M i I F Z h b H V l P S J z W y Z x d W 9 0 O 0 p v Y l N h d G l z Z m F j d G l v b k l E J n F 1 b 3 Q 7 L C Z x d W 9 0 O 1 N h d G l z Z m F j d G l v b k x l d m V s J n F 1 b 3 Q 7 X S I g L z 4 8 R W 5 0 c n k g V H l w Z T 0 i R m l s b E V y c m 9 y Q 2 9 1 b n Q i I F Z h b H V l P S J s M C I g L z 4 8 R W 5 0 c n k g V H l w Z T 0 i Q n V m Z m V y T m V 4 d F J l Z n J l c 2 g i I F Z h b H V l P S J s M S I g L z 4 8 R W 5 0 c n k g V H l w Z T 0 i R m l s b F N 0 Y X R 1 c y I g V m F s d W U 9 I n N D b 2 1 w b G V 0 Z S I g L z 4 8 R W 5 0 c n k g V H l w Z T 0 i R m l s b E V y c m 9 y Q 2 9 k Z S I g V m F s d W U 9 I n N V b m t u b 3 d u I i A v P j x F b n R y e S B U e X B l P S J G a W x s Q 2 9 1 b n Q i I F Z h b H V l P S J s N S I g L z 4 8 R W 5 0 c n k g V H l w Z T 0 i U m V s Y X R p b 2 5 z a G l w S W 5 m b 0 N v b n R h a W 5 l c i I g V m F s d W U 9 I n N 7 J n F 1 b 3 Q 7 Y 2 9 s d W 1 u Q 2 9 1 b n Q m c X V v d D s 6 M i w m c X V v d D t r Z X l D b 2 x 1 b W 5 O Y W 1 l c y Z x d W 9 0 O z p b X S w m c X V v d D t x d W V y e V J l b G F 0 a W 9 u c 2 h p c H M m c X V v d D s 6 W 1 0 s J n F 1 b 3 Q 7 Y 2 9 s d W 1 u S W R l b n R p d G l l c y Z x d W 9 0 O z p b J n F 1 b 3 Q 7 U 2 V j d G l v b j E v Z G l t a m 9 i c 2 F 0 a X N m Y W N 0 a W 9 u L 0 F 1 d G 9 S Z W 1 v d m V k Q 2 9 s d W 1 u c z E u e 0 p v Y l N h d G l z Z m F j d G l v b k l E L D B 9 J n F 1 b 3 Q 7 L C Z x d W 9 0 O 1 N l Y 3 R p b 2 4 x L 2 R p b W p v Y n N h d G l z Z m F j d G l v b i 9 B d X R v U m V t b 3 Z l Z E N v b H V t b n M x L n t T Y X R p c 2 Z h Y 3 R p b 2 5 M Z X Z l b C w x f S Z x d W 9 0 O 1 0 s J n F 1 b 3 Q 7 Q 2 9 s d W 1 u Q 2 9 1 b n Q m c X V v d D s 6 M i w m c X V v d D t L Z X l D b 2 x 1 b W 5 O Y W 1 l c y Z x d W 9 0 O z p b X S w m c X V v d D t D b 2 x 1 b W 5 J Z G V u d G l 0 a W V z J n F 1 b 3 Q 7 O l s m c X V v d D t T Z W N 0 a W 9 u M S 9 k a W 1 q b 2 J z Y X R p c 2 Z h Y 3 R p b 2 4 v Q X V 0 b 1 J l b W 9 2 Z W R D b 2 x 1 b W 5 z M S 5 7 S m 9 i U 2 F 0 a X N m Y W N 0 a W 9 u S U Q s M H 0 m c X V v d D s s J n F 1 b 3 Q 7 U 2 V j d G l v b j E v Z G l t a m 9 i c 2 F 0 a X N m Y W N 0 a W 9 u L 0 F 1 d G 9 S Z W 1 v d m V k Q 2 9 s d W 1 u c z E u e 1 N h d G l z Z m F j d G l v b k x l d m V s L D F 9 J n F 1 b 3 Q 7 X S w m c X V v d D t S Z W x h d G l v b n N o a X B J b m Z v J n F 1 b 3 Q 7 O l t d f S I g L z 4 8 R W 5 0 c n k g V H l w Z T 0 i Q W R k Z W R U b 0 R h d G F N b 2 R l b C I g V m F s d W U 9 I m w w I i A v P j w v U 3 R h Y m x l R W 5 0 c m l l c z 4 8 L 0 l 0 Z W 0 + P E l 0 Z W 0 + P E l 0 Z W 1 M b 2 N h d G l v b j 4 8 S X R l b V R 5 c G U + R m 9 y b X V s Y T w v S X R l b V R 5 c G U + P E l 0 Z W 1 Q Y X R o P l N l Y 3 R p b 2 4 x L 2 R p b W p v Y n N h d G l z Z m F j d G l v b i 9 T b 3 V y Y 2 U 8 L 0 l 0 Z W 1 Q Y X R o P j w v S X R l b U x v Y 2 F 0 a W 9 u P j x T d G F i b G V F b n R y a W V z I C 8 + P C 9 J d G V t P j x J d G V t P j x J d G V t T G 9 j Y X R p b 2 4 + P E l 0 Z W 1 U e X B l P k Z v c m 1 1 b G E 8 L 0 l 0 Z W 1 U e X B l P j x J d G V t U G F 0 a D 5 T Z W N 0 a W 9 u M S 9 k a W 1 q b 2 J z Y X R p c 2 Z h Y 3 R p b 2 4 v U H J v b W 9 0 Z W Q l M j B I Z W F k Z X J z P C 9 J d G V t U G F 0 a D 4 8 L 0 l 0 Z W 1 M b 2 N h d G l v b j 4 8 U 3 R h Y m x l R W 5 0 c m l l c y A v P j w v S X R l b T 4 8 S X R l b T 4 8 S X R l b U x v Y 2 F 0 a W 9 u P j x J d G V t V H l w Z T 5 G b 3 J t d W x h P C 9 J d G V t V H l w Z T 4 8 S X R l b V B h d G g + U 2 V j d G l v b j E v Z G l t a m 9 i c 2 F 0 a X N m Y W N 0 a W 9 u L 0 N o Y W 5 n Z W Q l M j B U e X B l P C 9 J d G V t U G F 0 a D 4 8 L 0 l 0 Z W 1 M b 2 N h d G l v b j 4 8 U 3 R h Y m x l R W 5 0 c m l l c y A v P j w v S X R l b T 4 8 S X R l b T 4 8 S X R l b U x v Y 2 F 0 a W 9 u P j x J d G V t V H l w Z T 5 G b 3 J t d W x h P C 9 J d G V t V H l w Z T 4 8 S X R l b V B h d G g + U 2 V j d G l v b j E v Z G l t c m V s Y X R p b 2 5 z a G l w c 2 F 0 a X N m Y W N 0 a W 9 u 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j g z Z T A 5 N W I t N j I 5 Z S 0 0 M m E z L T k x Z D Q t N T h m N W Q 3 Y m Q y N D d k I i A v P j x F b n R y e S B U e X B l P S J S Z X N 1 b H R U e X B l I i B W Y W x 1 Z T 0 i c 1 R h Y m x l I i A v P j x F b n R y e S B U e X B l P S J O Y W 1 l V X B k Y X R l Z E F m d G V y R m l s b C I g V m F s d W U 9 I m w w I i A v P j x F b n R y e S B U e X B l P S J O Y X Z p Z 2 F 0 a W 9 u U 3 R l c E 5 h b W U i I F Z h b H V l P S J z T m F 2 a W d h d G l v b i I g L z 4 8 R W 5 0 c n k g V H l w Z T 0 i R m l s b F R h c m d l d C I g V m F s d W U 9 I n N k a W 1 y Z W x h d G l v b n N o a X B z Y X R p c 2 Z h Y 3 R p b 2 4 i I C 8 + P E V u d H J 5 I F R 5 c G U 9 I k Z p b G x l Z E N v b X B s Z X R l U m V z d W x 0 V G 9 X b 3 J r c 2 h l Z X Q i I F Z h b H V l P S J s M S I g L z 4 8 R W 5 0 c n k g V H l w Z T 0 i R m l s b E x h c 3 R V c G R h d G V k I i B W Y W x 1 Z T 0 i Z D I w M j U t M D U t M D h U M j I 6 M j c 6 M z A u M j Y w N T A 4 M l o i I C 8 + P E V u d H J 5 I F R 5 c G U 9 I k Z p b G x D b 2 x 1 b W 5 U e X B l c y I g V m F s d W U 9 I n N B d 1 k 9 I i A v P j x F b n R y e S B U e X B l P S J G a W x s Q 2 9 s d W 1 u T m F t Z X M i I F Z h b H V l P S J z W y Z x d W 9 0 O 1 J l b F N h d G l z Z m F j d G l v b k l E J n F 1 b 3 Q 7 L C Z x d W 9 0 O 1 N h d G l z Z m F j d G l v b k x l d m V s J n F 1 b 3 Q 7 X S I g L z 4 8 R W 5 0 c n k g V H l w Z T 0 i R m l s b E V y c m 9 y Q 2 9 1 b n Q i I F Z h b H V l P S J s M C I g L z 4 8 R W 5 0 c n k g V H l w Z T 0 i Q n V m Z m V y T m V 4 d F J l Z n J l c 2 g i I F Z h b H V l P S J s M S I g L z 4 8 R W 5 0 c n k g V H l w Z T 0 i R m l s b F N 0 Y X R 1 c y I g V m F s d W U 9 I n N D b 2 1 w b G V 0 Z S I g L z 4 8 R W 5 0 c n k g V H l w Z T 0 i R m l s b E V y c m 9 y Q 2 9 k Z S I g V m F s d W U 9 I n N V b m t u b 3 d u I i A v P j x F b n R y e S B U e X B l P S J G a W x s Q 2 9 1 b n Q i I F Z h b H V l P S J s N S I g L z 4 8 R W 5 0 c n k g V H l w Z T 0 i U m V s Y X R p b 2 5 z a G l w S W 5 m b 0 N v b n R h a W 5 l c i I g V m F s d W U 9 I n N 7 J n F 1 b 3 Q 7 Y 2 9 s d W 1 u Q 2 9 1 b n Q m c X V v d D s 6 M i w m c X V v d D t r Z X l D b 2 x 1 b W 5 O Y W 1 l c y Z x d W 9 0 O z p b X S w m c X V v d D t x d W V y e V J l b G F 0 a W 9 u c 2 h p c H M m c X V v d D s 6 W 1 0 s J n F 1 b 3 Q 7 Y 2 9 s d W 1 u S W R l b n R p d G l l c y Z x d W 9 0 O z p b J n F 1 b 3 Q 7 U 2 V j d G l v b j E v Z G l t c m V s Y X R p b 2 5 z a G l w c 2 F 0 a X N m Y W N 0 a W 9 u L 0 F 1 d G 9 S Z W 1 v d m V k Q 2 9 s d W 1 u c z E u e 1 J l b F N h d G l z Z m F j d G l v b k l E L D B 9 J n F 1 b 3 Q 7 L C Z x d W 9 0 O 1 N l Y 3 R p b 2 4 x L 2 R p b X J l b G F 0 a W 9 u c 2 h p c H N h d G l z Z m F j d G l v b i 9 B d X R v U m V t b 3 Z l Z E N v b H V t b n M x L n t T Y X R p c 2 Z h Y 3 R p b 2 5 M Z X Z l b C w x f S Z x d W 9 0 O 1 0 s J n F 1 b 3 Q 7 Q 2 9 s d W 1 u Q 2 9 1 b n Q m c X V v d D s 6 M i w m c X V v d D t L Z X l D b 2 x 1 b W 5 O Y W 1 l c y Z x d W 9 0 O z p b X S w m c X V v d D t D b 2 x 1 b W 5 J Z G V u d G l 0 a W V z J n F 1 b 3 Q 7 O l s m c X V v d D t T Z W N 0 a W 9 u M S 9 k a W 1 y Z W x h d G l v b n N o a X B z Y X R p c 2 Z h Y 3 R p b 2 4 v Q X V 0 b 1 J l b W 9 2 Z W R D b 2 x 1 b W 5 z M S 5 7 U m V s U 2 F 0 a X N m Y W N 0 a W 9 u S U Q s M H 0 m c X V v d D s s J n F 1 b 3 Q 7 U 2 V j d G l v b j E v Z G l t c m V s Y X R p b 2 5 z a G l w c 2 F 0 a X N m Y W N 0 a W 9 u L 0 F 1 d G 9 S Z W 1 v d m V k Q 2 9 s d W 1 u c z E u e 1 N h d G l z Z m F j d G l v b k x l d m V s L D F 9 J n F 1 b 3 Q 7 X S w m c X V v d D t S Z W x h d G l v b n N o a X B J b m Z v J n F 1 b 3 Q 7 O l t d f S I g L z 4 8 R W 5 0 c n k g V H l w Z T 0 i Q W R k Z W R U b 0 R h d G F N b 2 R l b C I g V m F s d W U 9 I m w w I i A v P j w v U 3 R h Y m x l R W 5 0 c m l l c z 4 8 L 0 l 0 Z W 0 + P E l 0 Z W 0 + P E l 0 Z W 1 M b 2 N h d G l v b j 4 8 S X R l b V R 5 c G U + R m 9 y b X V s Y T w v S X R l b V R 5 c G U + P E l 0 Z W 1 Q Y X R o P l N l Y 3 R p b 2 4 x L 2 R p b X J l b G F 0 a W 9 u c 2 h p c H N h d G l z Z m F j d G l v b i 9 T b 3 V y Y 2 U 8 L 0 l 0 Z W 1 Q Y X R o P j w v S X R l b U x v Y 2 F 0 a W 9 u P j x T d G F i b G V F b n R y a W V z I C 8 + P C 9 J d G V t P j x J d G V t P j x J d G V t T G 9 j Y X R p b 2 4 + P E l 0 Z W 1 U e X B l P k Z v c m 1 1 b G E 8 L 0 l 0 Z W 1 U e X B l P j x J d G V t U G F 0 a D 5 T Z W N 0 a W 9 u M S 9 k a W 1 y Z W x h d G l v b n N o a X B z Y X R p c 2 Z h Y 3 R p b 2 4 v U H J v b W 9 0 Z W Q l M j B I Z W F k Z X J z P C 9 J d G V t U G F 0 a D 4 8 L 0 l 0 Z W 1 M b 2 N h d G l v b j 4 8 U 3 R h Y m x l R W 5 0 c m l l c y A v P j w v S X R l b T 4 8 S X R l b T 4 8 S X R l b U x v Y 2 F 0 a W 9 u P j x J d G V t V H l w Z T 5 G b 3 J t d W x h P C 9 J d G V t V H l w Z T 4 8 S X R l b V B h d G g + U 2 V j d G l v b j E v Z G l t c m V s Y X R p b 2 5 z a G l w c 2 F 0 a X N m Y W N 0 a W 9 u L 0 N o Y W 5 n Z W Q l M j B U e X B l P C 9 J d G V t U G F 0 a D 4 8 L 0 l 0 Z W 1 M b 2 N h d G l v b j 4 8 U 3 R h Y m x l R W 5 0 c m l l c y A v P j w v S X R l b T 4 8 S X R l b T 4 8 S X R l b U x v Y 2 F 0 a W 9 u P j x J d G V t V H l w Z T 5 G b 3 J t d W x h P C 9 J d G V t V H l w Z T 4 8 S X R l b V B h d G g + U 2 V j d G l v b j E v Z G l t T W F u Y W d l c l J h d G l u Z 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A y N 2 Y 2 M m M x L W I 1 Y W E t N D J i Z S 1 i Z T M 5 L T h l N 2 J l Z m U 0 Z D V m N S I g L z 4 8 R W 5 0 c n k g V H l w Z T 0 i U m V z d W x 0 V H l w Z S I g V m F s d W U 9 I n N U Y W J s Z S I g L z 4 8 R W 5 0 c n k g V H l w Z T 0 i T m F t Z V V w Z G F 0 Z W R B Z n R l c k Z p b G w i I F Z h b H V l P S J s M C I g L z 4 8 R W 5 0 c n k g V H l w Z T 0 i T m F 2 a W d h d G l v b l N 0 Z X B O Y W 1 l I i B W Y W x 1 Z T 0 i c 0 5 h d m l n Y X R p b 2 4 i I C 8 + P E V u d H J 5 I F R 5 c G U 9 I k Z p b G x U Y X J n Z X Q i I F Z h b H V l P S J z Z G l t T W F u Y W d l c l J h d G l u Z y I g L z 4 8 R W 5 0 c n k g V H l w Z T 0 i R m l s b G V k Q 2 9 t c G x l d G V S Z X N 1 b H R U b 1 d v c m t z a G V l d C I g V m F s d W U 9 I m w x I i A v P j x F b n R y e S B U e X B l P S J G a W x s T G F z d F V w Z G F 0 Z W Q i I F Z h b H V l P S J k M j A y N S 0 w N S 0 w O F Q y M j o y N z o z M C 4 z M T k 2 O D M 4 W i I g L z 4 8 R W 5 0 c n k g V H l w Z T 0 i R m l s b E N v b H V t b l R 5 c G V z I i B W Y W x 1 Z T 0 i c 0 F 3 W T 0 i I C 8 + P E V u d H J 5 I F R 5 c G U 9 I k Z p b G x D b 2 x 1 b W 5 O Y W 1 l c y I g V m F s d W U 9 I n N b J n F 1 b 3 Q 7 T W F u Y W d l c l J h d G l u Z 0 l E J n F 1 b 3 Q 7 L C Z x d W 9 0 O 1 J h d G l u Z 0 x l d m V s J n F 1 b 3 Q 7 X S I g L z 4 8 R W 5 0 c n k g V H l w Z T 0 i R m l s b E V y c m 9 y Q 2 9 1 b n Q i I F Z h b H V l P S J s M C I g L z 4 8 R W 5 0 c n k g V H l w Z T 0 i Q n V m Z m V y T m V 4 d F J l Z n J l c 2 g i I F Z h b H V l P S J s M S I g L z 4 8 R W 5 0 c n k g V H l w Z T 0 i R m l s b F N 0 Y X R 1 c y I g V m F s d W U 9 I n N D b 2 1 w b G V 0 Z S I g L z 4 8 R W 5 0 c n k g V H l w Z T 0 i R m l s b E V y c m 9 y Q 2 9 k Z S I g V m F s d W U 9 I n N V b m t u b 3 d u I i A v P j x F b n R y e S B U e X B l P S J G a W x s Q 2 9 1 b n Q i I F Z h b H V l P S J s N S I g L z 4 8 R W 5 0 c n k g V H l w Z T 0 i U m V s Y X R p b 2 5 z a G l w S W 5 m b 0 N v b n R h a W 5 l c i I g V m F s d W U 9 I n N 7 J n F 1 b 3 Q 7 Y 2 9 s d W 1 u Q 2 9 1 b n Q m c X V v d D s 6 M i w m c X V v d D t r Z X l D b 2 x 1 b W 5 O Y W 1 l c y Z x d W 9 0 O z p b X S w m c X V v d D t x d W V y e V J l b G F 0 a W 9 u c 2 h p c H M m c X V v d D s 6 W 1 0 s J n F 1 b 3 Q 7 Y 2 9 s d W 1 u S W R l b n R p d G l l c y Z x d W 9 0 O z p b J n F 1 b 3 Q 7 U 2 V j d G l v b j E v Z G l t T W F u Y W d l c l J h d G l u Z y 9 B d X R v U m V t b 3 Z l Z E N v b H V t b n M x L n t N Y W 5 h Z 2 V y U m F 0 a W 5 n S U Q s M H 0 m c X V v d D s s J n F 1 b 3 Q 7 U 2 V j d G l v b j E v Z G l t T W F u Y W d l c l J h d G l u Z y 9 B d X R v U m V t b 3 Z l Z E N v b H V t b n M x L n t S Y X R p b m d M Z X Z l b C w x f S Z x d W 9 0 O 1 0 s J n F 1 b 3 Q 7 Q 2 9 s d W 1 u Q 2 9 1 b n Q m c X V v d D s 6 M i w m c X V v d D t L Z X l D b 2 x 1 b W 5 O Y W 1 l c y Z x d W 9 0 O z p b X S w m c X V v d D t D b 2 x 1 b W 5 J Z G V u d G l 0 a W V z J n F 1 b 3 Q 7 O l s m c X V v d D t T Z W N 0 a W 9 u M S 9 k a W 1 N Y W 5 h Z 2 V y U m F 0 a W 5 n L 0 F 1 d G 9 S Z W 1 v d m V k Q 2 9 s d W 1 u c z E u e 0 1 h b m F n Z X J S Y X R p b m d J R C w w f S Z x d W 9 0 O y w m c X V v d D t T Z W N 0 a W 9 u M S 9 k a W 1 N Y W 5 h Z 2 V y U m F 0 a W 5 n L 0 F 1 d G 9 S Z W 1 v d m V k Q 2 9 s d W 1 u c z E u e 1 J h d G l u Z 0 x l d m V s L D F 9 J n F 1 b 3 Q 7 X S w m c X V v d D t S Z W x h d G l v b n N o a X B J b m Z v J n F 1 b 3 Q 7 O l t d f S I g L z 4 8 R W 5 0 c n k g V H l w Z T 0 i Q W R k Z W R U b 0 R h d G F N b 2 R l b C I g V m F s d W U 9 I m w w I i A v P j w v U 3 R h Y m x l R W 5 0 c m l l c z 4 8 L 0 l 0 Z W 0 + P E l 0 Z W 0 + P E l 0 Z W 1 M b 2 N h d G l v b j 4 8 S X R l b V R 5 c G U + R m 9 y b X V s Y T w v S X R l b V R 5 c G U + P E l 0 Z W 1 Q Y X R o P l N l Y 3 R p b 2 4 x L 2 R p b U 1 h b m F n Z X J S Y X R p b m c v U 2 9 1 c m N l P C 9 J d G V t U G F 0 a D 4 8 L 0 l 0 Z W 1 M b 2 N h d G l v b j 4 8 U 3 R h Y m x l R W 5 0 c m l l c y A v P j w v S X R l b T 4 8 S X R l b T 4 8 S X R l b U x v Y 2 F 0 a W 9 u P j x J d G V t V H l w Z T 5 G b 3 J t d W x h P C 9 J d G V t V H l w Z T 4 8 S X R l b V B h d G g + U 2 V j d G l v b j E v Z G l t T W F u Y W d l c l J h d G l u Z y 9 Q c m 9 t b 3 R l Z C U y M E h l Y W R l c n M 8 L 0 l 0 Z W 1 Q Y X R o P j w v S X R l b U x v Y 2 F 0 a W 9 u P j x T d G F i b G V F b n R y a W V z I C 8 + P C 9 J d G V t P j x J d G V t P j x J d G V t T G 9 j Y X R p b 2 4 + P E l 0 Z W 1 U e X B l P k Z v c m 1 1 b G E 8 L 0 l 0 Z W 1 U e X B l P j x J d G V t U G F 0 a D 5 T Z W N 0 a W 9 u M S 9 k a W 1 N Y W 5 h Z 2 V y U m F 0 a W 5 n L 0 N o Y W 5 n Z W Q l M j B U e X B l P C 9 J d G V t U G F 0 a D 4 8 L 0 l 0 Z W 1 M b 2 N h d G l v b j 4 8 U 3 R h Y m x l R W 5 0 c m l l c y A v P j w v S X R l b T 4 8 S X R l b T 4 8 S X R l b U x v Y 2 F 0 a W 9 u P j x J d G V t V H l w Z T 5 G b 3 J t d W x h P C 9 J d G V t V H l w Z T 4 8 S X R l b V B h d G g + U 2 V j d G l v b j E v Z G l t U 2 V s Z l J h d G l u Z 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Y w N 2 E 0 M D N m L T l k Y m Y t N D Z l Z i 1 i O T l h L T Y 5 M T A x Y T U x N G Y w Y i I g L z 4 8 R W 5 0 c n k g V H l w Z T 0 i U m V z d W x 0 V H l w Z S I g V m F s d W U 9 I n N U Y W J s Z S I g L z 4 8 R W 5 0 c n k g V H l w Z T 0 i T m F t Z V V w Z G F 0 Z W R B Z n R l c k Z p b G w i I F Z h b H V l P S J s M C I g L z 4 8 R W 5 0 c n k g V H l w Z T 0 i T m F 2 a W d h d G l v b l N 0 Z X B O Y W 1 l I i B W Y W x 1 Z T 0 i c 0 5 h d m l n Y X R p b 2 4 i I C 8 + P E V u d H J 5 I F R 5 c G U 9 I k Z p b G x U Y X J n Z X Q i I F Z h b H V l P S J z Z G l t U 2 V s Z l J h d G l u Z y I g L z 4 8 R W 5 0 c n k g V H l w Z T 0 i R m l s b G V k Q 2 9 t c G x l d G V S Z X N 1 b H R U b 1 d v c m t z a G V l d C I g V m F s d W U 9 I m w x I i A v P j x F b n R y e S B U e X B l P S J G a W x s T G F z d F V w Z G F 0 Z W Q i I F Z h b H V l P S J k M j A y N S 0 w N S 0 w O F Q y M j o y N z o z M C 4 z M z I 1 O T I 3 W i I g L z 4 8 R W 5 0 c n k g V H l w Z T 0 i R m l s b E N v b H V t b l R 5 c G V z I i B W Y W x 1 Z T 0 i c 0 F 3 W T 0 i I C 8 + P E V u d H J 5 I F R 5 c G U 9 I k Z p b G x D b 2 x 1 b W 5 O Y W 1 l c y I g V m F s d W U 9 I n N b J n F 1 b 3 Q 7 U 2 V s Z l J h d G l u Z 0 l E J n F 1 b 3 Q 7 L C Z x d W 9 0 O 1 J h d G l u Z 0 x l d m V s J n F 1 b 3 Q 7 X S I g L z 4 8 R W 5 0 c n k g V H l w Z T 0 i R m l s b E V y c m 9 y Q 2 9 1 b n Q i I F Z h b H V l P S J s M C I g L z 4 8 R W 5 0 c n k g V H l w Z T 0 i Q n V m Z m V y T m V 4 d F J l Z n J l c 2 g i I F Z h b H V l P S J s M S I g L z 4 8 R W 5 0 c n k g V H l w Z T 0 i R m l s b F N 0 Y X R 1 c y I g V m F s d W U 9 I n N D b 2 1 w b G V 0 Z S I g L z 4 8 R W 5 0 c n k g V H l w Z T 0 i R m l s b E V y c m 9 y Q 2 9 k Z S I g V m F s d W U 9 I n N V b m t u b 3 d u I i A v P j x F b n R y e S B U e X B l P S J G a W x s Q 2 9 1 b n Q i I F Z h b H V l P S J s N S I g L z 4 8 R W 5 0 c n k g V H l w Z T 0 i U m V s Y X R p b 2 5 z a G l w S W 5 m b 0 N v b n R h a W 5 l c i I g V m F s d W U 9 I n N 7 J n F 1 b 3 Q 7 Y 2 9 s d W 1 u Q 2 9 1 b n Q m c X V v d D s 6 M i w m c X V v d D t r Z X l D b 2 x 1 b W 5 O Y W 1 l c y Z x d W 9 0 O z p b X S w m c X V v d D t x d W V y e V J l b G F 0 a W 9 u c 2 h p c H M m c X V v d D s 6 W 1 0 s J n F 1 b 3 Q 7 Y 2 9 s d W 1 u S W R l b n R p d G l l c y Z x d W 9 0 O z p b J n F 1 b 3 Q 7 U 2 V j d G l v b j E v Z G l t U 2 V s Z l J h d G l u Z y 9 B d X R v U m V t b 3 Z l Z E N v b H V t b n M x L n t T Z W x m U m F 0 a W 5 n S U Q s M H 0 m c X V v d D s s J n F 1 b 3 Q 7 U 2 V j d G l v b j E v Z G l t U 2 V s Z l J h d G l u Z y 9 B d X R v U m V t b 3 Z l Z E N v b H V t b n M x L n t S Y X R p b m d M Z X Z l b C w x f S Z x d W 9 0 O 1 0 s J n F 1 b 3 Q 7 Q 2 9 s d W 1 u Q 2 9 1 b n Q m c X V v d D s 6 M i w m c X V v d D t L Z X l D b 2 x 1 b W 5 O Y W 1 l c y Z x d W 9 0 O z p b X S w m c X V v d D t D b 2 x 1 b W 5 J Z G V u d G l 0 a W V z J n F 1 b 3 Q 7 O l s m c X V v d D t T Z W N 0 a W 9 u M S 9 k a W 1 T Z W x m U m F 0 a W 5 n L 0 F 1 d G 9 S Z W 1 v d m V k Q 2 9 s d W 1 u c z E u e 1 N l b G Z S Y X R p b m d J R C w w f S Z x d W 9 0 O y w m c X V v d D t T Z W N 0 a W 9 u M S 9 k a W 1 T Z W x m U m F 0 a W 5 n L 0 F 1 d G 9 S Z W 1 v d m V k Q 2 9 s d W 1 u c z E u e 1 J h d G l u Z 0 x l d m V s L D F 9 J n F 1 b 3 Q 7 X S w m c X V v d D t S Z W x h d G l v b n N o a X B J b m Z v J n F 1 b 3 Q 7 O l t d f S I g L z 4 8 R W 5 0 c n k g V H l w Z T 0 i Q W R k Z W R U b 0 R h d G F N b 2 R l b C I g V m F s d W U 9 I m w w I i A v P j w v U 3 R h Y m x l R W 5 0 c m l l c z 4 8 L 0 l 0 Z W 0 + P E l 0 Z W 0 + P E l 0 Z W 1 M b 2 N h d G l v b j 4 8 S X R l b V R 5 c G U + R m 9 y b X V s Y T w v S X R l b V R 5 c G U + P E l 0 Z W 1 Q Y X R o P l N l Y 3 R p b 2 4 x L 2 R p b V N l b G Z S Y X R p b m c v U 2 9 1 c m N l P C 9 J d G V t U G F 0 a D 4 8 L 0 l 0 Z W 1 M b 2 N h d G l v b j 4 8 U 3 R h Y m x l R W 5 0 c m l l c y A v P j w v S X R l b T 4 8 S X R l b T 4 8 S X R l b U x v Y 2 F 0 a W 9 u P j x J d G V t V H l w Z T 5 G b 3 J t d W x h P C 9 J d G V t V H l w Z T 4 8 S X R l b V B h d G g + U 2 V j d G l v b j E v Z G l t U 2 V s Z l J h d G l u Z y 9 Q c m 9 t b 3 R l Z C U y M E h l Y W R l c n M 8 L 0 l 0 Z W 1 Q Y X R o P j w v S X R l b U x v Y 2 F 0 a W 9 u P j x T d G F i b G V F b n R y a W V z I C 8 + P C 9 J d G V t P j x J d G V t P j x J d G V t T G 9 j Y X R p b 2 4 + P E l 0 Z W 1 U e X B l P k Z v c m 1 1 b G E 8 L 0 l 0 Z W 1 U e X B l P j x J d G V t U G F 0 a D 5 T Z W N 0 a W 9 u M S 9 k a W 1 T Z W x m U m F 0 a W 5 n L 0 N o Y W 5 n Z W Q l M j B U e X B l P C 9 J d G V t U G F 0 a D 4 8 L 0 l 0 Z W 1 M b 2 N h d G l v b j 4 8 U 3 R h Y m x l R W 5 0 c m l l c y A v P j w v S X R l b T 4 8 S X R l b T 4 8 S X R l b U x v Y 2 F 0 a W 9 u P j x J d G V t V H l w Z T 5 G b 3 J t d W x h P C 9 J d G V t V H l w Z T 4 8 S X R l b V B h d G g + U 2 V j d G l v b j E v Z G l t d 2 9 y a 2 x p Z m V i Y W x h b m N l 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O T Z k M z Z i N D A t M j F j Z S 0 0 Z W E y L T k y N z E t Z T N k Z D N j N D E 4 Z W N i I i A v P j x F b n R y e S B U e X B l P S J S Z X N 1 b H R U e X B l I i B W Y W x 1 Z T 0 i c 1 R h Y m x l I i A v P j x F b n R y e S B U e X B l P S J O Y W 1 l V X B k Y X R l Z E F m d G V y R m l s b C I g V m F s d W U 9 I m w w I i A v P j x F b n R y e S B U e X B l P S J O Y X Z p Z 2 F 0 a W 9 u U 3 R l c E 5 h b W U i I F Z h b H V l P S J z T m F 2 a W d h d G l v b i I g L z 4 8 R W 5 0 c n k g V H l w Z T 0 i R m l s b F R h c m d l d C I g V m F s d W U 9 I n N k a W 1 3 b 3 J r b G l m Z W J h b G F u Y 2 U i I C 8 + P E V u d H J 5 I F R 5 c G U 9 I k Z p b G x l Z E N v b X B s Z X R l U m V z d W x 0 V G 9 X b 3 J r c 2 h l Z X Q i I F Z h b H V l P S J s M S I g L z 4 8 R W 5 0 c n k g V H l w Z T 0 i R m l s b E N v b H V t b l R 5 c G V z I i B W Y W x 1 Z T 0 i c 0 F 3 W T 0 i I C 8 + P E V u d H J 5 I F R 5 c G U 9 I k Z p b G x M Y X N 0 V X B k Y X R l Z C I g V m F s d W U 9 I m Q y M D I 1 L T A 1 L T A 4 V D I y O j I 3 O j M w L j M 5 N D M 1 M D d a I i A v P j x F b n R y e S B U e X B l P S J G a W x s Q 2 9 s d W 1 u T m F t Z X M i I F Z h b H V l P S J z W y Z x d W 9 0 O 1 d v c m t M a W Z l Q m F s Y W 5 j Z U l E J n F 1 b 3 Q 7 L C Z x d W 9 0 O 1 d v c m t M a W Z l Q m F s Y W 5 j Z S Z x d W 9 0 O 1 0 i I C 8 + P E V u d H J 5 I F R 5 c G U 9 I k J 1 Z m Z l c k 5 l e H R S Z W Z y Z X N o I i B W Y W x 1 Z T 0 i b D E i I C 8 + P E V u d H J 5 I F R 5 c G U 9 I k Z p b G x F c n J v c k N v d W 5 0 I i B W Y W x 1 Z T 0 i b D A i I C 8 + P E V u d H J 5 I F R 5 c G U 9 I k Z p b G x T d G F 0 d X M i I F Z h b H V l P S J z Q 2 9 t c G x l d G U i I C 8 + P E V u d H J 5 I F R 5 c G U 9 I k Z p b G x F c n J v c k N v Z G U i I F Z h b H V l P S J z V W 5 r b m 9 3 b i I g L z 4 8 R W 5 0 c n k g V H l w Z T 0 i R m l s b E N v d W 5 0 I i B W Y W x 1 Z T 0 i b D U i I C 8 + P E V u d H J 5 I F R 5 c G U 9 I l J l b G F 0 a W 9 u c 2 h p c E l u Z m 9 D b 2 5 0 Y W l u Z X I i I F Z h b H V l P S J z e y Z x d W 9 0 O 2 N v b H V t b k N v d W 5 0 J n F 1 b 3 Q 7 O j I s J n F 1 b 3 Q 7 a 2 V 5 Q 2 9 s d W 1 u T m F t Z X M m c X V v d D s 6 W 1 0 s J n F 1 b 3 Q 7 c X V l c n l S Z W x h d G l v b n N o a X B z J n F 1 b 3 Q 7 O l t d L C Z x d W 9 0 O 2 N v b H V t b k l k Z W 5 0 a X R p Z X M m c X V v d D s 6 W y Z x d W 9 0 O 1 N l Y 3 R p b 2 4 x L 2 R p b X d v c m t s a W Z l Y m F s Y W 5 j Z S 9 B d X R v U m V t b 3 Z l Z E N v b H V t b n M x L n t X b 3 J r T G l m Z U J h b G F u Y 2 V J R C w w f S Z x d W 9 0 O y w m c X V v d D t T Z W N 0 a W 9 u M S 9 k a W 1 3 b 3 J r b G l m Z W J h b G F u Y 2 U v Q X V 0 b 1 J l b W 9 2 Z W R D b 2 x 1 b W 5 z M S 5 7 V 2 9 y a 0 x p Z m V C Y W x h b m N l L D F 9 J n F 1 b 3 Q 7 X S w m c X V v d D t D b 2 x 1 b W 5 D b 3 V u d C Z x d W 9 0 O z o y L C Z x d W 9 0 O 0 t l e U N v b H V t b k 5 h b W V z J n F 1 b 3 Q 7 O l t d L C Z x d W 9 0 O 0 N v b H V t b k l k Z W 5 0 a X R p Z X M m c X V v d D s 6 W y Z x d W 9 0 O 1 N l Y 3 R p b 2 4 x L 2 R p b X d v c m t s a W Z l Y m F s Y W 5 j Z S 9 B d X R v U m V t b 3 Z l Z E N v b H V t b n M x L n t X b 3 J r T G l m Z U J h b G F u Y 2 V J R C w w f S Z x d W 9 0 O y w m c X V v d D t T Z W N 0 a W 9 u M S 9 k a W 1 3 b 3 J r b G l m Z W J h b G F u Y 2 U v Q X V 0 b 1 J l b W 9 2 Z W R D b 2 x 1 b W 5 z M S 5 7 V 2 9 y a 0 x p Z m V C Y W x h b m N l L D F 9 J n F 1 b 3 Q 7 X S w m c X V v d D t S Z W x h d G l v b n N o a X B J b m Z v J n F 1 b 3 Q 7 O l t d f S I g L z 4 8 R W 5 0 c n k g V H l w Z T 0 i Q W R k Z W R U b 0 R h d G F N b 2 R l b C I g V m F s d W U 9 I m w w I i A v P j w v U 3 R h Y m x l R W 5 0 c m l l c z 4 8 L 0 l 0 Z W 0 + P E l 0 Z W 0 + P E l 0 Z W 1 M b 2 N h d G l v b j 4 8 S X R l b V R 5 c G U + R m 9 y b X V s Y T w v S X R l b V R 5 c G U + P E l 0 Z W 1 Q Y X R o P l N l Y 3 R p b 2 4 x L 2 R p b X d v c m t s a W Z l Y m F s Y W 5 j Z S 9 T b 3 V y Y 2 U 8 L 0 l 0 Z W 1 Q Y X R o P j w v S X R l b U x v Y 2 F 0 a W 9 u P j x T d G F i b G V F b n R y a W V z I C 8 + P C 9 J d G V t P j x J d G V t P j x J d G V t T G 9 j Y X R p b 2 4 + P E l 0 Z W 1 U e X B l P k Z v c m 1 1 b G E 8 L 0 l 0 Z W 1 U e X B l P j x J d G V t U G F 0 a D 5 T Z W N 0 a W 9 u M S 9 k a W 1 3 b 3 J r b G l m Z W J h b G F u Y 2 U v U H J v b W 9 0 Z W Q l M j B I Z W F k Z X J z P C 9 J d G V t U G F 0 a D 4 8 L 0 l 0 Z W 1 M b 2 N h d G l v b j 4 8 U 3 R h Y m x l R W 5 0 c m l l c y A v P j w v S X R l b T 4 8 S X R l b T 4 8 S X R l b U x v Y 2 F 0 a W 9 u P j x J d G V t V H l w Z T 5 G b 3 J t d W x h P C 9 J d G V t V H l w Z T 4 8 S X R l b V B h d G g + U 2 V j d G l v b j E v Z G l t d 2 9 y a 2 x p Z m V i Y W x h b m N l L 0 N o Y W 5 n Z W Q l M j B U e X B l P C 9 J d G V t U G F 0 a D 4 8 L 0 l 0 Z W 1 M b 2 N h d G l v b j 4 8 U 3 R h Y m x l R W 5 0 c m l l c y A v P j w v S X R l b T 4 8 S X R l b T 4 8 S X R l b U x v Y 2 F 0 a W 9 u P j x J d G V t V H l w Z T 5 G b 3 J t d W x h P C 9 J d G V t V H l w Z T 4 8 S X R l b V B h d G g + U 2 V j d G l v b j E v R m F j d F 9 Q Z X J m b 3 J t Y W 5 j Z S 9 D a G F u Z 2 V k J T I w V H l w Z T E 8 L 0 l 0 Z W 1 Q Y X R o P j w v S X R l b U x v Y 2 F 0 a W 9 u P j x T d G F i b G V F b n R y a W V z I C 8 + P C 9 J d G V t P j x J d G V t P j x J d G V t T G 9 j Y X R p b 2 4 + P E l 0 Z W 1 U e X B l P k Z v c m 1 1 b G E 8 L 0 l 0 Z W 1 U e X B l P j x J d G V t U G F 0 a D 5 T Z W N 0 a W 9 u M S 9 G Y W N 0 X 1 B l c m Z v c m 1 h b m N l L 1 J l b 3 J k Z X J l Z C U y M E N v b H V t b n M x P C 9 J d G V t U G F 0 a D 4 8 L 0 l 0 Z W 1 M b 2 N h d G l v b j 4 8 U 3 R h Y m x l R W 5 0 c m l l c y A v P j w v S X R l b T 4 8 S X R l b T 4 8 S X R l b U x v Y 2 F 0 a W 9 u P j x J d G V t V H l w Z T 5 G b 3 J t d W x h P C 9 J d G V t V H l w Z T 4 8 S X R l b V B h d G g + U 2 V j d G l v b j E v Z G l t d 2 9 y a 2 x p Z m V i Y W x h b m N l L 1 J l b m F t Z W Q l M j B D b 2 x 1 b W 5 z P C 9 J d G V t U G F 0 a D 4 8 L 0 l 0 Z W 1 M b 2 N h d G l v b j 4 8 U 3 R h Y m x l R W 5 0 c m l l c y A v P j w v S X R l b T 4 8 S X R l b T 4 8 S X R l b U x v Y 2 F 0 a W 9 u P j x J d G V t V H l w Z T 5 G b 3 J t d W x h P C 9 J d G V t V H l w Z T 4 8 S X R l b V B h d G g + U 2 V j d G l v b j E v R G l t R W 1 w b G 9 5 Z W U 8 L 0 l 0 Z W 1 Q Y X R o P j w v S X R l b U x v Y 2 F 0 a W 9 u P j x T d G F i b G V F b n R y a W V z P j x F b n R y e S B U e X B l P S J J c 1 B y a X Z h d G U i I F Z h b H V l P S J s M C I g L z 4 8 R W 5 0 c n k g V H l w Z T 0 i R m l s b E V u Y W J s Z W Q i I F Z h b H V l P S J s M S I g L z 4 8 R W 5 0 c n k g V H l w Z T 0 i U m V j b 3 Z l c n l U Y X J n Z X R D b 2 x 1 b W 4 i I F Z h b H V l P S J s M S I g L z 4 8 R W 5 0 c n k g V H l w Z T 0 i U X V l c n l J R C I g V m F s d W U 9 I n M 4 M D Z j M D U y O S 0 3 N 2 Z i L T R m N m I t Y j c w N C 0 4 M z Q w N D d h M T g 4 Y 2 Q 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R p b U V t c G x v e W V l I i A v P j x F b n R y e S B U e X B l P S J G a W x s Z W R D b 2 1 w b G V 0 Z V J l c 3 V s d F R v V 2 9 y a 3 N o Z W V 0 I i B W Y W x 1 Z T 0 i b D E i I C 8 + P E V u d H J 5 I F R 5 c G U 9 I k Z p b G x F c n J v c k N v d W 5 0 I i B W Y W x 1 Z T 0 i b D A i I C 8 + P E V u d H J 5 I F R 5 c G U 9 I k Z p b G x M Y X N 0 V X B k Y X R l Z C I g V m F s d W U 9 I m Q y M D I 1 L T A 1 L T A 4 V D I y O j I 3 O j M x L j U z N T Q 4 N D N a I i A v P j x F b n R y e S B U e X B l P S J S Z W N v d m V y e V R h c m d l d F J v d y I g V m F s d W U 9 I m w x I i A v P j x F b n R y e S B U e X B l P S J G a W x s Q 2 9 s d W 1 u T m F t Z X M i I F Z h b H V l P S J z W y Z x d W 9 0 O 0 V t c G x v e W V l S U Q m c X V v d D s s J n F 1 b 3 Q 7 R n V s b C B O Y W 1 l J n F 1 b 3 Q 7 L C Z x d W 9 0 O 0 d l b m R l c i Z x d W 9 0 O y w m c X V v d D t B Z 2 U m c X V v d D s s J n F 1 b 3 Q 7 Q n V z a W 5 l c 3 N U c m F 2 Z W w m c X V v d D s s J n F 1 b 3 Q 7 R G V w Y X J 0 b W V u d C Z x d W 9 0 O y w m c X V v d D t E a X N 0 Y W 5 j Z U Z y b 2 1 I b 2 1 l J n F 1 b 3 Q 7 L C Z x d W 9 0 O 1 N 0 Y X R l J n F 1 b 3 Q 7 L C Z x d W 9 0 O 0 V 0 a G 5 p Y 2 l 0 e S Z x d W 9 0 O y w m c X V v d D t F Z H V j Y X R p b 2 5 M Z X Z l b E l E J n F 1 b 3 Q 7 L C Z x d W 9 0 O 0 V k d W N h d G l v b k Z p Z W x k J n F 1 b 3 Q 7 L C Z x d W 9 0 O 0 p v Y l J v b G U m c X V v d D s s J n F 1 b 3 Q 7 T W F y a X R h b F N 0 Y X R 1 c y Z x d W 9 0 O y w m c X V v d D t T Y W x h c n k m c X V v d D s s J n F 1 b 3 Q 7 U 3 R v Y 2 t P c H R p b 2 5 M Z X Z l b C Z x d W 9 0 O y w m c X V v d D t P d m V y V G l t Z S Z x d W 9 0 O y w m c X V v d D t I a X J l R G F 0 Z S Z x d W 9 0 O y w m c X V v d D t B d H R y a X R p b 2 4 m c X V v d D s s J n F 1 b 3 Q 7 W W V h c n N B d E N v b X B h b n k m c X V v d D s s J n F 1 b 3 Q 7 W W V h c n N J b k 1 v c 3 R S Z W N l b n R S b 2 x l J n F 1 b 3 Q 7 L C Z x d W 9 0 O 1 l l Y X J z U 2 l u Y 2 V M Y X N 0 U H J v b W 9 0 a W 9 u J n F 1 b 3 Q 7 L C Z x d W 9 0 O 1 l l Y X J z V 2 l 0 a E N 1 c n J N Y W 5 h Z 2 V y J n F 1 b 3 Q 7 X S I g L z 4 8 R W 5 0 c n k g V H l w Z T 0 i U m V j b 3 Z l c n l U Y X J n Z X R T a G V l d C I g V m F s d W U 9 I n N E a W 1 F b X B s b 3 l l Z S I g L z 4 8 R W 5 0 c n k g V H l w Z T 0 i R m l s b F N 0 Y X R 1 c y I g V m F s d W U 9 I n N D b 2 1 w b G V 0 Z S I g L z 4 8 R W 5 0 c n k g V H l w Z T 0 i R m l s b F R v R G F 0 Y U 1 v Z G V s R W 5 h Y m x l Z C I g V m F s d W U 9 I m w w I i A v P j x F b n R y e S B U e X B l P S J G a W x s T 2 J q Z W N 0 V H l w Z S I g V m F s d W U 9 I n N U Y W J s Z S I g L z 4 8 R W 5 0 c n k g V H l w Z T 0 i R m l s b E N v b H V t b l R 5 c G V z I i B W Y W x 1 Z T 0 i c 0 J n W U d B d 1 l H Q X d Z R 0 F 3 W U d C Z 0 1 E Q m d r R 0 F 3 T U R B d z 0 9 I i A v P j x F b n R y e S B U e X B l P S J G a W x s R X J y b 3 J D b 2 R l I i B W Y W x 1 Z T 0 i c 1 V u a 2 5 v d 2 4 i I C 8 + P E V u d H J 5 I F R 5 c G U 9 I k Z p b G x D b 3 V u d C I g V m F s d W U 9 I m w x N D Y 5 I i A v P j x F b n R y e S B U e X B l P S J S Z W x h d G l v b n N o a X B J b m Z v Q 2 9 u d G F p b m V y I i B W Y W x 1 Z T 0 i c 3 s m c X V v d D t j b 2 x 1 b W 5 D b 3 V u d C Z x d W 9 0 O z o y M i w m c X V v d D t r Z X l D b 2 x 1 b W 5 O Y W 1 l c y Z x d W 9 0 O z p b X S w m c X V v d D t x d W V y e V J l b G F 0 a W 9 u c 2 h p c H M m c X V v d D s 6 W 1 0 s J n F 1 b 3 Q 7 Y 2 9 s d W 1 u S W R l b n R p d G l l c y Z x d W 9 0 O z p b J n F 1 b 3 Q 7 U 2 V j d G l v b j E v R G l t R W 1 w b G 9 5 Z W U v Q X V 0 b 1 J l b W 9 2 Z W R D b 2 x 1 b W 5 z M S 5 7 R W 1 w b G 9 5 Z W V J R C w w f S Z x d W 9 0 O y w m c X V v d D t T Z W N 0 a W 9 u M S 9 E a W 1 F b X B s b 3 l l Z S 9 B d X R v U m V t b 3 Z l Z E N v b H V t b n M x L n t G d W x s I E 5 h b W U s M X 0 m c X V v d D s s J n F 1 b 3 Q 7 U 2 V j d G l v b j E v R G l t R W 1 w b G 9 5 Z W U v Q X V 0 b 1 J l b W 9 2 Z W R D b 2 x 1 b W 5 z M S 5 7 R 2 V u Z G V y L D J 9 J n F 1 b 3 Q 7 L C Z x d W 9 0 O 1 N l Y 3 R p b 2 4 x L 0 R p b U V t c G x v e W V l L 0 F 1 d G 9 S Z W 1 v d m V k Q 2 9 s d W 1 u c z E u e 0 F n Z S w z f S Z x d W 9 0 O y w m c X V v d D t T Z W N 0 a W 9 u M S 9 E a W 1 F b X B s b 3 l l Z S 9 B d X R v U m V t b 3 Z l Z E N v b H V t b n M x L n t C d X N p b m V z c 1 R y Y X Z l b C w 0 f S Z x d W 9 0 O y w m c X V v d D t T Z W N 0 a W 9 u M S 9 E a W 1 F b X B s b 3 l l Z S 9 B d X R v U m V t b 3 Z l Z E N v b H V t b n M x L n t E Z X B h c n R t Z W 5 0 L D V 9 J n F 1 b 3 Q 7 L C Z x d W 9 0 O 1 N l Y 3 R p b 2 4 x L 0 R p b U V t c G x v e W V l L 0 F 1 d G 9 S Z W 1 v d m V k Q 2 9 s d W 1 u c z E u e 0 R p c 3 R h b m N l R n J v b U h v b W U s N n 0 m c X V v d D s s J n F 1 b 3 Q 7 U 2 V j d G l v b j E v R G l t R W 1 w b G 9 5 Z W U v Q X V 0 b 1 J l b W 9 2 Z W R D b 2 x 1 b W 5 z M S 5 7 U 3 R h d G U s N 3 0 m c X V v d D s s J n F 1 b 3 Q 7 U 2 V j d G l v b j E v R G l t R W 1 w b G 9 5 Z W U v Q X V 0 b 1 J l b W 9 2 Z W R D b 2 x 1 b W 5 z M S 5 7 R X R o b m l j a X R 5 L D h 9 J n F 1 b 3 Q 7 L C Z x d W 9 0 O 1 N l Y 3 R p b 2 4 x L 0 R p b U V t c G x v e W V l L 0 F 1 d G 9 S Z W 1 v d m V k Q 2 9 s d W 1 u c z E u e 0 V k d W N h d G l v b k x l d m V s S U Q s O X 0 m c X V v d D s s J n F 1 b 3 Q 7 U 2 V j d G l v b j E v R G l t R W 1 w b G 9 5 Z W U v Q X V 0 b 1 J l b W 9 2 Z W R D b 2 x 1 b W 5 z M S 5 7 R W R 1 Y 2 F 0 a W 9 u R m l l b G Q s M T B 9 J n F 1 b 3 Q 7 L C Z x d W 9 0 O 1 N l Y 3 R p b 2 4 x L 0 R p b U V t c G x v e W V l L 0 F 1 d G 9 S Z W 1 v d m V k Q 2 9 s d W 1 u c z E u e 0 p v Y l J v b G U s M T F 9 J n F 1 b 3 Q 7 L C Z x d W 9 0 O 1 N l Y 3 R p b 2 4 x L 0 R p b U V t c G x v e W V l L 0 F 1 d G 9 S Z W 1 v d m V k Q 2 9 s d W 1 u c z E u e 0 1 h c m l 0 Y W x T d G F 0 d X M s M T J 9 J n F 1 b 3 Q 7 L C Z x d W 9 0 O 1 N l Y 3 R p b 2 4 x L 0 R p b U V t c G x v e W V l L 0 F 1 d G 9 S Z W 1 v d m V k Q 2 9 s d W 1 u c z E u e 1 N h b G F y e S w x M 3 0 m c X V v d D s s J n F 1 b 3 Q 7 U 2 V j d G l v b j E v R G l t R W 1 w b G 9 5 Z W U v Q X V 0 b 1 J l b W 9 2 Z W R D b 2 x 1 b W 5 z M S 5 7 U 3 R v Y 2 t P c H R p b 2 5 M Z X Z l b C w x N H 0 m c X V v d D s s J n F 1 b 3 Q 7 U 2 V j d G l v b j E v R G l t R W 1 w b G 9 5 Z W U v Q X V 0 b 1 J l b W 9 2 Z W R D b 2 x 1 b W 5 z M S 5 7 T 3 Z l c l R p b W U s M T V 9 J n F 1 b 3 Q 7 L C Z x d W 9 0 O 1 N l Y 3 R p b 2 4 x L 0 R p b U V t c G x v e W V l L 0 F 1 d G 9 S Z W 1 v d m V k Q 2 9 s d W 1 u c z E u e 0 h p c m V E Y X R l L D E 2 f S Z x d W 9 0 O y w m c X V v d D t T Z W N 0 a W 9 u M S 9 E a W 1 F b X B s b 3 l l Z S 9 B d X R v U m V t b 3 Z l Z E N v b H V t b n M x L n t B d H R y a X R p b 2 4 s M T d 9 J n F 1 b 3 Q 7 L C Z x d W 9 0 O 1 N l Y 3 R p b 2 4 x L 0 R p b U V t c G x v e W V l L 0 F 1 d G 9 S Z W 1 v d m V k Q 2 9 s d W 1 u c z E u e 1 l l Y X J z Q X R D b 2 1 w Y W 5 5 L D E 4 f S Z x d W 9 0 O y w m c X V v d D t T Z W N 0 a W 9 u M S 9 E a W 1 F b X B s b 3 l l Z S 9 B d X R v U m V t b 3 Z l Z E N v b H V t b n M x L n t Z Z W F y c 0 l u T W 9 z d F J l Y 2 V u d F J v b G U s M T l 9 J n F 1 b 3 Q 7 L C Z x d W 9 0 O 1 N l Y 3 R p b 2 4 x L 0 R p b U V t c G x v e W V l L 0 F 1 d G 9 S Z W 1 v d m V k Q 2 9 s d W 1 u c z E u e 1 l l Y X J z U 2 l u Y 2 V M Y X N 0 U H J v b W 9 0 a W 9 u L D I w f S Z x d W 9 0 O y w m c X V v d D t T Z W N 0 a W 9 u M S 9 E a W 1 F b X B s b 3 l l Z S 9 B d X R v U m V t b 3 Z l Z E N v b H V t b n M x L n t Z Z W F y c 1 d p d G h D d X J y T W F u Y W d l c i w y M X 0 m c X V v d D t d L C Z x d W 9 0 O 0 N v b H V t b k N v d W 5 0 J n F 1 b 3 Q 7 O j I y L C Z x d W 9 0 O 0 t l e U N v b H V t b k 5 h b W V z J n F 1 b 3 Q 7 O l t d L C Z x d W 9 0 O 0 N v b H V t b k l k Z W 5 0 a X R p Z X M m c X V v d D s 6 W y Z x d W 9 0 O 1 N l Y 3 R p b 2 4 x L 0 R p b U V t c G x v e W V l L 0 F 1 d G 9 S Z W 1 v d m V k Q 2 9 s d W 1 u c z E u e 0 V t c G x v e W V l S U Q s M H 0 m c X V v d D s s J n F 1 b 3 Q 7 U 2 V j d G l v b j E v R G l t R W 1 w b G 9 5 Z W U v Q X V 0 b 1 J l b W 9 2 Z W R D b 2 x 1 b W 5 z M S 5 7 R n V s b C B O Y W 1 l L D F 9 J n F 1 b 3 Q 7 L C Z x d W 9 0 O 1 N l Y 3 R p b 2 4 x L 0 R p b U V t c G x v e W V l L 0 F 1 d G 9 S Z W 1 v d m V k Q 2 9 s d W 1 u c z E u e 0 d l b m R l c i w y f S Z x d W 9 0 O y w m c X V v d D t T Z W N 0 a W 9 u M S 9 E a W 1 F b X B s b 3 l l Z S 9 B d X R v U m V t b 3 Z l Z E N v b H V t b n M x L n t B Z 2 U s M 3 0 m c X V v d D s s J n F 1 b 3 Q 7 U 2 V j d G l v b j E v R G l t R W 1 w b G 9 5 Z W U v Q X V 0 b 1 J l b W 9 2 Z W R D b 2 x 1 b W 5 z M S 5 7 Q n V z a W 5 l c 3 N U c m F 2 Z W w s N H 0 m c X V v d D s s J n F 1 b 3 Q 7 U 2 V j d G l v b j E v R G l t R W 1 w b G 9 5 Z W U v Q X V 0 b 1 J l b W 9 2 Z W R D b 2 x 1 b W 5 z M S 5 7 R G V w Y X J 0 b W V u d C w 1 f S Z x d W 9 0 O y w m c X V v d D t T Z W N 0 a W 9 u M S 9 E a W 1 F b X B s b 3 l l Z S 9 B d X R v U m V t b 3 Z l Z E N v b H V t b n M x L n t E a X N 0 Y W 5 j Z U Z y b 2 1 I b 2 1 l L D Z 9 J n F 1 b 3 Q 7 L C Z x d W 9 0 O 1 N l Y 3 R p b 2 4 x L 0 R p b U V t c G x v e W V l L 0 F 1 d G 9 S Z W 1 v d m V k Q 2 9 s d W 1 u c z E u e 1 N 0 Y X R l L D d 9 J n F 1 b 3 Q 7 L C Z x d W 9 0 O 1 N l Y 3 R p b 2 4 x L 0 R p b U V t c G x v e W V l L 0 F 1 d G 9 S Z W 1 v d m V k Q 2 9 s d W 1 u c z E u e 0 V 0 a G 5 p Y 2 l 0 e S w 4 f S Z x d W 9 0 O y w m c X V v d D t T Z W N 0 a W 9 u M S 9 E a W 1 F b X B s b 3 l l Z S 9 B d X R v U m V t b 3 Z l Z E N v b H V t b n M x L n t F Z H V j Y X R p b 2 5 M Z X Z l b E l E L D l 9 J n F 1 b 3 Q 7 L C Z x d W 9 0 O 1 N l Y 3 R p b 2 4 x L 0 R p b U V t c G x v e W V l L 0 F 1 d G 9 S Z W 1 v d m V k Q 2 9 s d W 1 u c z E u e 0 V k d W N h d G l v b k Z p Z W x k L D E w f S Z x d W 9 0 O y w m c X V v d D t T Z W N 0 a W 9 u M S 9 E a W 1 F b X B s b 3 l l Z S 9 B d X R v U m V t b 3 Z l Z E N v b H V t b n M x L n t K b 2 J S b 2 x l L D E x f S Z x d W 9 0 O y w m c X V v d D t T Z W N 0 a W 9 u M S 9 E a W 1 F b X B s b 3 l l Z S 9 B d X R v U m V t b 3 Z l Z E N v b H V t b n M x L n t N Y X J p d G F s U 3 R h d H V z L D E y f S Z x d W 9 0 O y w m c X V v d D t T Z W N 0 a W 9 u M S 9 E a W 1 F b X B s b 3 l l Z S 9 B d X R v U m V t b 3 Z l Z E N v b H V t b n M x L n t T Y W x h c n k s M T N 9 J n F 1 b 3 Q 7 L C Z x d W 9 0 O 1 N l Y 3 R p b 2 4 x L 0 R p b U V t c G x v e W V l L 0 F 1 d G 9 S Z W 1 v d m V k Q 2 9 s d W 1 u c z E u e 1 N 0 b 2 N r T 3 B 0 a W 9 u T G V 2 Z W w s M T R 9 J n F 1 b 3 Q 7 L C Z x d W 9 0 O 1 N l Y 3 R p b 2 4 x L 0 R p b U V t c G x v e W V l L 0 F 1 d G 9 S Z W 1 v d m V k Q 2 9 s d W 1 u c z E u e 0 9 2 Z X J U a W 1 l L D E 1 f S Z x d W 9 0 O y w m c X V v d D t T Z W N 0 a W 9 u M S 9 E a W 1 F b X B s b 3 l l Z S 9 B d X R v U m V t b 3 Z l Z E N v b H V t b n M x L n t I a X J l R G F 0 Z S w x N n 0 m c X V v d D s s J n F 1 b 3 Q 7 U 2 V j d G l v b j E v R G l t R W 1 w b G 9 5 Z W U v Q X V 0 b 1 J l b W 9 2 Z W R D b 2 x 1 b W 5 z M S 5 7 Q X R 0 c m l 0 a W 9 u L D E 3 f S Z x d W 9 0 O y w m c X V v d D t T Z W N 0 a W 9 u M S 9 E a W 1 F b X B s b 3 l l Z S 9 B d X R v U m V t b 3 Z l Z E N v b H V t b n M x L n t Z Z W F y c 0 F 0 Q 2 9 t c G F u e S w x O H 0 m c X V v d D s s J n F 1 b 3 Q 7 U 2 V j d G l v b j E v R G l t R W 1 w b G 9 5 Z W U v Q X V 0 b 1 J l b W 9 2 Z W R D b 2 x 1 b W 5 z M S 5 7 W W V h c n N J b k 1 v c 3 R S Z W N l b n R S b 2 x l L D E 5 f S Z x d W 9 0 O y w m c X V v d D t T Z W N 0 a W 9 u M S 9 E a W 1 F b X B s b 3 l l Z S 9 B d X R v U m V t b 3 Z l Z E N v b H V t b n M x L n t Z Z W F y c 1 N p b m N l T G F z d F B y b 2 1 v d G l v b i w y M H 0 m c X V v d D s s J n F 1 b 3 Q 7 U 2 V j d G l v b j E v R G l t R W 1 w b G 9 5 Z W U v Q X V 0 b 1 J l b W 9 2 Z W R D b 2 x 1 b W 5 z M S 5 7 W W V h c n N X a X R o Q 3 V y c k 1 h b m F n Z X I s M j F 9 J n F 1 b 3 Q 7 X S w m c X V v d D t S Z W x h d G l v b n N o a X B J b m Z v J n F 1 b 3 Q 7 O l t d f S I g L z 4 8 R W 5 0 c n k g V H l w Z T 0 i Q W R k Z W R U b 0 R h d G F N b 2 R l b C I g V m F s d W U 9 I m w w I i A v P j w v U 3 R h Y m x l R W 5 0 c m l l c z 4 8 L 0 l 0 Z W 0 + P E l 0 Z W 0 + P E l 0 Z W 1 M b 2 N h d G l v b j 4 8 S X R l b V R 5 c G U + R m 9 y b X V s Y T w v S X R l b V R 5 c G U + P E l 0 Z W 1 Q Y X R o P l N l Y 3 R p b 2 4 x L 0 R p b U V t c G x v e W V l L 1 N v d X J j Z T w v S X R l b V B h d G g + P C 9 J d G V t T G 9 j Y X R p b 2 4 + P F N 0 Y W J s Z U V u d H J p Z X M g L z 4 8 L 0 l 0 Z W 0 + P E l 0 Z W 0 + P E l 0 Z W 1 M b 2 N h d G l v b j 4 8 S X R l b V R 5 c G U + R m 9 y b X V s Y T w v S X R l b V R 5 c G U + P E l 0 Z W 1 Q Y X R o P l N l Y 3 R p b 2 4 x L 0 R p b U V t c G x v e W V l L 1 B y b 2 1 v d G V k J T I w S G V h Z G V y c z w v S X R l b V B h d G g + P C 9 J d G V t T G 9 j Y X R p b 2 4 + P F N 0 Y W J s Z U V u d H J p Z X M g L z 4 8 L 0 l 0 Z W 0 + P E l 0 Z W 0 + P E l 0 Z W 1 M b 2 N h d G l v b j 4 8 S X R l b V R 5 c G U + R m 9 y b X V s Y T w v S X R l b V R 5 c G U + P E l 0 Z W 1 Q Y X R o P l N l Y 3 R p b 2 4 x L 0 R p b U V t c G x v e W V l L 0 N o Y W 5 n Z W Q l M j B U e X B l P C 9 J d G V t U G F 0 a D 4 8 L 0 l 0 Z W 1 M b 2 N h d G l v b j 4 8 U 3 R h Y m x l R W 5 0 c m l l c y A v P j w v S X R l b T 4 8 S X R l b T 4 8 S X R l b U x v Y 2 F 0 a W 9 u P j x J d G V t V H l w Z T 5 G b 3 J t d W x h P C 9 J d G V t V H l w Z T 4 8 S X R l b V B h d G g + U 2 V j d G l v b j E v R G l t R W 1 w b G 9 5 Z W U v U m V w b G F j Z W Q l M j B W Y W x 1 Z T w v S X R l b V B h d G g + P C 9 J d G V t T G 9 j Y X R p b 2 4 + P F N 0 Y W J s Z U V u d H J p Z X M g L z 4 8 L 0 l 0 Z W 0 + P E l 0 Z W 0 + P E l 0 Z W 1 M b 2 N h d G l v b j 4 8 S X R l b V R 5 c G U + R m 9 y b X V s Y T w v S X R l b V R 5 c G U + P E l 0 Z W 1 Q Y X R o P l N l Y 3 R p b 2 4 x L 0 R p b U V t c G x v e W V l L 1 J l c G x h Y 2 V k J T I w V m F s d W U x P C 9 J d G V t U G F 0 a D 4 8 L 0 l 0 Z W 1 M b 2 N h d G l v b j 4 8 U 3 R h Y m x l R W 5 0 c m l l c y A v P j w v S X R l b T 4 8 S X R l b T 4 8 S X R l b U x v Y 2 F 0 a W 9 u P j x J d G V t V H l w Z T 5 G b 3 J t d W x h P C 9 J d G V t V H l w Z T 4 8 S X R l b V B h d G g + U 2 V j d G l v b j E v R G l t R W 1 w b G 9 5 Z W U v U m V w b G F j Z W Q l M j B W Y W x 1 Z T M 8 L 0 l 0 Z W 1 Q Y X R o P j w v S X R l b U x v Y 2 F 0 a W 9 u P j x T d G F i b G V F b n R y a W V z I C 8 + P C 9 J d G V t P j x J d G V t P j x J d G V t T G 9 j Y X R p b 2 4 + P E l 0 Z W 1 U e X B l P k Z v c m 1 1 b G E 8 L 0 l 0 Z W 1 U e X B l P j x J d G V t U G F 0 a D 5 T Z W N 0 a W 9 u M S 9 E a W 1 F b X B s b 3 l l Z S 9 N Z X J n Z W Q l M j B R d W V y a W V z P C 9 J d G V t U G F 0 a D 4 8 L 0 l 0 Z W 1 M b 2 N h d G l v b j 4 8 U 3 R h Y m x l R W 5 0 c m l l c y A v P j w v S X R l b T 4 8 S X R l b T 4 8 S X R l b U x v Y 2 F 0 a W 9 u P j x J d G V t V H l w Z T 5 G b 3 J t d W x h P C 9 J d G V t V H l w Z T 4 8 S X R l b V B h d G g + U 2 V j d G l v b j E v R G l t R W 1 w b G 9 5 Z W U v Q W d n c m V n Y X R l Z C U y M E Z h Y 3 R f U G V y Z m 9 y b W F u Y 2 U 8 L 0 l 0 Z W 1 Q Y X R o P j w v S X R l b U x v Y 2 F 0 a W 9 u P j x T d G F i b G V F b n R y a W V z I C 8 + P C 9 J d G V t P j x J d G V t P j x J d G V t T G 9 j Y X R p b 2 4 + P E l 0 Z W 1 U e X B l P k Z v c m 1 1 b G E 8 L 0 l 0 Z W 1 U e X B l P j x J d G V t U G F 0 a D 5 T Z W N 0 a W 9 u M S 9 E a W 1 F b X B s b 3 l l Z S 9 J b n N l c n R l Z C U y M E 1 l c m d l Z C U y M E N v b H V t b j w v S X R l b V B h d G g + P C 9 J d G V t T G 9 j Y X R p b 2 4 + P F N 0 Y W J s Z U V u d H J p Z X M g L z 4 8 L 0 l 0 Z W 0 + P E l 0 Z W 0 + P E l 0 Z W 1 M b 2 N h d G l v b j 4 8 S X R l b V R 5 c G U + R m 9 y b X V s Y T w v S X R l b V R 5 c G U + P E l 0 Z W 1 Q Y X R o P l N l Y 3 R p b 2 4 x L 0 R p b U V t c G x v e W V l L 1 J l b 3 J k Z X J l Z C U y M E N v b H V t b n M 8 L 0 l 0 Z W 1 Q Y X R o P j w v S X R l b U x v Y 2 F 0 a W 9 u P j x T d G F i b G V F b n R y a W V z I C 8 + P C 9 J d G V t P j x J d G V t P j x J d G V t T G 9 j Y X R p b 2 4 + P E l 0 Z W 1 U e X B l P k Z v c m 1 1 b G E 8 L 0 l 0 Z W 1 U e X B l P j x J d G V t U G F 0 a D 5 T Z W N 0 a W 9 u M S 9 E a W 1 F b X B s b 3 l l Z S 9 S Z W 1 v d m V k J T I w Q 2 9 s d W 1 u c z w v S X R l b V B h d G g + P C 9 J d G V t T G 9 j Y X R p b 2 4 + P F N 0 Y W J s Z U V u d H J p Z X M g L z 4 8 L 0 l 0 Z W 0 + P E l 0 Z W 0 + P E l 0 Z W 1 M b 2 N h d G l v b j 4 8 S X R l b V R 5 c G U + R m 9 y b X V s Y T w v S X R l b V R 5 c G U + P E l 0 Z W 1 Q Y X R o P l N l Y 3 R p b 2 4 x L 0 R p b U V t c G x v e W V l L 1 J l b m F t Z W Q l M j B D b 2 x 1 b W 5 z P C 9 J d G V t U G F 0 a D 4 8 L 0 l 0 Z W 1 M b 2 N h d G l v b j 4 8 U 3 R h Y m x l R W 5 0 c m l l c y A v P j w v S X R l b T 4 8 S X R l b T 4 8 S X R l b U x v Y 2 F 0 a W 9 u P j x J d G V t V H l w Z T 5 G b 3 J t d W x h P C 9 J d G V t V H l w Z T 4 8 S X R l b V B h d G g + U 2 V j d G l v b j E v R G l t R W 1 w b G 9 5 Z W U v U m V w b G F j Z W Q l M j B W Y W x 1 Z T I 8 L 0 l 0 Z W 1 Q Y X R o P j w v S X R l b U x v Y 2 F 0 a W 9 u P j x T d G F i b G V F b n R y a W V z I C 8 + P C 9 J d G V t P j x J d G V t P j x J d G V t T G 9 j Y X R p b 2 4 + P E l 0 Z W 1 U e X B l P k Z v c m 1 1 b G E 8 L 0 l 0 Z W 1 U e X B l P j x J d G V t U G F 0 a D 5 T Z W N 0 a W 9 u M S 9 E a W 1 F b X B s b 3 l l Z S 9 S Z X B s Y W N l Z C U y M F Z h b H V l N D w v S X R l b V B h d G g + P C 9 J d G V t T G 9 j Y X R p b 2 4 + P F N 0 Y W J s Z U V u d H J p Z X M g L z 4 8 L 0 l 0 Z W 0 + P E l 0 Z W 0 + P E l 0 Z W 1 M b 2 N h d G l v b j 4 8 S X R l b V R 5 c G U + R m 9 y b X V s Y T w v S X R l b V R 5 c G U + P E l 0 Z W 1 Q Y X R o P l N l Y 3 R p b 2 4 x L 0 R p b U V t c G x v e W V l L 0 Z p b H R l c m V k J T I w U m 9 3 c z w v S X R l b V B h d G g + P C 9 J d G V t T G 9 j Y X R p b 2 4 + P F N 0 Y W J s Z U V u d H J p Z X M g L z 4 8 L 0 l 0 Z W 0 + P E l 0 Z W 0 + P E l 0 Z W 1 M b 2 N h d G l v b j 4 8 S X R l b V R 5 c G U + R m 9 y b X V s Y T w v S X R l b V R 5 c G U + P E l 0 Z W 1 Q Y X R o P l N l Y 3 R p b 2 4 x L 0 R p b U V t c G x v e W V l L 1 J l b W 9 2 Z W Q l M j B C b G F u a y U y M F J v d 3 M 8 L 0 l 0 Z W 1 Q Y X R o P j w v S X R l b U x v Y 2 F 0 a W 9 u P j x T d G F i b G V F b n R y a W V z I C 8 + P C 9 J d G V t P j x J d G V t P j x J d G V t T G 9 j Y X R p b 2 4 + P E l 0 Z W 1 U e X B l P k Z v c m 1 1 b G E 8 L 0 l 0 Z W 1 U e X B l P j x J d G V t U G F 0 a D 5 T Z W N 0 a W 9 u M S 9 E a W 1 F Z H V j Y X R p b 2 5 M Z X Z l b C 9 S Z W 1 v d m V k J T I w Q m x h b m s l M j B S b 3 d z P C 9 J d G V t U G F 0 a D 4 8 L 0 l 0 Z W 1 M b 2 N h d G l v b j 4 8 U 3 R h Y m x l R W 5 0 c m l l c y A v P j w v S X R l b T 4 8 S X R l b T 4 8 S X R l b U x v Y 2 F 0 a W 9 u P j x J d G V t V H l w Z T 5 G b 3 J t d W x h P C 9 J d G V t V H l w Z T 4 8 S X R l b V B h d G g + U 2 V j d G l v b j E v R G l t R W 1 w b G 9 5 Z W U v U m V t b 3 Z l Z C U y M E J s Y W 5 r J T I w U m 9 3 c z E 8 L 0 l 0 Z W 1 Q Y X R o P j w v S X R l b U x v Y 2 F 0 a W 9 u P j x T d G F i b G V F b n R y a W V z I C 8 + P C 9 J d G V t P j x J d G V t P j x J d G V t T G 9 j Y X R p b 2 4 + P E l 0 Z W 1 U e X B l P k Z v c m 1 1 b G E 8 L 0 l 0 Z W 1 U e X B l P j x J d G V t U G F 0 a D 5 T Z W N 0 a W 9 u M S 9 G Y W N 0 X 1 B l c m Z v c m 1 h b m N l L 1 J l b W 9 2 Z W Q l M j B C b G F u a y U y M F J v d 3 M 8 L 0 l 0 Z W 1 Q Y X R o P j w v S X R l b U x v Y 2 F 0 a W 9 u P j x T d G F i b G V F b n R y a W V z I C 8 + P C 9 J d G V t P j x J d G V t P j x J d G V t T G 9 j Y X R p b 2 4 + P E l 0 Z W 1 U e X B l P k Z v c m 1 1 b G E 8 L 0 l 0 Z W 1 U e X B l P j x J d G V t U G F 0 a D 5 T Z W N 0 a W 9 u M S 9 k a W 1 l b n Z p c m 9 u b W V u d H N h d G l z Z m F j d G l v b i 9 S Z W 1 v d m V k J T I w Q m x h b m s l M j B S b 3 d z P C 9 J d G V t U G F 0 a D 4 8 L 0 l 0 Z W 1 M b 2 N h d G l v b j 4 8 U 3 R h Y m x l R W 5 0 c m l l c y A v P j w v S X R l b T 4 8 S X R l b T 4 8 S X R l b U x v Y 2 F 0 a W 9 u P j x J d G V t V H l w Z T 5 G b 3 J t d W x h P C 9 J d G V t V H l w Z T 4 8 S X R l b V B h d G g + U 2 V j d G l v b j E v Z G l t a m 9 i c 2 F 0 a X N m Y W N 0 a W 9 u L 1 J l b W 9 2 Z W Q l M j B C b G F u a y U y M F J v d 3 M 8 L 0 l 0 Z W 1 Q Y X R o P j w v S X R l b U x v Y 2 F 0 a W 9 u P j x T d G F i b G V F b n R y a W V z I C 8 + P C 9 J d G V t P j x J d G V t P j x J d G V t T G 9 j Y X R p b 2 4 + P E l 0 Z W 1 U e X B l P k Z v c m 1 1 b G E 8 L 0 l 0 Z W 1 U e X B l P j x J d G V t U G F 0 a D 5 T Z W N 0 a W 9 u M S 9 k a W 1 y Z W x h d G l v b n N o a X B z Y X R p c 2 Z h Y 3 R p b 2 4 v U m V t b 3 Z l Z C U y M E J s Y W 5 r J T I w U m 9 3 c z w v S X R l b V B h d G g + P C 9 J d G V t T G 9 j Y X R p b 2 4 + P F N 0 Y W J s Z U V u d H J p Z X M g L z 4 8 L 0 l 0 Z W 0 + P E l 0 Z W 0 + P E l 0 Z W 1 M b 2 N h d G l v b j 4 8 S X R l b V R 5 c G U + R m 9 y b X V s Y T w v S X R l b V R 5 c G U + P E l 0 Z W 1 Q Y X R o P l N l Y 3 R p b 2 4 x L 2 R p b U 1 h b m F n Z X J S Y X R p b m c v U m V t b 3 Z l Z C U y M E J s Y W 5 r J T I w U m 9 3 c z w v S X R l b V B h d G g + P C 9 J d G V t T G 9 j Y X R p b 2 4 + P F N 0 Y W J s Z U V u d H J p Z X M g L z 4 8 L 0 l 0 Z W 0 + P E l 0 Z W 0 + P E l 0 Z W 1 M b 2 N h d G l v b j 4 8 S X R l b V R 5 c G U + R m 9 y b X V s Y T w v S X R l b V R 5 c G U + P E l 0 Z W 1 Q Y X R o P l N l Y 3 R p b 2 4 x L 2 R p b V N l b G Z S Y X R p b m c v U m V t b 3 Z l Z C U y M E J s Y W 5 r J T I w U m 9 3 c z w v S X R l b V B h d G g + P C 9 J d G V t T G 9 j Y X R p b 2 4 + P F N 0 Y W J s Z U V u d H J p Z X M g L z 4 8 L 0 l 0 Z W 0 + P E l 0 Z W 0 + P E l 0 Z W 1 M b 2 N h d G l v b j 4 8 S X R l b V R 5 c G U + R m 9 y b X V s Y T w v S X R l b V R 5 c G U + P E l 0 Z W 1 Q Y X R o P l N l Y 3 R p b 2 4 x L 2 R p b X d v c m t s a W Z l Y m F s Y W 5 j Z S 9 S Z W 1 v d m V k J T I w Q m x h b m s l M j B S b 3 d z P C 9 J d G V t U G F 0 a D 4 8 L 0 l 0 Z W 1 M b 2 N h d G l v b j 4 8 U 3 R h Y m x l R W 5 0 c m l l c y A v P j w v S X R l b T 4 8 S X R l b T 4 8 S X R l b U x v Y 2 F 0 a W 9 u P j x J d G V t V H l w Z T 5 G b 3 J t d W x h P C 9 J d G V t V H l w Z T 4 8 S X R l b V B h d G g + U 2 V j d G l v b j E v R G l t R W 1 w b G 9 5 Z W U v R m l s d G V y Z W Q l M j B S b 3 d z M T w v S X R l b V B h d G g + P C 9 J d G V t T G 9 j Y X R p b 2 4 + P F N 0 Y W J s Z U V u d H J p Z X M g L z 4 8 L 0 l 0 Z W 0 + P E l 0 Z W 0 + P E l 0 Z W 1 M b 2 N h d G l v b j 4 8 S X R l b V R 5 c G U + R m 9 y b X V s Y T w v S X R l b V R 5 c G U + P E l 0 Z W 1 Q Y X R o P l N l Y 3 R p b 2 4 x L 0 R p b U V t c G x v e W V l L 1 J l b W 9 2 Z W Q l M j B C b G F u a y U y M F J v d 3 M y P C 9 J d G V t U G F 0 a D 4 8 L 0 l 0 Z W 1 M b 2 N h d G l v b j 4 8 U 3 R h Y m x l R W 5 0 c m l l c y A v P j w v S X R l b T 4 8 S X R l b T 4 8 S X R l b U x v Y 2 F 0 a W 9 u P j x J d G V t V H l w Z T 5 G b 3 J t d W x h P C 9 J d G V t V H l w Z T 4 8 S X R l b V B h d G g + U 2 V j d G l v b j E v R m F j d F 9 Q Z X J m b 3 J t Y W 5 j Z S 9 S Z W 1 v d m V k J T I w Q m x h b m s l M j B S b 3 d z M T w v S X R l b V B h d G g + P C 9 J d G V t T G 9 j Y X R p b 2 4 + P F N 0 Y W J s Z U V u d H J p Z X M g L z 4 8 L 0 l 0 Z W 0 + P C 9 J d G V t c z 4 8 L 0 x v Y 2 F s U G F j a 2 F n Z U 1 l d G F k Y X R h R m l s Z T 4 W A A A A U E s F B g A A A A A A A A A A A A A A A A A A A A A A A C Y B A A A B A A A A 0 I y d 3 w E V 0 R G M e g D A T 8 K X 6 w E A A A A G 0 d 5 T 9 G F v R p 3 u x d G x 9 V e S A A A A A A I A A A A A A B B m A A A A A Q A A I A A A A K d H K N / + o K j / b 7 5 E S / o v e 0 h z X p P P U o f 5 n d X B 8 a m U V 3 n 3 A A A A A A 6 A A A A A A g A A I A A A A O W A i e p B 3 H 6 F U f k z w T S e K K D P 7 s K c I M b q n 6 J T r E m s V l D 9 U A A A A N 4 f S s W / 3 t M Q F v O 4 H G i c w E H n m Z i a L N N 1 S M 4 T Y l i p d A R 4 r v / 9 j H j c + W h H f l W A k w 7 8 Z Q x 4 s m 4 Q 9 8 P e v / S p K x N E s a 8 P Y 4 m M e b e g y W I 2 W L b b n f d s Q A A A A C m 2 C N K D G c V j u 0 5 A L 5 8 9 S b b Z C z 9 o W a U D M f q d c 7 X + j D Z D 5 F a H E 6 z V W Z x w X g b d 1 w o l m P L A v N 4 I 4 y q v j X v e I M i 3 w A 0 = < / D a t a M a s h u p > 
</file>

<file path=customXml/item3.xml>��< ? x m l   v e r s i o n = " 1 . 0 "   e n c o d i n g = " U T F - 1 6 " ? > < G e m i n i   x m l n s = " h t t p : / / g e m i n i / p i v o t c u s t o m i z a t i o n / T a b l e X M L _ d i m S e l f R a t i n g " > < C u s t o m C o n t e n t > < ! [ C D A T A [ < T a b l e W i d g e t G r i d S e r i a l i z a t i o n   x m l n s : x s d = " h t t p : / / w w w . w 3 . o r g / 2 0 0 1 / X M L S c h e m a "   x m l n s : x s i = " h t t p : / / w w w . w 3 . o r g / 2 0 0 1 / X M L S c h e m a - i n s t a n c e " > < C o l u m n S u g g e s t e d T y p e   / > < C o l u m n F o r m a t   / > < C o l u m n A c c u r a c y   / > < C o l u m n C u r r e n c y S y m b o l   / > < C o l u m n P o s i t i v e P a t t e r n   / > < C o l u m n N e g a t i v e P a t t e r n   / > < C o l u m n W i d t h s > < i t e m > < k e y > < s t r i n g > S e l f R a t i n g I D < / s t r i n g > < / k e y > < v a l u e > < i n t > 1 1 6 < / i n t > < / v a l u e > < / i t e m > < i t e m > < k e y > < s t r i n g > R a t i n g L e v e l < / s t r i n g > < / k e y > < v a l u e > < i n t > 1 1 1 < / i n t > < / v a l u e > < / i t e m > < / C o l u m n W i d t h s > < C o l u m n D i s p l a y I n d e x > < i t e m > < k e y > < s t r i n g > S e l f R a t i n g I D < / s t r i n g > < / k e y > < v a l u e > < i n t > 0 < / i n t > < / v a l u e > < / i t e m > < i t e m > < k e y > < s t r i n g > R a t i n g L e v e l < / s t r i n g > < / k e y > < v a l u e > < i n t > 1 < / 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S h o w H i d d e n " > < C u s t o m C o n t e n t > < ! [ C D A T A [ F a l s e ] ] > < / C u s t o m C o n t e n t > < / G e m i n i > 
</file>

<file path=customXml/item5.xml>��< ? x m l   v e r s i o n = " 1 . 0 "   e n c o d i n g = " U T F - 1 6 " ? > < G e m i n i   x m l n s = " h t t p : / / g e m i n i / p i v o t c u s t o m i z a t i o n / T a b l e X M L _ D i m S a t i s f a c t i o n L e v e l " > < C u s t o m C o n t e n t > < ! [ C D A T A [ < T a b l e W i d g e t G r i d S e r i a l i z a t i o n   x m l n s : x s d = " h t t p : / / w w w . w 3 . o r g / 2 0 0 1 / X M L S c h e m a "   x m l n s : x s i = " h t t p : / / w w w . w 3 . o r g / 2 0 0 1 / X M L S c h e m a - i n s t a n c e " > < C o l u m n S u g g e s t e d T y p e   / > < C o l u m n F o r m a t   / > < C o l u m n A c c u r a c y   / > < C o l u m n C u r r e n c y S y m b o l   / > < C o l u m n P o s i t i v e P a t t e r n   / > < C o l u m n N e g a t i v e P a t t e r n   / > < C o l u m n W i d t h s > < i t e m > < k e y > < s t r i n g > S a t i s f a c t i o n I D < / s t r i n g > < / k e y > < v a l u e > < i n t > 1 2 6 < / i n t > < / v a l u e > < / i t e m > < i t e m > < k e y > < s t r i n g > S a t i s f a c t i o n L e v e l < / s t r i n g > < / k e y > < v a l u e > < i n t > 1 4 6 < / i n t > < / v a l u e > < / i t e m > < / C o l u m n W i d t h s > < C o l u m n D i s p l a y I n d e x > < i t e m > < k e y > < s t r i n g > S a t i s f a c t i o n I D < / s t r i n g > < / k e y > < v a l u e > < i n t > 0 < / i n t > < / v a l u e > < / i t e m > < i t e m > < k e y > < s t r i n g > S a t i s f a c t i o n L e v e l < / s t r i n g > < / k e y > < v a l u e > < i n t > 1 < / 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D i m R a t i n g L e v e l " > < C u s t o m C o n t e n t > < ! [ C D A T A [ < T a b l e W i d g e t G r i d S e r i a l i z a t i o n   x m l n s : x s d = " h t t p : / / w w w . w 3 . o r g / 2 0 0 1 / X M L S c h e m a "   x m l n s : x s i = " h t t p : / / w w w . w 3 . o r g / 2 0 0 1 / X M L S c h e m a - i n s t a n c e " > < C o l u m n S u g g e s t e d T y p e   / > < C o l u m n F o r m a t   / > < C o l u m n A c c u r a c y   / > < C o l u m n C u r r e n c y S y m b o l   / > < C o l u m n P o s i t i v e P a t t e r n   / > < C o l u m n N e g a t i v e P a t t e r n   / > < C o l u m n W i d t h s > < i t e m > < k e y > < s t r i n g > R a t i n g I D < / s t r i n g > < / k e y > < v a l u e > < i n t > 9 1 < / i n t > < / v a l u e > < / i t e m > < i t e m > < k e y > < s t r i n g > R a t i n g L e v e l < / s t r i n g > < / k e y > < v a l u e > < i n t > 1 1 1 < / i n t > < / v a l u e > < / i t e m > < / C o l u m n W i d t h s > < C o l u m n D i s p l a y I n d e x > < i t e m > < k e y > < s t r i n g > R a t i n g I D < / s t r i n g > < / k e y > < v a l u e > < i n t > 0 < / i n t > < / v a l u e > < / i t e m > < i t e m > < k e y > < s t r i n g > R a t i n g L e v e l < / s t r i n g > < / k e y > < v a l u e > < i n t > 1 < / 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d i m M a n a g e r R a t i n g " > < C u s t o m C o n t e n t > < ! [ C D A T A [ < T a b l e W i d g e t G r i d S e r i a l i z a t i o n   x m l n s : x s d = " h t t p : / / w w w . w 3 . o r g / 2 0 0 1 / X M L S c h e m a "   x m l n s : x s i = " h t t p : / / w w w . w 3 . o r g / 2 0 0 1 / X M L S c h e m a - i n s t a n c e " > < C o l u m n S u g g e s t e d T y p e   / > < C o l u m n F o r m a t   / > < C o l u m n A c c u r a c y   / > < C o l u m n C u r r e n c y S y m b o l   / > < C o l u m n P o s i t i v e P a t t e r n   / > < C o l u m n N e g a t i v e P a t t e r n   / > < C o l u m n W i d t h s > < i t e m > < k e y > < s t r i n g > M a n a g e r R a t i n g I D < / s t r i n g > < / k e y > < v a l u e > < i n t > 1 4 9 < / i n t > < / v a l u e > < / i t e m > < i t e m > < k e y > < s t r i n g > R a t i n g L e v e l < / s t r i n g > < / k e y > < v a l u e > < i n t > 1 1 1 < / i n t > < / v a l u e > < / i t e m > < / C o l u m n W i d t h s > < C o l u m n D i s p l a y I n d e x > < i t e m > < k e y > < s t r i n g > M a n a g e r R a t i n g I D < / s t r i n g > < / k e y > < v a l u e > < i n t > 0 < / i n t > < / v a l u e > < / i t e m > < i t e m > < k e y > < s t r i n g > R a t i n g L e v e l < / s t r i n g > < / k e y > < v a l u e > < i n t > 1 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F a c t _ P e r f o r m a n c e " > < C u s t o m C o n t e n t > < ! [ C D A T A [ < T a b l e W i d g e t G r i d S e r i a l i z a t i o n   x m l n s : x s d = " h t t p : / / w w w . w 3 . o r g / 2 0 0 1 / X M L S c h e m a "   x m l n s : x s i = " h t t p : / / w w w . w 3 . o r g / 2 0 0 1 / X M L S c h e m a - i n s t a n c e " > < C o l u m n S u g g e s t e d T y p e   / > < C o l u m n F o r m a t   / > < C o l u m n A c c u r a c y   / > < C o l u m n C u r r e n c y S y m b o l   / > < C o l u m n P o s i t i v e P a t t e r n   / > < C o l u m n N e g a t i v e P a t t e r n   / > < C o l u m n W i d t h s > < i t e m > < k e y > < s t r i n g > P e r f o r m a n c e I D < / s t r i n g > < / k e y > < v a l u e > < i n t > 1 3 5 < / i n t > < / v a l u e > < / i t e m > < i t e m > < k e y > < s t r i n g > E m p l o y e e I D < / s t r i n g > < / k e y > < v a l u e > < i n t > 1 1 5 < / i n t > < / v a l u e > < / i t e m > < i t e m > < k e y > < s t r i n g > R e v i e w D a t e < / s t r i n g > < / k e y > < v a l u e > < i n t > 1 1 4 < / i n t > < / v a l u e > < / i t e m > < i t e m > < k e y > < s t r i n g > E n v i r o n m e n t S a t i s f a c t i o n < / s t r i n g > < / k e y > < v a l u e > < i n t > 1 9 5 < / i n t > < / v a l u e > < / i t e m > < i t e m > < k e y > < s t r i n g > J o b S a t i s f a c t i o n < / s t r i n g > < / k e y > < v a l u e > < i n t > 1 3 7 < / i n t > < / v a l u e > < / i t e m > < i t e m > < k e y > < s t r i n g > R e l a t i o n s h i p S a t i s f a c t i o n < / s t r i n g > < / k e y > < v a l u e > < i n t > 1 9 3 < / i n t > < / v a l u e > < / i t e m > < i t e m > < k e y > < s t r i n g > T r a i n i n g O p p o r t u n i t i e s W i t h i n Y e a r < / s t r i n g > < / k e y > < v a l u e > < i n t > 2 4 6 < / i n t > < / v a l u e > < / i t e m > < i t e m > < k e y > < s t r i n g > T r a i n i n g O p p o r t u n i t i e s T a k e n < / s t r i n g > < / k e y > < v a l u e > < i n t > 2 1 6 < / i n t > < / v a l u e > < / i t e m > < i t e m > < k e y > < s t r i n g > W o r k L i f e B a l a n c e < / s t r i n g > < / k e y > < v a l u e > < i n t > 1 4 8 < / i n t > < / v a l u e > < / i t e m > < i t e m > < k e y > < s t r i n g > S e l f R a t i n g < / s t r i n g > < / k e y > < v a l u e > < i n t > 1 0 2 < / i n t > < / v a l u e > < / i t e m > < i t e m > < k e y > < s t r i n g > M a n a g e r R a t i n g < / s t r i n g > < / k e y > < v a l u e > < i n t > 1 3 5 < / i n t > < / v a l u e > < / i t e m > < / C o l u m n W i d t h s > < C o l u m n D i s p l a y I n d e x > < i t e m > < k e y > < s t r i n g > P e r f o r m a n c e I D < / s t r i n g > < / k e y > < v a l u e > < i n t > 0 < / i n t > < / v a l u e > < / i t e m > < i t e m > < k e y > < s t r i n g > E m p l o y e e I D < / s t r i n g > < / k e y > < v a l u e > < i n t > 1 < / i n t > < / v a l u e > < / i t e m > < i t e m > < k e y > < s t r i n g > R e v i e w D a t e < / s t r i n g > < / k e y > < v a l u e > < i n t > 2 < / i n t > < / v a l u e > < / i t e m > < i t e m > < k e y > < s t r i n g > E n v i r o n m e n t S a t i s f a c t i o n < / s t r i n g > < / k e y > < v a l u e > < i n t > 3 < / i n t > < / v a l u e > < / i t e m > < i t e m > < k e y > < s t r i n g > J o b S a t i s f a c t i o n < / s t r i n g > < / k e y > < v a l u e > < i n t > 4 < / i n t > < / v a l u e > < / i t e m > < i t e m > < k e y > < s t r i n g > R e l a t i o n s h i p S a t i s f a c t i o n < / s t r i n g > < / k e y > < v a l u e > < i n t > 5 < / i n t > < / v a l u e > < / i t e m > < i t e m > < k e y > < s t r i n g > T r a i n i n g O p p o r t u n i t i e s W i t h i n Y e a r < / s t r i n g > < / k e y > < v a l u e > < i n t > 6 < / i n t > < / v a l u e > < / i t e m > < i t e m > < k e y > < s t r i n g > T r a i n i n g O p p o r t u n i t i e s T a k e n < / s t r i n g > < / k e y > < v a l u e > < i n t > 7 < / i n t > < / v a l u e > < / i t e m > < i t e m > < k e y > < s t r i n g > W o r k L i f e B a l a n c e < / s t r i n g > < / k e y > < v a l u e > < i n t > 8 < / i n t > < / v a l u e > < / i t e m > < i t e m > < k e y > < s t r i n g > S e l f R a t i n g < / s t r i n g > < / k e y > < v a l u e > < i n t > 9 < / i n t > < / v a l u e > < / i t e m > < i t e m > < k e y > < s t r i n g > M a n a g e r R a t i n g < / s t r i n g > < / k e y > < v a l u e > < i n t > 1 0 < / 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C280BED2-360B-4448-9673-8FD7DED97B8A}">
  <ds:schemaRefs/>
</ds:datastoreItem>
</file>

<file path=customXml/itemProps10.xml><?xml version="1.0" encoding="utf-8"?>
<ds:datastoreItem xmlns:ds="http://schemas.openxmlformats.org/officeDocument/2006/customXml" ds:itemID="{7C2BEF96-45EA-4B47-90CF-91B62F8C7A7E}">
  <ds:schemaRefs/>
</ds:datastoreItem>
</file>

<file path=customXml/itemProps11.xml><?xml version="1.0" encoding="utf-8"?>
<ds:datastoreItem xmlns:ds="http://schemas.openxmlformats.org/officeDocument/2006/customXml" ds:itemID="{5D4C7D4A-584E-4B9B-9381-28FEA45D92B0}">
  <ds:schemaRefs/>
</ds:datastoreItem>
</file>

<file path=customXml/itemProps12.xml><?xml version="1.0" encoding="utf-8"?>
<ds:datastoreItem xmlns:ds="http://schemas.openxmlformats.org/officeDocument/2006/customXml" ds:itemID="{12D3991E-AC56-4B47-B892-4AA35ECC81C7}">
  <ds:schemaRefs/>
</ds:datastoreItem>
</file>

<file path=customXml/itemProps13.xml><?xml version="1.0" encoding="utf-8"?>
<ds:datastoreItem xmlns:ds="http://schemas.openxmlformats.org/officeDocument/2006/customXml" ds:itemID="{47532676-16FF-439E-8148-3EC604A6D675}">
  <ds:schemaRefs/>
</ds:datastoreItem>
</file>

<file path=customXml/itemProps14.xml><?xml version="1.0" encoding="utf-8"?>
<ds:datastoreItem xmlns:ds="http://schemas.openxmlformats.org/officeDocument/2006/customXml" ds:itemID="{00A49984-8579-4208-B641-AFAEEFE2DAE2}">
  <ds:schemaRefs/>
</ds:datastoreItem>
</file>

<file path=customXml/itemProps15.xml><?xml version="1.0" encoding="utf-8"?>
<ds:datastoreItem xmlns:ds="http://schemas.openxmlformats.org/officeDocument/2006/customXml" ds:itemID="{50FB4BA6-1F9E-4572-B094-F39EF48225FC}">
  <ds:schemaRefs/>
</ds:datastoreItem>
</file>

<file path=customXml/itemProps16.xml><?xml version="1.0" encoding="utf-8"?>
<ds:datastoreItem xmlns:ds="http://schemas.openxmlformats.org/officeDocument/2006/customXml" ds:itemID="{159682DD-748B-40C1-A3D2-C36F9D593F68}">
  <ds:schemaRefs/>
</ds:datastoreItem>
</file>

<file path=customXml/itemProps17.xml><?xml version="1.0" encoding="utf-8"?>
<ds:datastoreItem xmlns:ds="http://schemas.openxmlformats.org/officeDocument/2006/customXml" ds:itemID="{70437077-82B3-4CAD-9E39-8AB0FDD89C37}">
  <ds:schemaRefs/>
</ds:datastoreItem>
</file>

<file path=customXml/itemProps18.xml><?xml version="1.0" encoding="utf-8"?>
<ds:datastoreItem xmlns:ds="http://schemas.openxmlformats.org/officeDocument/2006/customXml" ds:itemID="{7D781ED9-1794-4FBB-8CA1-434ADADC6B6A}">
  <ds:schemaRefs/>
</ds:datastoreItem>
</file>

<file path=customXml/itemProps19.xml><?xml version="1.0" encoding="utf-8"?>
<ds:datastoreItem xmlns:ds="http://schemas.openxmlformats.org/officeDocument/2006/customXml" ds:itemID="{D60B0D44-24BA-4C3A-99FE-5639209B6BCF}">
  <ds:schemaRefs/>
</ds:datastoreItem>
</file>

<file path=customXml/itemProps2.xml><?xml version="1.0" encoding="utf-8"?>
<ds:datastoreItem xmlns:ds="http://schemas.openxmlformats.org/officeDocument/2006/customXml" ds:itemID="{BCFBB65E-0651-40F8-AF0F-5D4233EA3385}">
  <ds:schemaRefs/>
</ds:datastoreItem>
</file>

<file path=customXml/itemProps20.xml><?xml version="1.0" encoding="utf-8"?>
<ds:datastoreItem xmlns:ds="http://schemas.openxmlformats.org/officeDocument/2006/customXml" ds:itemID="{C2904664-59F6-455D-945E-C4F926510B81}">
  <ds:schemaRefs/>
</ds:datastoreItem>
</file>

<file path=customXml/itemProps21.xml><?xml version="1.0" encoding="utf-8"?>
<ds:datastoreItem xmlns:ds="http://schemas.openxmlformats.org/officeDocument/2006/customXml" ds:itemID="{6C29E115-A919-43C6-9A3A-56CA19534508}">
  <ds:schemaRefs/>
</ds:datastoreItem>
</file>

<file path=customXml/itemProps22.xml><?xml version="1.0" encoding="utf-8"?>
<ds:datastoreItem xmlns:ds="http://schemas.openxmlformats.org/officeDocument/2006/customXml" ds:itemID="{7ECDB80D-6FD5-4F73-B58E-1D13FC830848}">
  <ds:schemaRefs/>
</ds:datastoreItem>
</file>

<file path=customXml/itemProps23.xml><?xml version="1.0" encoding="utf-8"?>
<ds:datastoreItem xmlns:ds="http://schemas.openxmlformats.org/officeDocument/2006/customXml" ds:itemID="{6C3AFD1C-4DE8-4F9F-B943-7DD4A241DFEA}">
  <ds:schemaRefs/>
</ds:datastoreItem>
</file>

<file path=customXml/itemProps24.xml><?xml version="1.0" encoding="utf-8"?>
<ds:datastoreItem xmlns:ds="http://schemas.openxmlformats.org/officeDocument/2006/customXml" ds:itemID="{618E3298-73A8-4CCF-9C7B-CE893506B9AA}">
  <ds:schemaRefs/>
</ds:datastoreItem>
</file>

<file path=customXml/itemProps25.xml><?xml version="1.0" encoding="utf-8"?>
<ds:datastoreItem xmlns:ds="http://schemas.openxmlformats.org/officeDocument/2006/customXml" ds:itemID="{D582BE95-68C2-45E3-8291-E905062C2BDE}">
  <ds:schemaRefs/>
</ds:datastoreItem>
</file>

<file path=customXml/itemProps26.xml><?xml version="1.0" encoding="utf-8"?>
<ds:datastoreItem xmlns:ds="http://schemas.openxmlformats.org/officeDocument/2006/customXml" ds:itemID="{B930A848-E91E-4684-9D17-79667099AB18}">
  <ds:schemaRefs/>
</ds:datastoreItem>
</file>

<file path=customXml/itemProps27.xml><?xml version="1.0" encoding="utf-8"?>
<ds:datastoreItem xmlns:ds="http://schemas.openxmlformats.org/officeDocument/2006/customXml" ds:itemID="{B8D42CE8-93DC-4443-BCDF-23C5D4F4425F}">
  <ds:schemaRefs>
    <ds:schemaRef ds:uri="http://schemas.microsoft.com/DataMashup"/>
  </ds:schemaRefs>
</ds:datastoreItem>
</file>

<file path=customXml/itemProps3.xml><?xml version="1.0" encoding="utf-8"?>
<ds:datastoreItem xmlns:ds="http://schemas.openxmlformats.org/officeDocument/2006/customXml" ds:itemID="{5478436A-B870-4F66-A2E6-2DE60728EEF5}">
  <ds:schemaRefs/>
</ds:datastoreItem>
</file>

<file path=customXml/itemProps4.xml><?xml version="1.0" encoding="utf-8"?>
<ds:datastoreItem xmlns:ds="http://schemas.openxmlformats.org/officeDocument/2006/customXml" ds:itemID="{D78C5565-AB03-4302-871A-BA70EE8ACF30}">
  <ds:schemaRefs/>
</ds:datastoreItem>
</file>

<file path=customXml/itemProps5.xml><?xml version="1.0" encoding="utf-8"?>
<ds:datastoreItem xmlns:ds="http://schemas.openxmlformats.org/officeDocument/2006/customXml" ds:itemID="{6EE68825-B5B8-40C7-9387-1F02CC01D736}">
  <ds:schemaRefs/>
</ds:datastoreItem>
</file>

<file path=customXml/itemProps6.xml><?xml version="1.0" encoding="utf-8"?>
<ds:datastoreItem xmlns:ds="http://schemas.openxmlformats.org/officeDocument/2006/customXml" ds:itemID="{97ECBAE2-C822-4B93-9507-1D887BF07DBC}">
  <ds:schemaRefs/>
</ds:datastoreItem>
</file>

<file path=customXml/itemProps7.xml><?xml version="1.0" encoding="utf-8"?>
<ds:datastoreItem xmlns:ds="http://schemas.openxmlformats.org/officeDocument/2006/customXml" ds:itemID="{B336F7CF-8EC3-4388-A3A0-DE12CDDD14EF}">
  <ds:schemaRefs/>
</ds:datastoreItem>
</file>

<file path=customXml/itemProps8.xml><?xml version="1.0" encoding="utf-8"?>
<ds:datastoreItem xmlns:ds="http://schemas.openxmlformats.org/officeDocument/2006/customXml" ds:itemID="{6119281E-4435-474C-B835-A595FF9BE39E}">
  <ds:schemaRefs/>
</ds:datastoreItem>
</file>

<file path=customXml/itemProps9.xml><?xml version="1.0" encoding="utf-8"?>
<ds:datastoreItem xmlns:ds="http://schemas.openxmlformats.org/officeDocument/2006/customXml" ds:itemID="{07CAFEF2-94EC-4D9A-BFCA-A2B56F6F32D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Home Page</vt:lpstr>
      <vt:lpstr>Fact_Performance</vt:lpstr>
      <vt:lpstr>dimworklifebalance</vt:lpstr>
      <vt:lpstr>dimSelfRating</vt:lpstr>
      <vt:lpstr>dimManagerRating</vt:lpstr>
      <vt:lpstr>dimrelationshipsatisfaction</vt:lpstr>
      <vt:lpstr>dimjobsatisfaction</vt:lpstr>
      <vt:lpstr>dimenvironmentsatisfaction</vt:lpstr>
      <vt:lpstr>DimEducationLevel</vt:lpstr>
      <vt:lpstr>DimEmployee</vt:lpstr>
      <vt:lpstr>Employee Overview Analysis</vt:lpstr>
      <vt:lpstr>Employee Overview Dashboard</vt:lpstr>
      <vt:lpstr>Attrition Analysis</vt:lpstr>
      <vt:lpstr>Attrition Analysis Dashboard</vt:lpstr>
      <vt:lpstr>Job Related Analysis</vt:lpstr>
      <vt:lpstr>Job Related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dc:creator>
  <cp:lastModifiedBy>Karim B</cp:lastModifiedBy>
  <dcterms:created xsi:type="dcterms:W3CDTF">2015-06-05T18:17:20Z</dcterms:created>
  <dcterms:modified xsi:type="dcterms:W3CDTF">2025-05-08T22:48:52Z</dcterms:modified>
</cp:coreProperties>
</file>