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F[S]\Assignment no. 4 [BEP, DOL]\"/>
    </mc:Choice>
  </mc:AlternateContent>
  <xr:revisionPtr revIDLastSave="0" documentId="13_ncr:1_{3D21493F-271F-4669-AA08-BC8A6AF6D1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8" i="1"/>
  <c r="D6" i="1"/>
  <c r="D4" i="1"/>
  <c r="C2" i="1"/>
  <c r="C13" i="1"/>
  <c r="C14" i="1" l="1"/>
  <c r="C16" i="1" s="1"/>
  <c r="C18" i="1" s="1"/>
</calcChain>
</file>

<file path=xl/sharedStrings.xml><?xml version="1.0" encoding="utf-8"?>
<sst xmlns="http://schemas.openxmlformats.org/spreadsheetml/2006/main" count="21" uniqueCount="21">
  <si>
    <t>Cost per unit</t>
  </si>
  <si>
    <t>Sales revenue (S)</t>
  </si>
  <si>
    <t>Raw materials (V)</t>
  </si>
  <si>
    <t>Labour cost (V)</t>
  </si>
  <si>
    <t>Labour cost (F)</t>
  </si>
  <si>
    <t xml:space="preserve">External services (V) </t>
  </si>
  <si>
    <t xml:space="preserve">External services (F) </t>
  </si>
  <si>
    <t xml:space="preserve">Other costs (V) </t>
  </si>
  <si>
    <t xml:space="preserve">Other costs (F) </t>
  </si>
  <si>
    <t>Depreciation</t>
  </si>
  <si>
    <t>Financial costs - excluding Interest (V)</t>
  </si>
  <si>
    <t>Other fixed costs (F)</t>
  </si>
  <si>
    <t>Total costs</t>
  </si>
  <si>
    <t>Operation profit (EBIT)</t>
  </si>
  <si>
    <t>Financial costs)</t>
  </si>
  <si>
    <t xml:space="preserve">Gross profit(EBT) </t>
  </si>
  <si>
    <t xml:space="preserve">Tax (CIT) </t>
  </si>
  <si>
    <t xml:space="preserve">Net profit (EAT) </t>
  </si>
  <si>
    <t>units</t>
  </si>
  <si>
    <t>Production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</si>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</sst>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H11" sqref="H11"/>
    </sheetView>
  </sheetViews>
  <sheetFormatPr defaultRowHeight="15" x14ac:dyDescent="0.25"/>
  <cols>
    <col min="1" max="1" width="3.140625" customWidth="1"/>
    <col min="2" max="2" width="21.7109375" customWidth="1"/>
    <col min="3" max="3" width="13.7109375" bestFit="1" customWidth="1"/>
    <col min="4" max="4" width="12.5703125" style="7" bestFit="1" customWidth="1"/>
    <col min="6" max="6" width="10.7109375" bestFit="1" customWidth="1"/>
    <col min="7" max="7" width="10.42578125" bestFit="1" customWidth="1"/>
  </cols>
  <sheetData>
    <row r="1" spans="2:8" x14ac:dyDescent="0.25">
      <c r="C1" s="2"/>
      <c r="D1" s="2" t="s">
        <v>0</v>
      </c>
    </row>
    <row r="2" spans="2:8" s="1" customFormat="1" x14ac:dyDescent="0.25">
      <c r="B2" s="9" t="s">
        <v>1</v>
      </c>
      <c r="C2" s="8">
        <f>G2*D2</f>
        <v>10000000</v>
      </c>
      <c r="D2" s="5">
        <v>200</v>
      </c>
      <c r="F2" s="1" t="s">
        <v>19</v>
      </c>
      <c r="G2" s="6">
        <v>50000</v>
      </c>
      <c r="H2" s="11" t="s">
        <v>18</v>
      </c>
    </row>
    <row r="3" spans="2:8" x14ac:dyDescent="0.25">
      <c r="B3" t="s">
        <v>2</v>
      </c>
      <c r="C3" s="3">
        <v>4200000</v>
      </c>
      <c r="D3" s="5"/>
    </row>
    <row r="4" spans="2:8" x14ac:dyDescent="0.25">
      <c r="B4" t="s">
        <v>3</v>
      </c>
      <c r="C4" s="3">
        <v>1400000</v>
      </c>
      <c r="D4" s="5">
        <f>C4/G2</f>
        <v>28</v>
      </c>
    </row>
    <row r="5" spans="2:8" x14ac:dyDescent="0.25">
      <c r="B5" t="s">
        <v>4</v>
      </c>
      <c r="C5" s="3">
        <v>1000000</v>
      </c>
      <c r="D5" s="5"/>
    </row>
    <row r="6" spans="2:8" x14ac:dyDescent="0.25">
      <c r="B6" t="s">
        <v>5</v>
      </c>
      <c r="C6" s="3">
        <v>900000</v>
      </c>
      <c r="D6" s="5">
        <f>C6/G2</f>
        <v>18</v>
      </c>
    </row>
    <row r="7" spans="2:8" x14ac:dyDescent="0.25">
      <c r="B7" t="s">
        <v>6</v>
      </c>
      <c r="C7" s="3">
        <v>200000</v>
      </c>
      <c r="D7" s="5"/>
    </row>
    <row r="8" spans="2:8" x14ac:dyDescent="0.25">
      <c r="B8" t="s">
        <v>7</v>
      </c>
      <c r="C8" s="3">
        <v>100000</v>
      </c>
      <c r="D8" s="5">
        <f>C8/G2</f>
        <v>2</v>
      </c>
    </row>
    <row r="9" spans="2:8" x14ac:dyDescent="0.25">
      <c r="B9" t="s">
        <v>8</v>
      </c>
      <c r="C9" s="3">
        <v>600000</v>
      </c>
      <c r="D9" s="5"/>
    </row>
    <row r="10" spans="2:8" x14ac:dyDescent="0.25">
      <c r="B10" t="s">
        <v>9</v>
      </c>
      <c r="C10" s="3">
        <v>600000</v>
      </c>
      <c r="D10" s="5"/>
    </row>
    <row r="11" spans="2:8" ht="30" x14ac:dyDescent="0.25">
      <c r="B11" s="10" t="s">
        <v>10</v>
      </c>
      <c r="C11" s="3">
        <v>200000</v>
      </c>
      <c r="D11" s="5">
        <f>C11/G2</f>
        <v>4</v>
      </c>
    </row>
    <row r="12" spans="2:8" x14ac:dyDescent="0.25">
      <c r="B12" t="s">
        <v>11</v>
      </c>
      <c r="C12" s="3">
        <v>200000</v>
      </c>
      <c r="D12" s="5"/>
    </row>
    <row r="13" spans="2:8" x14ac:dyDescent="0.25">
      <c r="B13" t="s">
        <v>12</v>
      </c>
      <c r="C13" s="4">
        <f>SUM(C3:C12)</f>
        <v>9400000</v>
      </c>
      <c r="D13" s="5"/>
    </row>
    <row r="14" spans="2:8" x14ac:dyDescent="0.25">
      <c r="B14" t="s">
        <v>13</v>
      </c>
      <c r="C14" s="3">
        <f>C2-C13</f>
        <v>600000</v>
      </c>
      <c r="D14" s="5"/>
    </row>
    <row r="15" spans="2:8" x14ac:dyDescent="0.25">
      <c r="B15" t="s">
        <v>14</v>
      </c>
      <c r="C15">
        <v>0</v>
      </c>
    </row>
    <row r="16" spans="2:8" x14ac:dyDescent="0.25">
      <c r="B16" t="s">
        <v>15</v>
      </c>
      <c r="C16" s="3">
        <f>C14-C15</f>
        <v>600000</v>
      </c>
    </row>
    <row r="17" spans="2:3" x14ac:dyDescent="0.25">
      <c r="B17" t="s">
        <v>16</v>
      </c>
      <c r="C17" s="3">
        <v>11000</v>
      </c>
    </row>
    <row r="18" spans="2:3" x14ac:dyDescent="0.25">
      <c r="B18" t="s">
        <v>17</v>
      </c>
      <c r="C18" s="3">
        <f>C16-C17</f>
        <v>589000</v>
      </c>
    </row>
    <row r="20" spans="2:3" x14ac:dyDescent="0.25">
      <c r="B20" t="s">
        <v>20</v>
      </c>
      <c r="C20" s="3">
        <v>2250000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F85D15C95ACD4CA2A1CBD0C2F633A0" ma:contentTypeVersion="5" ma:contentTypeDescription="Utwórz nowy dokument." ma:contentTypeScope="" ma:versionID="fd87124580c90a0576fac3156519c03b">
  <xsd:schema xmlns:xsd="http://www.w3.org/2001/XMLSchema" xmlns:xs="http://www.w3.org/2001/XMLSchema" xmlns:p="http://schemas.microsoft.com/office/2006/metadata/properties" xmlns:ns2="63fed4ed-0a10-4075-b0c5-645d5109911d" targetNamespace="http://schemas.microsoft.com/office/2006/metadata/properties" ma:root="true" ma:fieldsID="df587c1f3695c3bf6a2a7af89b7c3ed5" ns2:_="">
    <xsd:import namespace="63fed4ed-0a10-4075-b0c5-645d5109911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d4ed-0a10-4075-b0c5-645d5109911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7AFB0-C97D-4759-A45F-AECD298AC018}"/>
</file>

<file path=customXml/itemProps2.xml><?xml version="1.0" encoding="utf-8"?>
<ds:datastoreItem xmlns:ds="http://schemas.openxmlformats.org/officeDocument/2006/customXml" ds:itemID="{8F982A66-8E96-4305-B00F-49BA6E359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Dariusz Sobolewski</cp:lastModifiedBy>
  <cp:revision/>
  <dcterms:created xsi:type="dcterms:W3CDTF">2023-01-25T12:19:54Z</dcterms:created>
  <dcterms:modified xsi:type="dcterms:W3CDTF">2024-04-17T19:51:37Z</dcterms:modified>
  <cp:category/>
  <cp:contentStatus/>
</cp:coreProperties>
</file>